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0f067396c4e705/Documents/GitHub/COVID-19/NYT/"/>
    </mc:Choice>
  </mc:AlternateContent>
  <xr:revisionPtr revIDLastSave="197" documentId="13_ncr:4000b_{1FF4F9A5-2D79-4749-B879-0E692F12A04E}" xr6:coauthVersionLast="45" xr6:coauthVersionMax="45" xr10:uidLastSave="{9570E8CC-469D-4EFD-A385-484FE88B8B13}"/>
  <bookViews>
    <workbookView xWindow="16365" yWindow="795" windowWidth="27900" windowHeight="16245" xr2:uid="{00000000-000D-0000-FFFF-FFFF00000000}"/>
  </bookViews>
  <sheets>
    <sheet name="us-states_20200405" sheetId="7" r:id="rId1"/>
    <sheet name="pivot_20200405" sheetId="8" r:id="rId2"/>
    <sheet name="nst-est2019-alldata" sheetId="5" r:id="rId3"/>
    <sheet name="us-states" sheetId="1" r:id="rId4"/>
    <sheet name="us-states vs pop" sheetId="4" r:id="rId5"/>
    <sheet name="case pop pivot" sheetId="6" r:id="rId6"/>
  </sheets>
  <definedNames>
    <definedName name="state">'us-states_20200405'!$B:$B</definedName>
  </definedNames>
  <calcPr calcId="191029"/>
  <pivotCaches>
    <pivotCache cacheId="1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2" i="7"/>
  <c r="J1611" i="7" a="1"/>
  <c r="J1611" i="7" s="1"/>
  <c r="J1612" i="7" a="1"/>
  <c r="J1612" i="7" s="1"/>
  <c r="J1613" i="7" a="1"/>
  <c r="J1613" i="7" s="1"/>
  <c r="J1614" i="7" a="1"/>
  <c r="J1614" i="7" s="1"/>
  <c r="J1615" i="7" a="1"/>
  <c r="J1615" i="7" s="1"/>
  <c r="J1616" i="7" a="1"/>
  <c r="J1616" i="7" s="1"/>
  <c r="J1617" i="7" a="1"/>
  <c r="J1617" i="7" s="1"/>
  <c r="J1618" i="7" a="1"/>
  <c r="J1618" i="7" s="1"/>
  <c r="J1619" i="7" a="1"/>
  <c r="J1619" i="7" s="1"/>
  <c r="J1620" i="7" a="1"/>
  <c r="J1620" i="7" s="1"/>
  <c r="J1621" i="7" a="1"/>
  <c r="J1621" i="7" s="1"/>
  <c r="J1622" i="7" a="1"/>
  <c r="J1622" i="7" s="1"/>
  <c r="J1623" i="7" a="1"/>
  <c r="J1623" i="7"/>
  <c r="J1624" i="7" a="1"/>
  <c r="J1624" i="7" s="1"/>
  <c r="J1625" i="7" a="1"/>
  <c r="J1625" i="7"/>
  <c r="J1626" i="7" a="1"/>
  <c r="J1626" i="7" s="1"/>
  <c r="J1627" i="7" a="1"/>
  <c r="J1627" i="7" s="1"/>
  <c r="J1628" i="7" a="1"/>
  <c r="J1628" i="7" s="1"/>
  <c r="J1629" i="7" a="1"/>
  <c r="J1629" i="7" s="1"/>
  <c r="J1630" i="7" a="1"/>
  <c r="J1630" i="7" s="1"/>
  <c r="J1631" i="7" a="1"/>
  <c r="J1631" i="7" s="1"/>
  <c r="J1632" i="7" a="1"/>
  <c r="J1632" i="7" s="1"/>
  <c r="J1633" i="7" a="1"/>
  <c r="J1633" i="7" s="1"/>
  <c r="J1634" i="7" a="1"/>
  <c r="J1634" i="7" s="1"/>
  <c r="J1635" i="7" a="1"/>
  <c r="J1635" i="7" s="1"/>
  <c r="J1636" i="7" a="1"/>
  <c r="J1636" i="7" s="1"/>
  <c r="J1637" i="7" a="1"/>
  <c r="J1637" i="7" s="1"/>
  <c r="J1638" i="7" a="1"/>
  <c r="J1638" i="7" s="1"/>
  <c r="J1639" i="7" a="1"/>
  <c r="J1639" i="7" s="1"/>
  <c r="J1640" i="7" a="1"/>
  <c r="J1640" i="7" s="1"/>
  <c r="J1641" i="7" a="1"/>
  <c r="J1641" i="7"/>
  <c r="J1642" i="7" a="1"/>
  <c r="J1642" i="7" s="1"/>
  <c r="J1643" i="7" a="1"/>
  <c r="J1643" i="7" s="1"/>
  <c r="J1644" i="7" a="1"/>
  <c r="J1644" i="7" s="1"/>
  <c r="J1645" i="7" a="1"/>
  <c r="J1645" i="7" s="1"/>
  <c r="J1646" i="7" a="1"/>
  <c r="J1646" i="7" s="1"/>
  <c r="J1647" i="7" a="1"/>
  <c r="J1647" i="7" s="1"/>
  <c r="J1648" i="7" a="1"/>
  <c r="J1648" i="7" s="1"/>
  <c r="J1649" i="7" a="1"/>
  <c r="J1649" i="7" s="1"/>
  <c r="J1650" i="7" a="1"/>
  <c r="J1650" i="7" s="1"/>
  <c r="J1651" i="7" a="1"/>
  <c r="J1651" i="7" s="1"/>
  <c r="J1652" i="7" a="1"/>
  <c r="J1652" i="7" s="1"/>
  <c r="J1653" i="7" a="1"/>
  <c r="J1653" i="7" s="1"/>
  <c r="J1654" i="7" a="1"/>
  <c r="J1654" i="7" s="1"/>
  <c r="J1655" i="7" a="1"/>
  <c r="J1655" i="7"/>
  <c r="J1656" i="7" a="1"/>
  <c r="J1656" i="7" s="1"/>
  <c r="J1657" i="7" a="1"/>
  <c r="J1657" i="7"/>
  <c r="J1658" i="7" a="1"/>
  <c r="J1658" i="7" s="1"/>
  <c r="J1659" i="7" a="1"/>
  <c r="J1659" i="7" s="1"/>
  <c r="J1660" i="7" a="1"/>
  <c r="J1660" i="7" s="1"/>
  <c r="J1661" i="7" a="1"/>
  <c r="J1661" i="7" s="1"/>
  <c r="J1662" i="7" a="1"/>
  <c r="J1662" i="7" s="1"/>
  <c r="J1663" i="7" a="1"/>
  <c r="J1663" i="7" s="1"/>
  <c r="J1664" i="7" a="1"/>
  <c r="J1664" i="7" s="1"/>
  <c r="J1665" i="7" a="1"/>
  <c r="J1665" i="7" s="1"/>
  <c r="J1666" i="7" a="1"/>
  <c r="J1666" i="7" s="1"/>
  <c r="J1667" i="7" a="1"/>
  <c r="J1667" i="7" s="1"/>
  <c r="J1668" i="7" a="1"/>
  <c r="J1668" i="7" s="1"/>
  <c r="J1669" i="7" a="1"/>
  <c r="J1669" i="7" s="1"/>
  <c r="J1670" i="7" a="1"/>
  <c r="J1670" i="7" s="1"/>
  <c r="J1671" i="7" a="1"/>
  <c r="J1671" i="7"/>
  <c r="J1672" i="7" a="1"/>
  <c r="J1672" i="7" s="1"/>
  <c r="J1673" i="7" a="1"/>
  <c r="J1673" i="7" s="1"/>
  <c r="J1674" i="7" a="1"/>
  <c r="J1674" i="7" s="1"/>
  <c r="J1675" i="7" a="1"/>
  <c r="J1675" i="7" s="1"/>
  <c r="J1676" i="7" a="1"/>
  <c r="J1676" i="7" s="1"/>
  <c r="J1677" i="7" a="1"/>
  <c r="J1677" i="7" s="1"/>
  <c r="J1678" i="7" a="1"/>
  <c r="J1678" i="7" s="1"/>
  <c r="J1679" i="7" a="1"/>
  <c r="J1679" i="7" s="1"/>
  <c r="J1680" i="7" a="1"/>
  <c r="J1680" i="7" s="1"/>
  <c r="J1681" i="7" a="1"/>
  <c r="J1681" i="7" s="1"/>
  <c r="J1682" i="7" a="1"/>
  <c r="J1682" i="7" s="1"/>
  <c r="J1683" i="7" a="1"/>
  <c r="J1683" i="7" s="1"/>
  <c r="J1684" i="7" a="1"/>
  <c r="J1684" i="7" s="1"/>
  <c r="J1685" i="7" a="1"/>
  <c r="J1685" i="7" s="1"/>
  <c r="J1686" i="7" a="1"/>
  <c r="J1686" i="7" s="1"/>
  <c r="J1687" i="7" a="1"/>
  <c r="J1687" i="7"/>
  <c r="J1688" i="7" a="1"/>
  <c r="J1688" i="7" s="1"/>
  <c r="J1689" i="7" a="1"/>
  <c r="J1689" i="7" s="1"/>
  <c r="J1690" i="7" a="1"/>
  <c r="J1690" i="7" s="1"/>
  <c r="J1691" i="7" a="1"/>
  <c r="J1691" i="7" s="1"/>
  <c r="J1692" i="7" a="1"/>
  <c r="J1692" i="7" s="1"/>
  <c r="J1693" i="7" a="1"/>
  <c r="J1693" i="7" s="1"/>
  <c r="J1694" i="7" a="1"/>
  <c r="J1694" i="7" s="1"/>
  <c r="J1695" i="7" a="1"/>
  <c r="J1695" i="7" s="1"/>
  <c r="J1696" i="7" a="1"/>
  <c r="J1696" i="7" s="1"/>
  <c r="J1697" i="7" a="1"/>
  <c r="J1697" i="7" s="1"/>
  <c r="J1698" i="7" a="1"/>
  <c r="J1698" i="7" s="1"/>
  <c r="J1699" i="7" a="1"/>
  <c r="J1699" i="7" s="1"/>
  <c r="J1700" i="7" a="1"/>
  <c r="J1700" i="7" s="1"/>
  <c r="J1701" i="7" a="1"/>
  <c r="J1701" i="7" s="1"/>
  <c r="J1702" i="7" a="1"/>
  <c r="J1702" i="7" s="1"/>
  <c r="J1703" i="7" a="1"/>
  <c r="J1703" i="7"/>
  <c r="J1704" i="7" a="1"/>
  <c r="J1704" i="7" s="1"/>
  <c r="J1705" i="7" a="1"/>
  <c r="J1705" i="7" s="1"/>
  <c r="J1706" i="7" a="1"/>
  <c r="J1706" i="7" s="1"/>
  <c r="J1707" i="7" a="1"/>
  <c r="J1707" i="7" s="1"/>
  <c r="J1708" i="7" a="1"/>
  <c r="J1708" i="7" s="1"/>
  <c r="J1709" i="7" a="1"/>
  <c r="J1709" i="7" s="1"/>
  <c r="J1710" i="7" a="1"/>
  <c r="J1710" i="7" s="1"/>
  <c r="J1711" i="7" a="1"/>
  <c r="J1711" i="7" s="1"/>
  <c r="J1712" i="7" a="1"/>
  <c r="J1712" i="7" s="1"/>
  <c r="J1713" i="7" a="1"/>
  <c r="J1713" i="7" s="1"/>
  <c r="J1714" i="7" a="1"/>
  <c r="J1714" i="7" s="1"/>
  <c r="J1715" i="7" a="1"/>
  <c r="J1715" i="7" s="1"/>
  <c r="J1716" i="7" a="1"/>
  <c r="J1716" i="7" s="1"/>
  <c r="J1717" i="7" a="1"/>
  <c r="J1717" i="7" s="1"/>
  <c r="J1718" i="7" a="1"/>
  <c r="J1718" i="7" s="1"/>
  <c r="J1719" i="7" a="1"/>
  <c r="J1719" i="7"/>
  <c r="J1720" i="7" a="1"/>
  <c r="J1720" i="7" s="1"/>
  <c r="J1721" i="7" a="1"/>
  <c r="J1721" i="7" s="1"/>
  <c r="J1722" i="7" a="1"/>
  <c r="J1722" i="7" s="1"/>
  <c r="J1723" i="7" a="1"/>
  <c r="J1723" i="7" s="1"/>
  <c r="J1724" i="7" a="1"/>
  <c r="J1724" i="7" s="1"/>
  <c r="J1725" i="7" a="1"/>
  <c r="J1725" i="7" s="1"/>
  <c r="J1726" i="7" a="1"/>
  <c r="J1726" i="7" s="1"/>
  <c r="J1727" i="7" a="1"/>
  <c r="J1727" i="7" s="1"/>
  <c r="J1728" i="7" a="1"/>
  <c r="J1728" i="7" s="1"/>
  <c r="J1729" i="7" a="1"/>
  <c r="J1729" i="7" s="1"/>
  <c r="J1730" i="7" a="1"/>
  <c r="J1730" i="7" s="1"/>
  <c r="J1731" i="7" a="1"/>
  <c r="J1731" i="7" s="1"/>
  <c r="J1732" i="7" a="1"/>
  <c r="J1732" i="7" s="1"/>
  <c r="J1733" i="7" a="1"/>
  <c r="J1733" i="7" s="1"/>
  <c r="J1734" i="7" a="1"/>
  <c r="J1734" i="7" s="1"/>
  <c r="J1735" i="7" a="1"/>
  <c r="J1735" i="7"/>
  <c r="J1736" i="7" a="1"/>
  <c r="J1736" i="7" s="1"/>
  <c r="J1737" i="7" a="1"/>
  <c r="J1737" i="7" s="1"/>
  <c r="J1738" i="7" a="1"/>
  <c r="J1738" i="7" s="1"/>
  <c r="J1739" i="7" a="1"/>
  <c r="J1739" i="7" s="1"/>
  <c r="J1740" i="7" a="1"/>
  <c r="J1740" i="7" s="1"/>
  <c r="J1741" i="7" a="1"/>
  <c r="J1741" i="7" s="1"/>
  <c r="J1742" i="7" a="1"/>
  <c r="J1742" i="7" s="1"/>
  <c r="J1743" i="7" a="1"/>
  <c r="J1743" i="7" s="1"/>
  <c r="J1744" i="7" a="1"/>
  <c r="J1744" i="7" s="1"/>
  <c r="J1745" i="7" a="1"/>
  <c r="J1745" i="7" s="1"/>
  <c r="J1746" i="7" a="1"/>
  <c r="J1746" i="7" s="1"/>
  <c r="J1747" i="7" a="1"/>
  <c r="J1747" i="7" s="1"/>
  <c r="J1748" i="7" a="1"/>
  <c r="J1748" i="7" s="1"/>
  <c r="J1749" i="7" a="1"/>
  <c r="J1749" i="7" s="1"/>
  <c r="J1750" i="7" a="1"/>
  <c r="J1750" i="7" s="1"/>
  <c r="J1751" i="7" a="1"/>
  <c r="J1751" i="7"/>
  <c r="J1752" i="7" a="1"/>
  <c r="J1752" i="7" s="1"/>
  <c r="J1753" i="7" a="1"/>
  <c r="J1753" i="7" s="1"/>
  <c r="J1754" i="7" a="1"/>
  <c r="J1754" i="7" s="1"/>
  <c r="J1755" i="7" a="1"/>
  <c r="J1755" i="7" s="1"/>
  <c r="J1756" i="7" a="1"/>
  <c r="J1756" i="7" s="1"/>
  <c r="J1757" i="7" a="1"/>
  <c r="J1757" i="7" s="1"/>
  <c r="J1758" i="7" a="1"/>
  <c r="J1758" i="7" s="1"/>
  <c r="J1759" i="7" a="1"/>
  <c r="J1759" i="7" s="1"/>
  <c r="J1760" i="7" a="1"/>
  <c r="J1760" i="7" s="1"/>
  <c r="J1761" i="7" a="1"/>
  <c r="J1761" i="7" s="1"/>
  <c r="J1762" i="7" a="1"/>
  <c r="J1762" i="7" s="1"/>
  <c r="J1763" i="7" a="1"/>
  <c r="J1763" i="7" s="1"/>
  <c r="J1764" i="7" a="1"/>
  <c r="J1764" i="7" s="1"/>
  <c r="J1765" i="7" a="1"/>
  <c r="J1765" i="7" s="1"/>
  <c r="J1766" i="7" a="1"/>
  <c r="J1766" i="7" s="1"/>
  <c r="J1767" i="7" a="1"/>
  <c r="J1767" i="7"/>
  <c r="J1768" i="7" a="1"/>
  <c r="J1768" i="7" s="1"/>
  <c r="J1769" i="7" a="1"/>
  <c r="J1769" i="7"/>
  <c r="J1770" i="7" a="1"/>
  <c r="J1770" i="7" s="1"/>
  <c r="J1771" i="7" a="1"/>
  <c r="J1771" i="7" s="1"/>
  <c r="J1772" i="7" a="1"/>
  <c r="J1772" i="7" s="1"/>
  <c r="J1773" i="7" a="1"/>
  <c r="J1773" i="7" s="1"/>
  <c r="J1774" i="7" a="1"/>
  <c r="J1774" i="7" s="1"/>
  <c r="J1775" i="7" a="1"/>
  <c r="J1775" i="7" s="1"/>
  <c r="J1776" i="7" a="1"/>
  <c r="J1776" i="7" s="1"/>
  <c r="J1777" i="7" a="1"/>
  <c r="J1777" i="7" s="1"/>
  <c r="J1778" i="7" a="1"/>
  <c r="J1778" i="7" s="1"/>
  <c r="J1779" i="7" a="1"/>
  <c r="J1779" i="7" s="1"/>
  <c r="J1780" i="7" a="1"/>
  <c r="J1780" i="7" s="1"/>
  <c r="J1781" i="7" a="1"/>
  <c r="J1781" i="7" s="1"/>
  <c r="J1782" i="7" a="1"/>
  <c r="J1782" i="7" s="1"/>
  <c r="J1783" i="7" a="1"/>
  <c r="J1783" i="7" s="1"/>
  <c r="J1784" i="7" a="1"/>
  <c r="J1784" i="7" s="1"/>
  <c r="J1785" i="7" a="1"/>
  <c r="J1785" i="7" s="1"/>
  <c r="J1786" i="7" a="1"/>
  <c r="J1786" i="7" s="1"/>
  <c r="J1787" i="7" a="1"/>
  <c r="J1787" i="7" s="1"/>
  <c r="J1788" i="7" a="1"/>
  <c r="J1788" i="7" s="1"/>
  <c r="J1789" i="7" a="1"/>
  <c r="J1789" i="7" s="1"/>
  <c r="J1790" i="7" a="1"/>
  <c r="J1790" i="7" s="1"/>
  <c r="J1791" i="7" a="1"/>
  <c r="J1791" i="7" s="1"/>
  <c r="J1792" i="7" a="1"/>
  <c r="J1792" i="7" s="1"/>
  <c r="J1793" i="7" a="1"/>
  <c r="J1793" i="7" s="1"/>
  <c r="J1794" i="7" a="1"/>
  <c r="J1794" i="7" s="1"/>
  <c r="J1795" i="7" a="1"/>
  <c r="J1795" i="7" s="1"/>
  <c r="J1796" i="7" a="1"/>
  <c r="J1796" i="7" s="1"/>
  <c r="J1797" i="7" a="1"/>
  <c r="J1797" i="7" s="1"/>
  <c r="J1798" i="7" a="1"/>
  <c r="J1798" i="7" s="1"/>
  <c r="J1799" i="7" a="1"/>
  <c r="J1799" i="7" s="1"/>
  <c r="J1800" i="7" a="1"/>
  <c r="J1800" i="7" s="1"/>
  <c r="J1801" i="7" a="1"/>
  <c r="J1801" i="7" s="1"/>
  <c r="J1802" i="7" a="1"/>
  <c r="J1802" i="7" s="1"/>
  <c r="J1803" i="7" a="1"/>
  <c r="J1803" i="7" s="1"/>
  <c r="J1804" i="7" a="1"/>
  <c r="J1804" i="7" s="1"/>
  <c r="J1805" i="7" a="1"/>
  <c r="J1805" i="7" s="1"/>
  <c r="J1806" i="7" a="1"/>
  <c r="J1806" i="7" s="1"/>
  <c r="J1807" i="7" a="1"/>
  <c r="J1807" i="7" s="1"/>
  <c r="J1808" i="7" a="1"/>
  <c r="J1808" i="7" s="1"/>
  <c r="J1809" i="7" a="1"/>
  <c r="J1809" i="7" s="1"/>
  <c r="J1810" i="7" a="1"/>
  <c r="J1810" i="7" s="1"/>
  <c r="J1811" i="7" a="1"/>
  <c r="J1811" i="7" s="1"/>
  <c r="J1812" i="7" a="1"/>
  <c r="J1812" i="7"/>
  <c r="J1813" i="7" a="1"/>
  <c r="J1813" i="7" s="1"/>
  <c r="J1814" i="7" a="1"/>
  <c r="J1814" i="7" s="1"/>
  <c r="J1815" i="7" a="1"/>
  <c r="J1815" i="7" s="1"/>
  <c r="J1816" i="7" a="1"/>
  <c r="J1816" i="7" s="1"/>
  <c r="J1817" i="7" a="1"/>
  <c r="J1817" i="7" s="1"/>
  <c r="J1818" i="7" a="1"/>
  <c r="J1818" i="7" s="1"/>
  <c r="J1819" i="7" a="1"/>
  <c r="J1819" i="7" s="1"/>
  <c r="J1820" i="7" a="1"/>
  <c r="J1820" i="7" s="1"/>
  <c r="J1821" i="7" a="1"/>
  <c r="J1821" i="7" s="1"/>
  <c r="J1822" i="7" a="1"/>
  <c r="J1822" i="7" s="1"/>
  <c r="J1823" i="7" a="1"/>
  <c r="J1823" i="7" s="1"/>
  <c r="J1824" i="7" a="1"/>
  <c r="J1824" i="7" s="1"/>
  <c r="J1825" i="7" a="1"/>
  <c r="J1825" i="7" s="1"/>
  <c r="J1826" i="7" a="1"/>
  <c r="J1826" i="7" s="1"/>
  <c r="J1827" i="7" a="1"/>
  <c r="J1827" i="7" s="1"/>
  <c r="J1828" i="7" a="1"/>
  <c r="J1828" i="7" s="1"/>
  <c r="J1829" i="7" a="1"/>
  <c r="J1829" i="7" s="1"/>
  <c r="J1830" i="7" a="1"/>
  <c r="J1830" i="7" s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1472" i="7"/>
  <c r="I1473" i="7"/>
  <c r="I1474" i="7"/>
  <c r="I1475" i="7"/>
  <c r="I1476" i="7"/>
  <c r="I1477" i="7"/>
  <c r="I1478" i="7"/>
  <c r="I1479" i="7"/>
  <c r="I1480" i="7"/>
  <c r="I1481" i="7"/>
  <c r="I1482" i="7"/>
  <c r="I1483" i="7"/>
  <c r="I1484" i="7"/>
  <c r="I1485" i="7"/>
  <c r="I1486" i="7"/>
  <c r="I1487" i="7"/>
  <c r="I1488" i="7"/>
  <c r="I1489" i="7"/>
  <c r="I1490" i="7"/>
  <c r="I1491" i="7"/>
  <c r="I1492" i="7"/>
  <c r="I1493" i="7"/>
  <c r="I1494" i="7"/>
  <c r="I1495" i="7"/>
  <c r="I1496" i="7"/>
  <c r="I1497" i="7"/>
  <c r="I1498" i="7"/>
  <c r="I1499" i="7"/>
  <c r="I1500" i="7"/>
  <c r="I1501" i="7"/>
  <c r="I1502" i="7"/>
  <c r="I1503" i="7"/>
  <c r="I1504" i="7"/>
  <c r="I1505" i="7"/>
  <c r="I1506" i="7"/>
  <c r="I1507" i="7"/>
  <c r="I1508" i="7"/>
  <c r="I1509" i="7"/>
  <c r="I1510" i="7"/>
  <c r="I1511" i="7"/>
  <c r="I1512" i="7"/>
  <c r="I1513" i="7"/>
  <c r="I1514" i="7"/>
  <c r="I1515" i="7"/>
  <c r="I1516" i="7"/>
  <c r="I1517" i="7"/>
  <c r="I1518" i="7"/>
  <c r="I1519" i="7"/>
  <c r="I1520" i="7"/>
  <c r="I1521" i="7"/>
  <c r="I1522" i="7"/>
  <c r="I1523" i="7"/>
  <c r="I1524" i="7"/>
  <c r="I1525" i="7"/>
  <c r="I1526" i="7"/>
  <c r="I1527" i="7"/>
  <c r="I1528" i="7"/>
  <c r="I1529" i="7"/>
  <c r="I1530" i="7"/>
  <c r="I1531" i="7"/>
  <c r="I1532" i="7"/>
  <c r="I1533" i="7"/>
  <c r="I1534" i="7"/>
  <c r="I1535" i="7"/>
  <c r="I1536" i="7"/>
  <c r="I1537" i="7"/>
  <c r="I1538" i="7"/>
  <c r="I1539" i="7"/>
  <c r="I1540" i="7"/>
  <c r="I1541" i="7"/>
  <c r="I1542" i="7"/>
  <c r="I1543" i="7"/>
  <c r="I1544" i="7"/>
  <c r="I1545" i="7"/>
  <c r="I1546" i="7"/>
  <c r="I1547" i="7"/>
  <c r="I1548" i="7"/>
  <c r="I1549" i="7"/>
  <c r="I1550" i="7"/>
  <c r="I1551" i="7"/>
  <c r="I1552" i="7"/>
  <c r="I1553" i="7"/>
  <c r="I1554" i="7"/>
  <c r="I1555" i="7"/>
  <c r="I1556" i="7"/>
  <c r="I1557" i="7"/>
  <c r="I1558" i="7"/>
  <c r="I1559" i="7"/>
  <c r="I1560" i="7"/>
  <c r="I1561" i="7"/>
  <c r="I1562" i="7"/>
  <c r="I1563" i="7"/>
  <c r="I1564" i="7"/>
  <c r="I1565" i="7"/>
  <c r="I1566" i="7"/>
  <c r="I1567" i="7"/>
  <c r="I1568" i="7"/>
  <c r="I1569" i="7"/>
  <c r="I1570" i="7"/>
  <c r="I1571" i="7"/>
  <c r="I1572" i="7"/>
  <c r="I1573" i="7"/>
  <c r="I1574" i="7"/>
  <c r="I1575" i="7"/>
  <c r="I1576" i="7"/>
  <c r="I1577" i="7"/>
  <c r="I1578" i="7"/>
  <c r="I1579" i="7"/>
  <c r="I1580" i="7"/>
  <c r="I1581" i="7"/>
  <c r="I1582" i="7"/>
  <c r="I1583" i="7"/>
  <c r="I1584" i="7"/>
  <c r="I1585" i="7"/>
  <c r="I1586" i="7"/>
  <c r="I1587" i="7"/>
  <c r="I1588" i="7"/>
  <c r="I1589" i="7"/>
  <c r="I1590" i="7"/>
  <c r="I1591" i="7"/>
  <c r="I1592" i="7"/>
  <c r="I1593" i="7"/>
  <c r="I1594" i="7"/>
  <c r="I1595" i="7"/>
  <c r="I1596" i="7"/>
  <c r="I1597" i="7"/>
  <c r="I1598" i="7"/>
  <c r="I1599" i="7"/>
  <c r="I1600" i="7"/>
  <c r="I1601" i="7"/>
  <c r="I1602" i="7"/>
  <c r="I1603" i="7"/>
  <c r="I1604" i="7"/>
  <c r="I1605" i="7"/>
  <c r="I1606" i="7"/>
  <c r="I1607" i="7"/>
  <c r="I1608" i="7"/>
  <c r="I1609" i="7"/>
  <c r="I1610" i="7"/>
  <c r="I1611" i="7"/>
  <c r="I1612" i="7"/>
  <c r="I1613" i="7"/>
  <c r="I1614" i="7"/>
  <c r="I1615" i="7"/>
  <c r="I1616" i="7"/>
  <c r="I1617" i="7"/>
  <c r="I1618" i="7"/>
  <c r="I1619" i="7"/>
  <c r="I1620" i="7"/>
  <c r="I1621" i="7"/>
  <c r="I1622" i="7"/>
  <c r="I1623" i="7"/>
  <c r="I1624" i="7"/>
  <c r="I1625" i="7"/>
  <c r="I1626" i="7"/>
  <c r="I1627" i="7"/>
  <c r="I1628" i="7"/>
  <c r="I1629" i="7"/>
  <c r="I1630" i="7"/>
  <c r="I1631" i="7"/>
  <c r="I1632" i="7"/>
  <c r="I1633" i="7"/>
  <c r="I1634" i="7"/>
  <c r="I1635" i="7"/>
  <c r="I1636" i="7"/>
  <c r="I1637" i="7"/>
  <c r="I1638" i="7"/>
  <c r="I1639" i="7"/>
  <c r="I1640" i="7"/>
  <c r="I1641" i="7"/>
  <c r="I1642" i="7"/>
  <c r="I1643" i="7"/>
  <c r="I1644" i="7"/>
  <c r="I1645" i="7"/>
  <c r="I1646" i="7"/>
  <c r="I1647" i="7"/>
  <c r="I1648" i="7"/>
  <c r="I1649" i="7"/>
  <c r="I1650" i="7"/>
  <c r="I1651" i="7"/>
  <c r="I1652" i="7"/>
  <c r="I1653" i="7"/>
  <c r="I1654" i="7"/>
  <c r="I1655" i="7"/>
  <c r="I1656" i="7"/>
  <c r="I1657" i="7"/>
  <c r="I1658" i="7"/>
  <c r="I1659" i="7"/>
  <c r="I1660" i="7"/>
  <c r="I1661" i="7"/>
  <c r="I1662" i="7"/>
  <c r="I1663" i="7"/>
  <c r="I1664" i="7"/>
  <c r="I1665" i="7"/>
  <c r="I1666" i="7"/>
  <c r="I1667" i="7"/>
  <c r="I1668" i="7"/>
  <c r="I1669" i="7"/>
  <c r="I1670" i="7"/>
  <c r="I1671" i="7"/>
  <c r="I1672" i="7"/>
  <c r="I1673" i="7"/>
  <c r="I1674" i="7"/>
  <c r="I1675" i="7"/>
  <c r="I1676" i="7"/>
  <c r="I1677" i="7"/>
  <c r="I1678" i="7"/>
  <c r="I1679" i="7"/>
  <c r="I1680" i="7"/>
  <c r="I1681" i="7"/>
  <c r="I1682" i="7"/>
  <c r="I1683" i="7"/>
  <c r="I1684" i="7"/>
  <c r="I1685" i="7"/>
  <c r="I1686" i="7"/>
  <c r="I1687" i="7"/>
  <c r="I1688" i="7"/>
  <c r="I1689" i="7"/>
  <c r="I1690" i="7"/>
  <c r="I1691" i="7"/>
  <c r="I1692" i="7"/>
  <c r="I1693" i="7"/>
  <c r="I1694" i="7"/>
  <c r="I1695" i="7"/>
  <c r="I1696" i="7"/>
  <c r="I1697" i="7"/>
  <c r="I1698" i="7"/>
  <c r="I1699" i="7"/>
  <c r="I1700" i="7"/>
  <c r="I1701" i="7"/>
  <c r="I1702" i="7"/>
  <c r="I1703" i="7"/>
  <c r="I1704" i="7"/>
  <c r="I1705" i="7"/>
  <c r="I1706" i="7"/>
  <c r="I1707" i="7"/>
  <c r="I1708" i="7"/>
  <c r="I1709" i="7"/>
  <c r="I1710" i="7"/>
  <c r="I1711" i="7"/>
  <c r="I1712" i="7"/>
  <c r="I1713" i="7"/>
  <c r="I1714" i="7"/>
  <c r="I1715" i="7"/>
  <c r="I1716" i="7"/>
  <c r="I1717" i="7"/>
  <c r="I1718" i="7"/>
  <c r="I1719" i="7"/>
  <c r="I1720" i="7"/>
  <c r="I1721" i="7"/>
  <c r="I1722" i="7"/>
  <c r="I1723" i="7"/>
  <c r="I1724" i="7"/>
  <c r="I1725" i="7"/>
  <c r="I1726" i="7"/>
  <c r="I1727" i="7"/>
  <c r="I1728" i="7"/>
  <c r="I1729" i="7"/>
  <c r="I1730" i="7"/>
  <c r="I1731" i="7"/>
  <c r="I1732" i="7"/>
  <c r="I1733" i="7"/>
  <c r="I1734" i="7"/>
  <c r="I1735" i="7"/>
  <c r="I1736" i="7"/>
  <c r="I1737" i="7"/>
  <c r="I1738" i="7"/>
  <c r="I1739" i="7"/>
  <c r="I1740" i="7"/>
  <c r="I1741" i="7"/>
  <c r="I1742" i="7"/>
  <c r="I1743" i="7"/>
  <c r="I1744" i="7"/>
  <c r="I1745" i="7"/>
  <c r="I1746" i="7"/>
  <c r="I1747" i="7"/>
  <c r="I1748" i="7"/>
  <c r="I1749" i="7"/>
  <c r="I1750" i="7"/>
  <c r="I1751" i="7"/>
  <c r="I1752" i="7"/>
  <c r="I1753" i="7"/>
  <c r="I1754" i="7"/>
  <c r="I1755" i="7"/>
  <c r="I1756" i="7"/>
  <c r="I1757" i="7"/>
  <c r="I1758" i="7"/>
  <c r="I1759" i="7"/>
  <c r="I1760" i="7"/>
  <c r="I1761" i="7"/>
  <c r="I1762" i="7"/>
  <c r="I1763" i="7"/>
  <c r="I1764" i="7"/>
  <c r="I1765" i="7"/>
  <c r="I1766" i="7"/>
  <c r="I1767" i="7"/>
  <c r="I1768" i="7"/>
  <c r="I1769" i="7"/>
  <c r="I1770" i="7"/>
  <c r="I1771" i="7"/>
  <c r="I1772" i="7"/>
  <c r="I1773" i="7"/>
  <c r="I1774" i="7"/>
  <c r="I1775" i="7"/>
  <c r="I1776" i="7"/>
  <c r="I1777" i="7"/>
  <c r="I1778" i="7"/>
  <c r="I1779" i="7"/>
  <c r="I1780" i="7"/>
  <c r="I1781" i="7"/>
  <c r="I1782" i="7"/>
  <c r="I1783" i="7"/>
  <c r="I1784" i="7"/>
  <c r="I1785" i="7"/>
  <c r="I1786" i="7"/>
  <c r="I1787" i="7"/>
  <c r="I1788" i="7"/>
  <c r="I1789" i="7"/>
  <c r="I1790" i="7"/>
  <c r="I1791" i="7"/>
  <c r="I1792" i="7"/>
  <c r="I1793" i="7"/>
  <c r="I1794" i="7"/>
  <c r="I1795" i="7"/>
  <c r="I1796" i="7"/>
  <c r="I1797" i="7"/>
  <c r="I1798" i="7"/>
  <c r="I1799" i="7"/>
  <c r="I1800" i="7"/>
  <c r="I1801" i="7"/>
  <c r="I1802" i="7"/>
  <c r="I1803" i="7"/>
  <c r="I1804" i="7"/>
  <c r="I1805" i="7"/>
  <c r="I1806" i="7"/>
  <c r="I1807" i="7"/>
  <c r="I1808" i="7"/>
  <c r="I1809" i="7"/>
  <c r="I1810" i="7"/>
  <c r="I1811" i="7"/>
  <c r="I1812" i="7"/>
  <c r="I1813" i="7"/>
  <c r="I1814" i="7"/>
  <c r="I1815" i="7"/>
  <c r="I1816" i="7"/>
  <c r="I1817" i="7"/>
  <c r="I1818" i="7"/>
  <c r="I1819" i="7"/>
  <c r="I1820" i="7"/>
  <c r="I1821" i="7"/>
  <c r="I1822" i="7"/>
  <c r="I1823" i="7"/>
  <c r="I1824" i="7"/>
  <c r="I1825" i="7"/>
  <c r="I1826" i="7"/>
  <c r="I1827" i="7"/>
  <c r="I1828" i="7"/>
  <c r="I1829" i="7"/>
  <c r="I1830" i="7"/>
  <c r="I3" i="7"/>
  <c r="I2" i="7"/>
  <c r="F3" i="7"/>
  <c r="G3" i="7" s="1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44" i="7"/>
  <c r="G44" i="7" s="1"/>
  <c r="F45" i="7"/>
  <c r="G45" i="7" s="1"/>
  <c r="F46" i="7"/>
  <c r="G46" i="7"/>
  <c r="F47" i="7"/>
  <c r="G47" i="7" s="1"/>
  <c r="F48" i="7"/>
  <c r="G48" i="7" s="1"/>
  <c r="F49" i="7"/>
  <c r="G49" i="7" s="1"/>
  <c r="F50" i="7"/>
  <c r="G50" i="7" s="1"/>
  <c r="F51" i="7"/>
  <c r="G51" i="7" s="1"/>
  <c r="F52" i="7"/>
  <c r="G52" i="7" s="1"/>
  <c r="F53" i="7"/>
  <c r="G53" i="7" s="1"/>
  <c r="F54" i="7"/>
  <c r="G54" i="7" s="1"/>
  <c r="F55" i="7"/>
  <c r="G55" i="7" s="1"/>
  <c r="F56" i="7"/>
  <c r="G56" i="7" s="1"/>
  <c r="F57" i="7"/>
  <c r="G57" i="7" s="1"/>
  <c r="F58" i="7"/>
  <c r="G58" i="7" s="1"/>
  <c r="F59" i="7"/>
  <c r="G59" i="7" s="1"/>
  <c r="F60" i="7"/>
  <c r="G60" i="7" s="1"/>
  <c r="F61" i="7"/>
  <c r="G61" i="7" s="1"/>
  <c r="F62" i="7"/>
  <c r="G62" i="7" s="1"/>
  <c r="F63" i="7"/>
  <c r="G63" i="7" s="1"/>
  <c r="F64" i="7"/>
  <c r="G64" i="7" s="1"/>
  <c r="F65" i="7"/>
  <c r="G65" i="7" s="1"/>
  <c r="F66" i="7"/>
  <c r="G66" i="7" s="1"/>
  <c r="F67" i="7"/>
  <c r="G67" i="7" s="1"/>
  <c r="F68" i="7"/>
  <c r="G68" i="7" s="1"/>
  <c r="F69" i="7"/>
  <c r="G69" i="7" s="1"/>
  <c r="F70" i="7"/>
  <c r="G70" i="7" s="1"/>
  <c r="F71" i="7"/>
  <c r="G71" i="7" s="1"/>
  <c r="F72" i="7"/>
  <c r="G72" i="7" s="1"/>
  <c r="F73" i="7"/>
  <c r="G73" i="7" s="1"/>
  <c r="F74" i="7"/>
  <c r="G74" i="7" s="1"/>
  <c r="F75" i="7"/>
  <c r="G75" i="7" s="1"/>
  <c r="F76" i="7"/>
  <c r="G76" i="7" s="1"/>
  <c r="F77" i="7"/>
  <c r="G77" i="7" s="1"/>
  <c r="F78" i="7"/>
  <c r="G78" i="7" s="1"/>
  <c r="F79" i="7"/>
  <c r="G79" i="7" s="1"/>
  <c r="F80" i="7"/>
  <c r="G80" i="7" s="1"/>
  <c r="F81" i="7"/>
  <c r="G81" i="7" s="1"/>
  <c r="F82" i="7"/>
  <c r="G82" i="7"/>
  <c r="F83" i="7"/>
  <c r="G83" i="7" s="1"/>
  <c r="F84" i="7"/>
  <c r="G84" i="7" s="1"/>
  <c r="F85" i="7"/>
  <c r="G85" i="7" s="1"/>
  <c r="F86" i="7"/>
  <c r="G86" i="7" s="1"/>
  <c r="F87" i="7"/>
  <c r="G87" i="7" s="1"/>
  <c r="F88" i="7"/>
  <c r="G88" i="7" s="1"/>
  <c r="F89" i="7"/>
  <c r="G89" i="7" s="1"/>
  <c r="F90" i="7"/>
  <c r="G90" i="7" s="1"/>
  <c r="F91" i="7"/>
  <c r="G91" i="7" s="1"/>
  <c r="F92" i="7"/>
  <c r="G92" i="7" s="1"/>
  <c r="F93" i="7"/>
  <c r="G93" i="7" s="1"/>
  <c r="F94" i="7"/>
  <c r="G94" i="7" s="1"/>
  <c r="F95" i="7"/>
  <c r="G95" i="7" s="1"/>
  <c r="F96" i="7"/>
  <c r="G96" i="7" s="1"/>
  <c r="F97" i="7"/>
  <c r="G97" i="7" s="1"/>
  <c r="F98" i="7"/>
  <c r="G98" i="7" s="1"/>
  <c r="F99" i="7"/>
  <c r="G99" i="7" s="1"/>
  <c r="F100" i="7"/>
  <c r="G100" i="7" s="1"/>
  <c r="F101" i="7"/>
  <c r="G101" i="7" s="1"/>
  <c r="F102" i="7"/>
  <c r="G102" i="7" s="1"/>
  <c r="F103" i="7"/>
  <c r="G103" i="7" s="1"/>
  <c r="F104" i="7"/>
  <c r="G104" i="7" s="1"/>
  <c r="F105" i="7"/>
  <c r="G105" i="7" s="1"/>
  <c r="F106" i="7"/>
  <c r="G106" i="7"/>
  <c r="F107" i="7"/>
  <c r="G107" i="7" s="1"/>
  <c r="F108" i="7"/>
  <c r="G108" i="7" s="1"/>
  <c r="F109" i="7"/>
  <c r="G109" i="7" s="1"/>
  <c r="F110" i="7"/>
  <c r="G110" i="7" s="1"/>
  <c r="F111" i="7"/>
  <c r="G111" i="7" s="1"/>
  <c r="F112" i="7"/>
  <c r="G112" i="7" s="1"/>
  <c r="F113" i="7"/>
  <c r="G113" i="7" s="1"/>
  <c r="F114" i="7"/>
  <c r="G114" i="7" s="1"/>
  <c r="F115" i="7"/>
  <c r="G115" i="7" s="1"/>
  <c r="F116" i="7"/>
  <c r="G116" i="7" s="1"/>
  <c r="F117" i="7"/>
  <c r="G117" i="7" s="1"/>
  <c r="F118" i="7"/>
  <c r="G118" i="7" s="1"/>
  <c r="F119" i="7"/>
  <c r="G119" i="7" s="1"/>
  <c r="F120" i="7"/>
  <c r="G120" i="7" s="1"/>
  <c r="F121" i="7"/>
  <c r="G121" i="7" s="1"/>
  <c r="F122" i="7"/>
  <c r="G122" i="7" s="1"/>
  <c r="F123" i="7"/>
  <c r="G123" i="7" s="1"/>
  <c r="F124" i="7"/>
  <c r="G124" i="7" s="1"/>
  <c r="F125" i="7"/>
  <c r="G125" i="7" s="1"/>
  <c r="F126" i="7"/>
  <c r="G126" i="7" s="1"/>
  <c r="F127" i="7"/>
  <c r="G127" i="7" s="1"/>
  <c r="F128" i="7"/>
  <c r="G128" i="7" s="1"/>
  <c r="F129" i="7"/>
  <c r="G129" i="7" s="1"/>
  <c r="F130" i="7"/>
  <c r="G130" i="7" s="1"/>
  <c r="F131" i="7"/>
  <c r="G131" i="7" s="1"/>
  <c r="F132" i="7"/>
  <c r="G132" i="7" s="1"/>
  <c r="F133" i="7"/>
  <c r="G133" i="7" s="1"/>
  <c r="F134" i="7"/>
  <c r="G134" i="7" s="1"/>
  <c r="F135" i="7"/>
  <c r="G135" i="7" s="1"/>
  <c r="F136" i="7"/>
  <c r="G136" i="7" s="1"/>
  <c r="F137" i="7"/>
  <c r="G137" i="7" s="1"/>
  <c r="F138" i="7"/>
  <c r="G138" i="7"/>
  <c r="F139" i="7"/>
  <c r="G139" i="7" s="1"/>
  <c r="F140" i="7"/>
  <c r="G140" i="7" s="1"/>
  <c r="F141" i="7"/>
  <c r="G141" i="7" s="1"/>
  <c r="F142" i="7"/>
  <c r="G142" i="7" s="1"/>
  <c r="F143" i="7"/>
  <c r="G143" i="7" s="1"/>
  <c r="F144" i="7"/>
  <c r="G144" i="7" s="1"/>
  <c r="F145" i="7"/>
  <c r="G145" i="7" s="1"/>
  <c r="F146" i="7"/>
  <c r="G146" i="7" s="1"/>
  <c r="F147" i="7"/>
  <c r="G147" i="7" s="1"/>
  <c r="F148" i="7"/>
  <c r="G148" i="7" s="1"/>
  <c r="F149" i="7"/>
  <c r="G149" i="7" s="1"/>
  <c r="F150" i="7"/>
  <c r="G150" i="7" s="1"/>
  <c r="F151" i="7"/>
  <c r="G151" i="7" s="1"/>
  <c r="F152" i="7"/>
  <c r="G152" i="7" s="1"/>
  <c r="F153" i="7"/>
  <c r="G153" i="7" s="1"/>
  <c r="F154" i="7"/>
  <c r="G154" i="7" s="1"/>
  <c r="F155" i="7"/>
  <c r="G155" i="7" s="1"/>
  <c r="F156" i="7"/>
  <c r="G156" i="7" s="1"/>
  <c r="F157" i="7"/>
  <c r="G157" i="7" s="1"/>
  <c r="F158" i="7"/>
  <c r="G158" i="7" s="1"/>
  <c r="F159" i="7"/>
  <c r="G159" i="7" s="1"/>
  <c r="F160" i="7"/>
  <c r="G160" i="7" s="1"/>
  <c r="F161" i="7"/>
  <c r="G161" i="7" s="1"/>
  <c r="F162" i="7"/>
  <c r="G162" i="7"/>
  <c r="F163" i="7"/>
  <c r="G163" i="7" s="1"/>
  <c r="F164" i="7"/>
  <c r="G164" i="7" s="1"/>
  <c r="F165" i="7"/>
  <c r="G165" i="7" s="1"/>
  <c r="F166" i="7"/>
  <c r="G166" i="7" s="1"/>
  <c r="F167" i="7"/>
  <c r="G167" i="7" s="1"/>
  <c r="F168" i="7"/>
  <c r="G168" i="7" s="1"/>
  <c r="F169" i="7"/>
  <c r="G169" i="7" s="1"/>
  <c r="F170" i="7"/>
  <c r="G170" i="7" s="1"/>
  <c r="F171" i="7"/>
  <c r="G171" i="7" s="1"/>
  <c r="F172" i="7"/>
  <c r="G172" i="7" s="1"/>
  <c r="F173" i="7"/>
  <c r="G173" i="7" s="1"/>
  <c r="F174" i="7"/>
  <c r="G174" i="7" s="1"/>
  <c r="F175" i="7"/>
  <c r="G175" i="7" s="1"/>
  <c r="F176" i="7"/>
  <c r="G176" i="7" s="1"/>
  <c r="F177" i="7"/>
  <c r="G177" i="7" s="1"/>
  <c r="F178" i="7"/>
  <c r="G178" i="7" s="1"/>
  <c r="F179" i="7"/>
  <c r="G179" i="7" s="1"/>
  <c r="F180" i="7"/>
  <c r="G180" i="7" s="1"/>
  <c r="F181" i="7"/>
  <c r="G181" i="7" s="1"/>
  <c r="F182" i="7"/>
  <c r="G182" i="7" s="1"/>
  <c r="F183" i="7"/>
  <c r="G183" i="7" s="1"/>
  <c r="F184" i="7"/>
  <c r="G184" i="7" s="1"/>
  <c r="F185" i="7"/>
  <c r="G185" i="7" s="1"/>
  <c r="F186" i="7"/>
  <c r="G186" i="7" s="1"/>
  <c r="F187" i="7"/>
  <c r="G187" i="7" s="1"/>
  <c r="F188" i="7"/>
  <c r="G188" i="7" s="1"/>
  <c r="F189" i="7"/>
  <c r="G189" i="7" s="1"/>
  <c r="F190" i="7"/>
  <c r="G190" i="7" s="1"/>
  <c r="F191" i="7"/>
  <c r="G191" i="7" s="1"/>
  <c r="F192" i="7"/>
  <c r="G192" i="7" s="1"/>
  <c r="F193" i="7"/>
  <c r="G193" i="7" s="1"/>
  <c r="F194" i="7"/>
  <c r="G194" i="7"/>
  <c r="F195" i="7"/>
  <c r="G195" i="7" s="1"/>
  <c r="F196" i="7"/>
  <c r="G196" i="7" s="1"/>
  <c r="F197" i="7"/>
  <c r="G197" i="7" s="1"/>
  <c r="F198" i="7"/>
  <c r="G198" i="7" s="1"/>
  <c r="F199" i="7"/>
  <c r="G199" i="7" s="1"/>
  <c r="F200" i="7"/>
  <c r="G200" i="7" s="1"/>
  <c r="F201" i="7"/>
  <c r="G201" i="7" s="1"/>
  <c r="F202" i="7"/>
  <c r="G202" i="7" s="1"/>
  <c r="F203" i="7"/>
  <c r="G203" i="7" s="1"/>
  <c r="F204" i="7"/>
  <c r="G204" i="7" s="1"/>
  <c r="F205" i="7"/>
  <c r="G205" i="7" s="1"/>
  <c r="F206" i="7"/>
  <c r="G206" i="7" s="1"/>
  <c r="F207" i="7"/>
  <c r="G207" i="7" s="1"/>
  <c r="F208" i="7"/>
  <c r="G208" i="7" s="1"/>
  <c r="F209" i="7"/>
  <c r="G209" i="7" s="1"/>
  <c r="F210" i="7"/>
  <c r="G210" i="7" s="1"/>
  <c r="F211" i="7"/>
  <c r="G211" i="7" s="1"/>
  <c r="F212" i="7"/>
  <c r="G212" i="7" s="1"/>
  <c r="F213" i="7"/>
  <c r="G213" i="7" s="1"/>
  <c r="F214" i="7"/>
  <c r="G214" i="7" s="1"/>
  <c r="F215" i="7"/>
  <c r="G215" i="7" s="1"/>
  <c r="F216" i="7"/>
  <c r="G216" i="7" s="1"/>
  <c r="F217" i="7"/>
  <c r="G217" i="7" s="1"/>
  <c r="F218" i="7"/>
  <c r="G218" i="7" s="1"/>
  <c r="F219" i="7"/>
  <c r="G219" i="7" s="1"/>
  <c r="F220" i="7"/>
  <c r="G220" i="7" s="1"/>
  <c r="F221" i="7"/>
  <c r="G221" i="7" s="1"/>
  <c r="F222" i="7"/>
  <c r="G222" i="7" s="1"/>
  <c r="F223" i="7"/>
  <c r="G223" i="7" s="1"/>
  <c r="F224" i="7"/>
  <c r="G224" i="7" s="1"/>
  <c r="F225" i="7"/>
  <c r="G225" i="7" s="1"/>
  <c r="F226" i="7"/>
  <c r="G226" i="7"/>
  <c r="F227" i="7"/>
  <c r="G227" i="7" s="1"/>
  <c r="F228" i="7"/>
  <c r="G228" i="7" s="1"/>
  <c r="F229" i="7"/>
  <c r="G229" i="7" s="1"/>
  <c r="F230" i="7"/>
  <c r="G230" i="7" s="1"/>
  <c r="F231" i="7"/>
  <c r="G231" i="7" s="1"/>
  <c r="F232" i="7"/>
  <c r="G232" i="7" s="1"/>
  <c r="F233" i="7"/>
  <c r="G233" i="7" s="1"/>
  <c r="F234" i="7"/>
  <c r="G234" i="7" s="1"/>
  <c r="F235" i="7"/>
  <c r="G235" i="7" s="1"/>
  <c r="F236" i="7"/>
  <c r="G236" i="7" s="1"/>
  <c r="F237" i="7"/>
  <c r="G237" i="7" s="1"/>
  <c r="F238" i="7"/>
  <c r="G238" i="7" s="1"/>
  <c r="F239" i="7"/>
  <c r="G239" i="7" s="1"/>
  <c r="F240" i="7"/>
  <c r="G240" i="7" s="1"/>
  <c r="F241" i="7"/>
  <c r="G241" i="7" s="1"/>
  <c r="F242" i="7"/>
  <c r="G242" i="7" s="1"/>
  <c r="F243" i="7"/>
  <c r="G243" i="7" s="1"/>
  <c r="F244" i="7"/>
  <c r="G244" i="7" s="1"/>
  <c r="F245" i="7"/>
  <c r="G245" i="7" s="1"/>
  <c r="F246" i="7"/>
  <c r="G246" i="7" s="1"/>
  <c r="F247" i="7"/>
  <c r="G247" i="7" s="1"/>
  <c r="F248" i="7"/>
  <c r="G248" i="7" s="1"/>
  <c r="F249" i="7"/>
  <c r="G249" i="7" s="1"/>
  <c r="F250" i="7"/>
  <c r="G250" i="7" s="1"/>
  <c r="F251" i="7"/>
  <c r="G251" i="7" s="1"/>
  <c r="F252" i="7"/>
  <c r="G252" i="7" s="1"/>
  <c r="F253" i="7"/>
  <c r="G253" i="7" s="1"/>
  <c r="F254" i="7"/>
  <c r="G254" i="7" s="1"/>
  <c r="F255" i="7"/>
  <c r="G255" i="7" s="1"/>
  <c r="F256" i="7"/>
  <c r="G256" i="7" s="1"/>
  <c r="F257" i="7"/>
  <c r="G257" i="7" s="1"/>
  <c r="F258" i="7"/>
  <c r="G258" i="7"/>
  <c r="F259" i="7"/>
  <c r="G259" i="7" s="1"/>
  <c r="F260" i="7"/>
  <c r="G260" i="7" s="1"/>
  <c r="F261" i="7"/>
  <c r="G261" i="7" s="1"/>
  <c r="F262" i="7"/>
  <c r="G262" i="7" s="1"/>
  <c r="F263" i="7"/>
  <c r="G263" i="7" s="1"/>
  <c r="F264" i="7"/>
  <c r="G264" i="7" s="1"/>
  <c r="F265" i="7"/>
  <c r="G265" i="7" s="1"/>
  <c r="F266" i="7"/>
  <c r="G266" i="7" s="1"/>
  <c r="F267" i="7"/>
  <c r="G267" i="7" s="1"/>
  <c r="F268" i="7"/>
  <c r="G268" i="7" s="1"/>
  <c r="F269" i="7"/>
  <c r="G269" i="7" s="1"/>
  <c r="F270" i="7"/>
  <c r="G270" i="7" s="1"/>
  <c r="F271" i="7"/>
  <c r="G271" i="7" s="1"/>
  <c r="F272" i="7"/>
  <c r="G272" i="7" s="1"/>
  <c r="F273" i="7"/>
  <c r="G273" i="7" s="1"/>
  <c r="F274" i="7"/>
  <c r="G274" i="7" s="1"/>
  <c r="F275" i="7"/>
  <c r="G275" i="7" s="1"/>
  <c r="F276" i="7"/>
  <c r="G276" i="7" s="1"/>
  <c r="F277" i="7"/>
  <c r="G277" i="7" s="1"/>
  <c r="F278" i="7"/>
  <c r="G278" i="7" s="1"/>
  <c r="F279" i="7"/>
  <c r="G279" i="7" s="1"/>
  <c r="F280" i="7"/>
  <c r="G280" i="7" s="1"/>
  <c r="F281" i="7"/>
  <c r="G281" i="7" s="1"/>
  <c r="F282" i="7"/>
  <c r="G282" i="7" s="1"/>
  <c r="F283" i="7"/>
  <c r="G283" i="7" s="1"/>
  <c r="F284" i="7"/>
  <c r="G284" i="7" s="1"/>
  <c r="F285" i="7"/>
  <c r="G285" i="7" s="1"/>
  <c r="F286" i="7"/>
  <c r="G286" i="7" s="1"/>
  <c r="F287" i="7"/>
  <c r="G287" i="7" s="1"/>
  <c r="F288" i="7"/>
  <c r="G288" i="7" s="1"/>
  <c r="F289" i="7"/>
  <c r="G289" i="7" s="1"/>
  <c r="F290" i="7"/>
  <c r="G290" i="7" s="1"/>
  <c r="F291" i="7"/>
  <c r="G291" i="7" s="1"/>
  <c r="F292" i="7"/>
  <c r="G292" i="7" s="1"/>
  <c r="F293" i="7"/>
  <c r="G293" i="7" s="1"/>
  <c r="F294" i="7"/>
  <c r="G294" i="7" s="1"/>
  <c r="F295" i="7"/>
  <c r="G295" i="7" s="1"/>
  <c r="F296" i="7"/>
  <c r="G296" i="7" s="1"/>
  <c r="F297" i="7"/>
  <c r="G297" i="7" s="1"/>
  <c r="F298" i="7"/>
  <c r="G298" i="7" s="1"/>
  <c r="F299" i="7"/>
  <c r="G299" i="7" s="1"/>
  <c r="F300" i="7"/>
  <c r="G300" i="7" s="1"/>
  <c r="F301" i="7"/>
  <c r="G301" i="7" s="1"/>
  <c r="F302" i="7"/>
  <c r="G302" i="7"/>
  <c r="F303" i="7"/>
  <c r="G303" i="7" s="1"/>
  <c r="F304" i="7"/>
  <c r="G304" i="7" s="1"/>
  <c r="F305" i="7"/>
  <c r="G305" i="7" s="1"/>
  <c r="F306" i="7"/>
  <c r="G306" i="7" s="1"/>
  <c r="F307" i="7"/>
  <c r="G307" i="7" s="1"/>
  <c r="F308" i="7"/>
  <c r="G308" i="7" s="1"/>
  <c r="F309" i="7"/>
  <c r="G309" i="7" s="1"/>
  <c r="F310" i="7"/>
  <c r="G310" i="7" s="1"/>
  <c r="F311" i="7"/>
  <c r="G311" i="7" s="1"/>
  <c r="F312" i="7"/>
  <c r="G312" i="7" s="1"/>
  <c r="F313" i="7"/>
  <c r="G313" i="7" s="1"/>
  <c r="F314" i="7"/>
  <c r="G314" i="7" s="1"/>
  <c r="F315" i="7"/>
  <c r="G315" i="7" s="1"/>
  <c r="F316" i="7"/>
  <c r="G316" i="7" s="1"/>
  <c r="F317" i="7"/>
  <c r="G317" i="7" s="1"/>
  <c r="F318" i="7"/>
  <c r="G318" i="7" s="1"/>
  <c r="F319" i="7"/>
  <c r="G319" i="7" s="1"/>
  <c r="F320" i="7"/>
  <c r="G320" i="7" s="1"/>
  <c r="F321" i="7"/>
  <c r="G321" i="7" s="1"/>
  <c r="F322" i="7"/>
  <c r="G322" i="7" s="1"/>
  <c r="F323" i="7"/>
  <c r="G323" i="7" s="1"/>
  <c r="F324" i="7"/>
  <c r="G324" i="7" s="1"/>
  <c r="F325" i="7"/>
  <c r="G325" i="7" s="1"/>
  <c r="F326" i="7"/>
  <c r="G326" i="7" s="1"/>
  <c r="F327" i="7"/>
  <c r="G327" i="7" s="1"/>
  <c r="F328" i="7"/>
  <c r="G328" i="7" s="1"/>
  <c r="F329" i="7"/>
  <c r="G329" i="7" s="1"/>
  <c r="F330" i="7"/>
  <c r="G330" i="7" s="1"/>
  <c r="F331" i="7"/>
  <c r="G331" i="7" s="1"/>
  <c r="F332" i="7"/>
  <c r="G332" i="7" s="1"/>
  <c r="F333" i="7"/>
  <c r="G333" i="7" s="1"/>
  <c r="F334" i="7"/>
  <c r="G334" i="7" s="1"/>
  <c r="F335" i="7"/>
  <c r="G335" i="7" s="1"/>
  <c r="F336" i="7"/>
  <c r="G336" i="7" s="1"/>
  <c r="F337" i="7"/>
  <c r="G337" i="7" s="1"/>
  <c r="F338" i="7"/>
  <c r="G338" i="7" s="1"/>
  <c r="F339" i="7"/>
  <c r="G339" i="7" s="1"/>
  <c r="F340" i="7"/>
  <c r="G340" i="7" s="1"/>
  <c r="F341" i="7"/>
  <c r="G341" i="7"/>
  <c r="F342" i="7"/>
  <c r="G342" i="7" s="1"/>
  <c r="F343" i="7"/>
  <c r="G343" i="7" s="1"/>
  <c r="F344" i="7"/>
  <c r="G344" i="7" s="1"/>
  <c r="F345" i="7"/>
  <c r="G345" i="7" s="1"/>
  <c r="F346" i="7"/>
  <c r="G346" i="7" s="1"/>
  <c r="F347" i="7"/>
  <c r="G347" i="7" s="1"/>
  <c r="F348" i="7"/>
  <c r="G348" i="7" s="1"/>
  <c r="F349" i="7"/>
  <c r="G349" i="7" s="1"/>
  <c r="F350" i="7"/>
  <c r="G350" i="7" s="1"/>
  <c r="F351" i="7"/>
  <c r="G351" i="7" s="1"/>
  <c r="F352" i="7"/>
  <c r="G352" i="7" s="1"/>
  <c r="F353" i="7"/>
  <c r="G353" i="7" s="1"/>
  <c r="F354" i="7"/>
  <c r="G354" i="7" s="1"/>
  <c r="F355" i="7"/>
  <c r="G355" i="7" s="1"/>
  <c r="F356" i="7"/>
  <c r="G356" i="7" s="1"/>
  <c r="F357" i="7"/>
  <c r="G357" i="7" s="1"/>
  <c r="F358" i="7"/>
  <c r="G358" i="7" s="1"/>
  <c r="F359" i="7"/>
  <c r="G359" i="7" s="1"/>
  <c r="F360" i="7"/>
  <c r="G360" i="7" s="1"/>
  <c r="F361" i="7"/>
  <c r="G361" i="7" s="1"/>
  <c r="F362" i="7"/>
  <c r="G362" i="7" s="1"/>
  <c r="F363" i="7"/>
  <c r="G363" i="7" s="1"/>
  <c r="F364" i="7"/>
  <c r="G364" i="7" s="1"/>
  <c r="F365" i="7"/>
  <c r="G365" i="7" s="1"/>
  <c r="F366" i="7"/>
  <c r="G366" i="7" s="1"/>
  <c r="F367" i="7"/>
  <c r="G367" i="7" s="1"/>
  <c r="F368" i="7"/>
  <c r="G368" i="7" s="1"/>
  <c r="F369" i="7"/>
  <c r="G369" i="7" s="1"/>
  <c r="F370" i="7"/>
  <c r="G370" i="7" s="1"/>
  <c r="F371" i="7"/>
  <c r="G371" i="7" s="1"/>
  <c r="F372" i="7"/>
  <c r="G372" i="7" s="1"/>
  <c r="F373" i="7"/>
  <c r="G373" i="7" s="1"/>
  <c r="F374" i="7"/>
  <c r="G374" i="7" s="1"/>
  <c r="F375" i="7"/>
  <c r="G375" i="7" s="1"/>
  <c r="F376" i="7"/>
  <c r="G376" i="7" s="1"/>
  <c r="F377" i="7"/>
  <c r="G377" i="7" s="1"/>
  <c r="F378" i="7"/>
  <c r="G378" i="7" s="1"/>
  <c r="F379" i="7"/>
  <c r="G379" i="7" s="1"/>
  <c r="F380" i="7"/>
  <c r="G380" i="7" s="1"/>
  <c r="F381" i="7"/>
  <c r="G381" i="7" s="1"/>
  <c r="F382" i="7"/>
  <c r="G382" i="7" s="1"/>
  <c r="F383" i="7"/>
  <c r="G383" i="7" s="1"/>
  <c r="F384" i="7"/>
  <c r="G384" i="7" s="1"/>
  <c r="F385" i="7"/>
  <c r="G385" i="7" s="1"/>
  <c r="F386" i="7"/>
  <c r="G386" i="7"/>
  <c r="F387" i="7"/>
  <c r="G387" i="7" s="1"/>
  <c r="F388" i="7"/>
  <c r="G388" i="7" s="1"/>
  <c r="F389" i="7"/>
  <c r="G389" i="7" s="1"/>
  <c r="F390" i="7"/>
  <c r="G390" i="7" s="1"/>
  <c r="F391" i="7"/>
  <c r="G391" i="7" s="1"/>
  <c r="F392" i="7"/>
  <c r="G392" i="7" s="1"/>
  <c r="F393" i="7"/>
  <c r="G393" i="7" s="1"/>
  <c r="F394" i="7"/>
  <c r="G394" i="7" s="1"/>
  <c r="F395" i="7"/>
  <c r="G395" i="7" s="1"/>
  <c r="F396" i="7"/>
  <c r="G396" i="7" s="1"/>
  <c r="F397" i="7"/>
  <c r="G397" i="7" s="1"/>
  <c r="F398" i="7"/>
  <c r="G398" i="7" s="1"/>
  <c r="F399" i="7"/>
  <c r="G399" i="7" s="1"/>
  <c r="F400" i="7"/>
  <c r="G400" i="7" s="1"/>
  <c r="F401" i="7"/>
  <c r="G401" i="7" s="1"/>
  <c r="F402" i="7"/>
  <c r="G402" i="7" s="1"/>
  <c r="F403" i="7"/>
  <c r="G403" i="7" s="1"/>
  <c r="F404" i="7"/>
  <c r="G404" i="7" s="1"/>
  <c r="F405" i="7"/>
  <c r="G405" i="7" s="1"/>
  <c r="F406" i="7"/>
  <c r="G406" i="7" s="1"/>
  <c r="F407" i="7"/>
  <c r="G407" i="7" s="1"/>
  <c r="F408" i="7"/>
  <c r="G408" i="7" s="1"/>
  <c r="F409" i="7"/>
  <c r="G409" i="7" s="1"/>
  <c r="F410" i="7"/>
  <c r="G410" i="7" s="1"/>
  <c r="F411" i="7"/>
  <c r="G411" i="7" s="1"/>
  <c r="F412" i="7"/>
  <c r="G412" i="7" s="1"/>
  <c r="F413" i="7"/>
  <c r="G413" i="7" s="1"/>
  <c r="F414" i="7"/>
  <c r="G414" i="7" s="1"/>
  <c r="F415" i="7"/>
  <c r="G415" i="7" s="1"/>
  <c r="F416" i="7"/>
  <c r="G416" i="7" s="1"/>
  <c r="F417" i="7"/>
  <c r="G417" i="7" s="1"/>
  <c r="F418" i="7"/>
  <c r="G418" i="7"/>
  <c r="F419" i="7"/>
  <c r="G419" i="7" s="1"/>
  <c r="F420" i="7"/>
  <c r="G420" i="7" s="1"/>
  <c r="F421" i="7"/>
  <c r="G421" i="7" s="1"/>
  <c r="F422" i="7"/>
  <c r="G422" i="7" s="1"/>
  <c r="F423" i="7"/>
  <c r="G423" i="7" s="1"/>
  <c r="F424" i="7"/>
  <c r="G424" i="7" s="1"/>
  <c r="F425" i="7"/>
  <c r="G425" i="7" s="1"/>
  <c r="F426" i="7"/>
  <c r="G426" i="7" s="1"/>
  <c r="F427" i="7"/>
  <c r="G427" i="7" s="1"/>
  <c r="F428" i="7"/>
  <c r="G428" i="7" s="1"/>
  <c r="F429" i="7"/>
  <c r="G429" i="7" s="1"/>
  <c r="F430" i="7"/>
  <c r="G430" i="7" s="1"/>
  <c r="F431" i="7"/>
  <c r="G431" i="7" s="1"/>
  <c r="F432" i="7"/>
  <c r="G432" i="7" s="1"/>
  <c r="F433" i="7"/>
  <c r="G433" i="7" s="1"/>
  <c r="F434" i="7"/>
  <c r="G434" i="7"/>
  <c r="F435" i="7"/>
  <c r="G435" i="7" s="1"/>
  <c r="F436" i="7"/>
  <c r="G436" i="7" s="1"/>
  <c r="F437" i="7"/>
  <c r="G437" i="7" s="1"/>
  <c r="F438" i="7"/>
  <c r="G438" i="7" s="1"/>
  <c r="F439" i="7"/>
  <c r="G439" i="7" s="1"/>
  <c r="F440" i="7"/>
  <c r="G440" i="7" s="1"/>
  <c r="F441" i="7"/>
  <c r="G441" i="7" s="1"/>
  <c r="F442" i="7"/>
  <c r="G442" i="7" s="1"/>
  <c r="F443" i="7"/>
  <c r="G443" i="7" s="1"/>
  <c r="F444" i="7"/>
  <c r="G444" i="7" s="1"/>
  <c r="F445" i="7"/>
  <c r="G445" i="7" s="1"/>
  <c r="F446" i="7"/>
  <c r="G446" i="7" s="1"/>
  <c r="F447" i="7"/>
  <c r="G447" i="7" s="1"/>
  <c r="F448" i="7"/>
  <c r="G448" i="7" s="1"/>
  <c r="F449" i="7"/>
  <c r="G449" i="7" s="1"/>
  <c r="F450" i="7"/>
  <c r="G450" i="7" s="1"/>
  <c r="F451" i="7"/>
  <c r="G451" i="7" s="1"/>
  <c r="F452" i="7"/>
  <c r="G452" i="7" s="1"/>
  <c r="F453" i="7"/>
  <c r="G453" i="7" s="1"/>
  <c r="F454" i="7"/>
  <c r="G454" i="7" s="1"/>
  <c r="F455" i="7"/>
  <c r="G455" i="7" s="1"/>
  <c r="F456" i="7"/>
  <c r="G456" i="7" s="1"/>
  <c r="F457" i="7"/>
  <c r="G457" i="7" s="1"/>
  <c r="F458" i="7"/>
  <c r="G458" i="7" s="1"/>
  <c r="F459" i="7"/>
  <c r="G459" i="7" s="1"/>
  <c r="F460" i="7"/>
  <c r="G460" i="7" s="1"/>
  <c r="F461" i="7"/>
  <c r="G461" i="7" s="1"/>
  <c r="F462" i="7"/>
  <c r="G462" i="7" s="1"/>
  <c r="F463" i="7"/>
  <c r="G463" i="7" s="1"/>
  <c r="F464" i="7"/>
  <c r="G464" i="7" s="1"/>
  <c r="F465" i="7"/>
  <c r="G465" i="7" s="1"/>
  <c r="F466" i="7"/>
  <c r="G466" i="7" s="1"/>
  <c r="F467" i="7"/>
  <c r="G467" i="7" s="1"/>
  <c r="F468" i="7"/>
  <c r="G468" i="7" s="1"/>
  <c r="F469" i="7"/>
  <c r="G469" i="7" s="1"/>
  <c r="F470" i="7"/>
  <c r="G470" i="7" s="1"/>
  <c r="F471" i="7"/>
  <c r="G471" i="7" s="1"/>
  <c r="F472" i="7"/>
  <c r="G472" i="7" s="1"/>
  <c r="F473" i="7"/>
  <c r="G473" i="7" s="1"/>
  <c r="F474" i="7"/>
  <c r="G474" i="7" s="1"/>
  <c r="F475" i="7"/>
  <c r="G475" i="7" s="1"/>
  <c r="F476" i="7"/>
  <c r="G476" i="7" s="1"/>
  <c r="F477" i="7"/>
  <c r="G477" i="7" s="1"/>
  <c r="F478" i="7"/>
  <c r="G478" i="7" s="1"/>
  <c r="F479" i="7"/>
  <c r="G479" i="7" s="1"/>
  <c r="F480" i="7"/>
  <c r="G480" i="7" s="1"/>
  <c r="F481" i="7"/>
  <c r="G481" i="7" s="1"/>
  <c r="F482" i="7"/>
  <c r="G482" i="7"/>
  <c r="F483" i="7"/>
  <c r="G483" i="7" s="1"/>
  <c r="F484" i="7"/>
  <c r="G484" i="7" s="1"/>
  <c r="F485" i="7"/>
  <c r="G485" i="7" s="1"/>
  <c r="F486" i="7"/>
  <c r="G486" i="7" s="1"/>
  <c r="F487" i="7"/>
  <c r="G487" i="7" s="1"/>
  <c r="F488" i="7"/>
  <c r="G488" i="7" s="1"/>
  <c r="F489" i="7"/>
  <c r="G489" i="7" s="1"/>
  <c r="F490" i="7"/>
  <c r="G490" i="7" s="1"/>
  <c r="F491" i="7"/>
  <c r="G491" i="7" s="1"/>
  <c r="F492" i="7"/>
  <c r="G492" i="7" s="1"/>
  <c r="F493" i="7"/>
  <c r="G493" i="7" s="1"/>
  <c r="F494" i="7"/>
  <c r="G494" i="7" s="1"/>
  <c r="F495" i="7"/>
  <c r="G495" i="7" s="1"/>
  <c r="F496" i="7"/>
  <c r="G496" i="7" s="1"/>
  <c r="F497" i="7"/>
  <c r="G497" i="7" s="1"/>
  <c r="F498" i="7"/>
  <c r="G498" i="7" s="1"/>
  <c r="F499" i="7"/>
  <c r="G499" i="7" s="1"/>
  <c r="F500" i="7"/>
  <c r="G500" i="7" s="1"/>
  <c r="F501" i="7"/>
  <c r="G501" i="7" s="1"/>
  <c r="F502" i="7"/>
  <c r="G502" i="7" s="1"/>
  <c r="F503" i="7"/>
  <c r="G503" i="7" s="1"/>
  <c r="F504" i="7"/>
  <c r="G504" i="7" s="1"/>
  <c r="F505" i="7"/>
  <c r="G505" i="7" s="1"/>
  <c r="F506" i="7"/>
  <c r="G506" i="7" s="1"/>
  <c r="F507" i="7"/>
  <c r="G507" i="7" s="1"/>
  <c r="F508" i="7"/>
  <c r="G508" i="7" s="1"/>
  <c r="F509" i="7"/>
  <c r="G509" i="7" s="1"/>
  <c r="F510" i="7"/>
  <c r="G510" i="7" s="1"/>
  <c r="F511" i="7"/>
  <c r="G511" i="7" s="1"/>
  <c r="F512" i="7"/>
  <c r="G512" i="7" s="1"/>
  <c r="F513" i="7"/>
  <c r="G513" i="7" s="1"/>
  <c r="F514" i="7"/>
  <c r="G514" i="7"/>
  <c r="F515" i="7"/>
  <c r="G515" i="7" s="1"/>
  <c r="F516" i="7"/>
  <c r="G516" i="7" s="1"/>
  <c r="F517" i="7"/>
  <c r="G517" i="7" s="1"/>
  <c r="F518" i="7"/>
  <c r="G518" i="7" s="1"/>
  <c r="F519" i="7"/>
  <c r="G519" i="7" s="1"/>
  <c r="F520" i="7"/>
  <c r="G520" i="7" s="1"/>
  <c r="F521" i="7"/>
  <c r="G521" i="7" s="1"/>
  <c r="F522" i="7"/>
  <c r="G522" i="7" s="1"/>
  <c r="F523" i="7"/>
  <c r="G523" i="7" s="1"/>
  <c r="F524" i="7"/>
  <c r="G524" i="7" s="1"/>
  <c r="F525" i="7"/>
  <c r="G525" i="7" s="1"/>
  <c r="F526" i="7"/>
  <c r="G526" i="7" s="1"/>
  <c r="F527" i="7"/>
  <c r="G527" i="7" s="1"/>
  <c r="F528" i="7"/>
  <c r="G528" i="7" s="1"/>
  <c r="F529" i="7"/>
  <c r="G529" i="7" s="1"/>
  <c r="F530" i="7"/>
  <c r="G530" i="7" s="1"/>
  <c r="F531" i="7"/>
  <c r="G531" i="7" s="1"/>
  <c r="F532" i="7"/>
  <c r="G532" i="7" s="1"/>
  <c r="F533" i="7"/>
  <c r="G533" i="7" s="1"/>
  <c r="F534" i="7"/>
  <c r="G534" i="7" s="1"/>
  <c r="F535" i="7"/>
  <c r="G535" i="7" s="1"/>
  <c r="F536" i="7"/>
  <c r="G536" i="7" s="1"/>
  <c r="F537" i="7"/>
  <c r="G537" i="7" s="1"/>
  <c r="F538" i="7"/>
  <c r="G538" i="7" s="1"/>
  <c r="F539" i="7"/>
  <c r="G539" i="7" s="1"/>
  <c r="F540" i="7"/>
  <c r="G540" i="7" s="1"/>
  <c r="F541" i="7"/>
  <c r="G541" i="7" s="1"/>
  <c r="F542" i="7"/>
  <c r="G542" i="7" s="1"/>
  <c r="F543" i="7"/>
  <c r="G543" i="7" s="1"/>
  <c r="F544" i="7"/>
  <c r="G544" i="7" s="1"/>
  <c r="F545" i="7"/>
  <c r="G545" i="7" s="1"/>
  <c r="F546" i="7"/>
  <c r="G546" i="7" s="1"/>
  <c r="F547" i="7"/>
  <c r="G547" i="7" s="1"/>
  <c r="F548" i="7"/>
  <c r="G548" i="7"/>
  <c r="F549" i="7"/>
  <c r="G549" i="7" s="1"/>
  <c r="F550" i="7"/>
  <c r="G550" i="7" s="1"/>
  <c r="F551" i="7"/>
  <c r="G551" i="7" s="1"/>
  <c r="F552" i="7"/>
  <c r="G552" i="7" s="1"/>
  <c r="F553" i="7"/>
  <c r="G553" i="7" s="1"/>
  <c r="F554" i="7"/>
  <c r="G554" i="7" s="1"/>
  <c r="F555" i="7"/>
  <c r="G555" i="7" s="1"/>
  <c r="F556" i="7"/>
  <c r="G556" i="7"/>
  <c r="F557" i="7"/>
  <c r="G557" i="7" s="1"/>
  <c r="F558" i="7"/>
  <c r="G558" i="7" s="1"/>
  <c r="F559" i="7"/>
  <c r="G559" i="7" s="1"/>
  <c r="F560" i="7"/>
  <c r="G560" i="7" s="1"/>
  <c r="F561" i="7"/>
  <c r="G561" i="7" s="1"/>
  <c r="F562" i="7"/>
  <c r="G562" i="7" s="1"/>
  <c r="F563" i="7"/>
  <c r="G563" i="7" s="1"/>
  <c r="F564" i="7"/>
  <c r="G564" i="7" s="1"/>
  <c r="F565" i="7"/>
  <c r="G565" i="7" s="1"/>
  <c r="F566" i="7"/>
  <c r="G566" i="7"/>
  <c r="F567" i="7"/>
  <c r="G567" i="7" s="1"/>
  <c r="F568" i="7"/>
  <c r="G568" i="7" s="1"/>
  <c r="F569" i="7"/>
  <c r="G569" i="7" s="1"/>
  <c r="F570" i="7"/>
  <c r="G570" i="7" s="1"/>
  <c r="F571" i="7"/>
  <c r="G571" i="7" s="1"/>
  <c r="F572" i="7"/>
  <c r="G572" i="7"/>
  <c r="F573" i="7"/>
  <c r="G573" i="7" s="1"/>
  <c r="F574" i="7"/>
  <c r="G574" i="7" s="1"/>
  <c r="F575" i="7"/>
  <c r="G575" i="7" s="1"/>
  <c r="F576" i="7"/>
  <c r="G576" i="7" s="1"/>
  <c r="F577" i="7"/>
  <c r="G577" i="7" s="1"/>
  <c r="F578" i="7"/>
  <c r="G578" i="7" s="1"/>
  <c r="F579" i="7"/>
  <c r="G579" i="7" s="1"/>
  <c r="F580" i="7"/>
  <c r="G580" i="7" s="1"/>
  <c r="F581" i="7"/>
  <c r="G581" i="7" s="1"/>
  <c r="F582" i="7"/>
  <c r="G582" i="7" s="1"/>
  <c r="F583" i="7"/>
  <c r="G583" i="7" s="1"/>
  <c r="F584" i="7"/>
  <c r="G584" i="7" s="1"/>
  <c r="F585" i="7"/>
  <c r="G585" i="7" s="1"/>
  <c r="F586" i="7"/>
  <c r="G586" i="7" s="1"/>
  <c r="F587" i="7"/>
  <c r="G587" i="7" s="1"/>
  <c r="F588" i="7"/>
  <c r="G588" i="7"/>
  <c r="F589" i="7"/>
  <c r="G589" i="7" s="1"/>
  <c r="F590" i="7"/>
  <c r="G590" i="7" s="1"/>
  <c r="F591" i="7"/>
  <c r="G591" i="7" s="1"/>
  <c r="F592" i="7"/>
  <c r="G592" i="7" s="1"/>
  <c r="F593" i="7"/>
  <c r="G593" i="7" s="1"/>
  <c r="F594" i="7"/>
  <c r="G594" i="7" s="1"/>
  <c r="F595" i="7"/>
  <c r="G595" i="7" s="1"/>
  <c r="F596" i="7"/>
  <c r="G596" i="7" s="1"/>
  <c r="F597" i="7"/>
  <c r="G597" i="7" s="1"/>
  <c r="F598" i="7"/>
  <c r="G598" i="7" s="1"/>
  <c r="F599" i="7"/>
  <c r="G599" i="7" s="1"/>
  <c r="F600" i="7"/>
  <c r="G600" i="7"/>
  <c r="F601" i="7"/>
  <c r="G601" i="7" s="1"/>
  <c r="F602" i="7"/>
  <c r="G602" i="7" s="1"/>
  <c r="F603" i="7"/>
  <c r="G603" i="7" s="1"/>
  <c r="F604" i="7"/>
  <c r="G604" i="7" s="1"/>
  <c r="F605" i="7"/>
  <c r="G605" i="7" s="1"/>
  <c r="F606" i="7"/>
  <c r="G606" i="7" s="1"/>
  <c r="F607" i="7"/>
  <c r="G607" i="7" s="1"/>
  <c r="F608" i="7"/>
  <c r="G608" i="7" s="1"/>
  <c r="F609" i="7"/>
  <c r="G609" i="7" s="1"/>
  <c r="F610" i="7"/>
  <c r="G610" i="7" s="1"/>
  <c r="F611" i="7"/>
  <c r="G611" i="7" s="1"/>
  <c r="F612" i="7"/>
  <c r="G612" i="7" s="1"/>
  <c r="F613" i="7"/>
  <c r="G613" i="7" s="1"/>
  <c r="F614" i="7"/>
  <c r="G614" i="7" s="1"/>
  <c r="F615" i="7"/>
  <c r="G615" i="7" s="1"/>
  <c r="F616" i="7"/>
  <c r="G616" i="7" s="1"/>
  <c r="F617" i="7"/>
  <c r="G617" i="7" s="1"/>
  <c r="F618" i="7"/>
  <c r="G618" i="7" s="1"/>
  <c r="F619" i="7"/>
  <c r="G619" i="7" s="1"/>
  <c r="F620" i="7"/>
  <c r="G620" i="7"/>
  <c r="F621" i="7"/>
  <c r="G621" i="7" s="1"/>
  <c r="F622" i="7"/>
  <c r="G622" i="7" s="1"/>
  <c r="F623" i="7"/>
  <c r="G623" i="7" s="1"/>
  <c r="F624" i="7"/>
  <c r="G624" i="7" s="1"/>
  <c r="F625" i="7"/>
  <c r="G625" i="7" s="1"/>
  <c r="F626" i="7"/>
  <c r="G626" i="7" s="1"/>
  <c r="F627" i="7"/>
  <c r="G627" i="7" s="1"/>
  <c r="F628" i="7"/>
  <c r="G628" i="7" s="1"/>
  <c r="F629" i="7"/>
  <c r="G629" i="7" s="1"/>
  <c r="F630" i="7"/>
  <c r="G630" i="7" s="1"/>
  <c r="F631" i="7"/>
  <c r="G631" i="7" s="1"/>
  <c r="F632" i="7"/>
  <c r="G632" i="7" s="1"/>
  <c r="F633" i="7"/>
  <c r="G633" i="7" s="1"/>
  <c r="F634" i="7"/>
  <c r="G634" i="7" s="1"/>
  <c r="F635" i="7"/>
  <c r="G635" i="7" s="1"/>
  <c r="F636" i="7"/>
  <c r="G636" i="7" s="1"/>
  <c r="F637" i="7"/>
  <c r="G637" i="7" s="1"/>
  <c r="F638" i="7"/>
  <c r="G638" i="7" s="1"/>
  <c r="F639" i="7"/>
  <c r="G639" i="7" s="1"/>
  <c r="F640" i="7"/>
  <c r="G640" i="7" s="1"/>
  <c r="F641" i="7"/>
  <c r="G641" i="7" s="1"/>
  <c r="F642" i="7"/>
  <c r="G642" i="7"/>
  <c r="F643" i="7"/>
  <c r="G643" i="7"/>
  <c r="F644" i="7"/>
  <c r="G644" i="7" s="1"/>
  <c r="F645" i="7"/>
  <c r="G645" i="7" s="1"/>
  <c r="F646" i="7"/>
  <c r="G646" i="7" s="1"/>
  <c r="F647" i="7"/>
  <c r="G647" i="7"/>
  <c r="F648" i="7"/>
  <c r="G648" i="7" s="1"/>
  <c r="F649" i="7"/>
  <c r="G649" i="7" s="1"/>
  <c r="F650" i="7"/>
  <c r="G650" i="7"/>
  <c r="F651" i="7"/>
  <c r="G651" i="7"/>
  <c r="F652" i="7"/>
  <c r="G652" i="7" s="1"/>
  <c r="F653" i="7"/>
  <c r="G653" i="7" s="1"/>
  <c r="F654" i="7"/>
  <c r="G654" i="7"/>
  <c r="F655" i="7"/>
  <c r="G655" i="7" s="1"/>
  <c r="F656" i="7"/>
  <c r="G656" i="7" s="1"/>
  <c r="F657" i="7"/>
  <c r="G657" i="7"/>
  <c r="F658" i="7"/>
  <c r="G658" i="7" s="1"/>
  <c r="F659" i="7"/>
  <c r="G659" i="7" s="1"/>
  <c r="F660" i="7"/>
  <c r="G660" i="7" s="1"/>
  <c r="F661" i="7"/>
  <c r="G661" i="7"/>
  <c r="F662" i="7"/>
  <c r="G662" i="7" s="1"/>
  <c r="F663" i="7"/>
  <c r="G663" i="7" s="1"/>
  <c r="F664" i="7"/>
  <c r="G664" i="7" s="1"/>
  <c r="F665" i="7"/>
  <c r="G665" i="7"/>
  <c r="F666" i="7"/>
  <c r="G666" i="7"/>
  <c r="F667" i="7"/>
  <c r="G667" i="7" s="1"/>
  <c r="F668" i="7"/>
  <c r="G668" i="7" s="1"/>
  <c r="F669" i="7"/>
  <c r="G669" i="7" s="1"/>
  <c r="F670" i="7"/>
  <c r="G670" i="7" s="1"/>
  <c r="F671" i="7"/>
  <c r="G671" i="7" s="1"/>
  <c r="F672" i="7"/>
  <c r="G672" i="7" s="1"/>
  <c r="F673" i="7"/>
  <c r="G673" i="7" s="1"/>
  <c r="F674" i="7"/>
  <c r="G674" i="7" s="1"/>
  <c r="F675" i="7"/>
  <c r="G675" i="7" s="1"/>
  <c r="F676" i="7"/>
  <c r="G676" i="7" s="1"/>
  <c r="F677" i="7"/>
  <c r="G677" i="7"/>
  <c r="F678" i="7"/>
  <c r="G678" i="7" s="1"/>
  <c r="F679" i="7"/>
  <c r="G679" i="7" s="1"/>
  <c r="F680" i="7"/>
  <c r="G680" i="7" s="1"/>
  <c r="F681" i="7"/>
  <c r="G681" i="7" s="1"/>
  <c r="F682" i="7"/>
  <c r="G682" i="7" s="1"/>
  <c r="F683" i="7"/>
  <c r="G683" i="7"/>
  <c r="F684" i="7"/>
  <c r="G684" i="7" s="1"/>
  <c r="F685" i="7"/>
  <c r="G685" i="7" s="1"/>
  <c r="F686" i="7"/>
  <c r="G686" i="7" s="1"/>
  <c r="F687" i="7"/>
  <c r="G687" i="7" s="1"/>
  <c r="F688" i="7"/>
  <c r="G688" i="7" s="1"/>
  <c r="F689" i="7"/>
  <c r="G689" i="7" s="1"/>
  <c r="F690" i="7"/>
  <c r="G690" i="7" s="1"/>
  <c r="F691" i="7"/>
  <c r="G691" i="7" s="1"/>
  <c r="F692" i="7"/>
  <c r="G692" i="7" s="1"/>
  <c r="F693" i="7"/>
  <c r="G693" i="7" s="1"/>
  <c r="F694" i="7"/>
  <c r="G694" i="7" s="1"/>
  <c r="F695" i="7"/>
  <c r="G695" i="7"/>
  <c r="F696" i="7"/>
  <c r="G696" i="7" s="1"/>
  <c r="F697" i="7"/>
  <c r="G697" i="7" s="1"/>
  <c r="F698" i="7"/>
  <c r="G698" i="7" s="1"/>
  <c r="F699" i="7"/>
  <c r="G699" i="7" s="1"/>
  <c r="F700" i="7"/>
  <c r="G700" i="7" s="1"/>
  <c r="F701" i="7"/>
  <c r="G701" i="7" s="1"/>
  <c r="F702" i="7"/>
  <c r="G702" i="7" s="1"/>
  <c r="F703" i="7"/>
  <c r="G703" i="7" s="1"/>
  <c r="F704" i="7"/>
  <c r="G704" i="7" s="1"/>
  <c r="F705" i="7"/>
  <c r="G705" i="7" s="1"/>
  <c r="F706" i="7"/>
  <c r="G706" i="7"/>
  <c r="F707" i="7"/>
  <c r="G707" i="7" s="1"/>
  <c r="F708" i="7"/>
  <c r="G708" i="7" s="1"/>
  <c r="F709" i="7"/>
  <c r="G709" i="7" s="1"/>
  <c r="F710" i="7"/>
  <c r="G710" i="7" s="1"/>
  <c r="F711" i="7"/>
  <c r="G711" i="7" s="1"/>
  <c r="F712" i="7"/>
  <c r="G712" i="7" s="1"/>
  <c r="F713" i="7"/>
  <c r="G713" i="7" s="1"/>
  <c r="F714" i="7"/>
  <c r="G714" i="7" s="1"/>
  <c r="F715" i="7"/>
  <c r="G715" i="7" s="1"/>
  <c r="F716" i="7"/>
  <c r="G716" i="7" s="1"/>
  <c r="F717" i="7"/>
  <c r="G717" i="7" s="1"/>
  <c r="F718" i="7"/>
  <c r="G718" i="7" s="1"/>
  <c r="F719" i="7"/>
  <c r="G719" i="7" s="1"/>
  <c r="F720" i="7"/>
  <c r="G720" i="7" s="1"/>
  <c r="F721" i="7"/>
  <c r="G721" i="7" s="1"/>
  <c r="F722" i="7"/>
  <c r="G722" i="7" s="1"/>
  <c r="F723" i="7"/>
  <c r="G723" i="7" s="1"/>
  <c r="F724" i="7"/>
  <c r="G724" i="7" s="1"/>
  <c r="F725" i="7"/>
  <c r="G725" i="7" s="1"/>
  <c r="F726" i="7"/>
  <c r="G726" i="7" s="1"/>
  <c r="F727" i="7"/>
  <c r="G727" i="7"/>
  <c r="F728" i="7"/>
  <c r="G728" i="7" s="1"/>
  <c r="F729" i="7"/>
  <c r="G729" i="7" s="1"/>
  <c r="F730" i="7"/>
  <c r="G730" i="7" s="1"/>
  <c r="F731" i="7"/>
  <c r="G731" i="7" s="1"/>
  <c r="F732" i="7"/>
  <c r="G732" i="7" s="1"/>
  <c r="F733" i="7"/>
  <c r="G733" i="7" s="1"/>
  <c r="F734" i="7"/>
  <c r="G734" i="7" s="1"/>
  <c r="F735" i="7"/>
  <c r="G735" i="7" s="1"/>
  <c r="F736" i="7"/>
  <c r="G736" i="7" s="1"/>
  <c r="F737" i="7"/>
  <c r="G737" i="7" s="1"/>
  <c r="F738" i="7"/>
  <c r="G738" i="7" s="1"/>
  <c r="F739" i="7"/>
  <c r="G739" i="7" s="1"/>
  <c r="F740" i="7"/>
  <c r="G740" i="7" s="1"/>
  <c r="F741" i="7"/>
  <c r="G741" i="7" s="1"/>
  <c r="F742" i="7"/>
  <c r="G742" i="7" s="1"/>
  <c r="F743" i="7"/>
  <c r="G743" i="7" s="1"/>
  <c r="F744" i="7"/>
  <c r="G744" i="7" s="1"/>
  <c r="F745" i="7"/>
  <c r="G745" i="7" s="1"/>
  <c r="F746" i="7"/>
  <c r="G746" i="7" s="1"/>
  <c r="F747" i="7"/>
  <c r="G747" i="7" s="1"/>
  <c r="F748" i="7"/>
  <c r="G748" i="7" s="1"/>
  <c r="F749" i="7"/>
  <c r="G749" i="7" s="1"/>
  <c r="F750" i="7"/>
  <c r="G750" i="7" s="1"/>
  <c r="F751" i="7"/>
  <c r="G751" i="7" s="1"/>
  <c r="F752" i="7"/>
  <c r="G752" i="7" s="1"/>
  <c r="F753" i="7"/>
  <c r="G753" i="7" s="1"/>
  <c r="F754" i="7"/>
  <c r="G754" i="7" s="1"/>
  <c r="F755" i="7"/>
  <c r="G755" i="7" s="1"/>
  <c r="F756" i="7"/>
  <c r="G756" i="7" s="1"/>
  <c r="F757" i="7"/>
  <c r="G757" i="7" s="1"/>
  <c r="F758" i="7"/>
  <c r="G758" i="7" s="1"/>
  <c r="F759" i="7"/>
  <c r="G759" i="7"/>
  <c r="F760" i="7"/>
  <c r="G760" i="7" s="1"/>
  <c r="F761" i="7"/>
  <c r="G761" i="7" s="1"/>
  <c r="F762" i="7"/>
  <c r="G762" i="7" s="1"/>
  <c r="F763" i="7"/>
  <c r="G763" i="7"/>
  <c r="F764" i="7"/>
  <c r="G764" i="7" s="1"/>
  <c r="F765" i="7"/>
  <c r="G765" i="7" s="1"/>
  <c r="F766" i="7"/>
  <c r="G766" i="7" s="1"/>
  <c r="F767" i="7"/>
  <c r="G767" i="7" s="1"/>
  <c r="F768" i="7"/>
  <c r="G768" i="7" s="1"/>
  <c r="F769" i="7"/>
  <c r="G769" i="7" s="1"/>
  <c r="F770" i="7"/>
  <c r="G770" i="7"/>
  <c r="F771" i="7"/>
  <c r="G771" i="7" s="1"/>
  <c r="F772" i="7"/>
  <c r="G772" i="7" s="1"/>
  <c r="F773" i="7"/>
  <c r="G773" i="7" s="1"/>
  <c r="F774" i="7"/>
  <c r="G774" i="7" s="1"/>
  <c r="F775" i="7"/>
  <c r="G775" i="7" s="1"/>
  <c r="F776" i="7"/>
  <c r="G776" i="7" s="1"/>
  <c r="F777" i="7"/>
  <c r="G777" i="7"/>
  <c r="F778" i="7"/>
  <c r="G778" i="7" s="1"/>
  <c r="F779" i="7"/>
  <c r="G779" i="7" s="1"/>
  <c r="F780" i="7"/>
  <c r="G780" i="7" s="1"/>
  <c r="F781" i="7"/>
  <c r="G781" i="7" s="1"/>
  <c r="F782" i="7"/>
  <c r="G782" i="7" s="1"/>
  <c r="F783" i="7"/>
  <c r="G783" i="7" s="1"/>
  <c r="F784" i="7"/>
  <c r="G784" i="7" s="1"/>
  <c r="F785" i="7"/>
  <c r="G785" i="7" s="1"/>
  <c r="F786" i="7"/>
  <c r="G786" i="7"/>
  <c r="F787" i="7"/>
  <c r="G787" i="7" s="1"/>
  <c r="F788" i="7"/>
  <c r="G788" i="7" s="1"/>
  <c r="F789" i="7"/>
  <c r="G789" i="7" s="1"/>
  <c r="F790" i="7"/>
  <c r="G790" i="7" s="1"/>
  <c r="F791" i="7"/>
  <c r="G791" i="7" s="1"/>
  <c r="F792" i="7"/>
  <c r="G792" i="7" s="1"/>
  <c r="F793" i="7"/>
  <c r="G793" i="7" s="1"/>
  <c r="F794" i="7"/>
  <c r="G794" i="7" s="1"/>
  <c r="F795" i="7"/>
  <c r="G795" i="7"/>
  <c r="F796" i="7"/>
  <c r="G796" i="7" s="1"/>
  <c r="F797" i="7"/>
  <c r="G797" i="7" s="1"/>
  <c r="F798" i="7"/>
  <c r="G798" i="7"/>
  <c r="F799" i="7"/>
  <c r="G799" i="7" s="1"/>
  <c r="F800" i="7"/>
  <c r="G800" i="7" s="1"/>
  <c r="F801" i="7"/>
  <c r="G801" i="7" s="1"/>
  <c r="F802" i="7"/>
  <c r="G802" i="7" s="1"/>
  <c r="F803" i="7"/>
  <c r="G803" i="7" s="1"/>
  <c r="F804" i="7"/>
  <c r="G804" i="7" s="1"/>
  <c r="F805" i="7"/>
  <c r="G805" i="7" s="1"/>
  <c r="F806" i="7"/>
  <c r="G806" i="7" s="1"/>
  <c r="F807" i="7"/>
  <c r="G807" i="7"/>
  <c r="F808" i="7"/>
  <c r="G808" i="7" s="1"/>
  <c r="F809" i="7"/>
  <c r="G809" i="7" s="1"/>
  <c r="F810" i="7"/>
  <c r="G810" i="7" s="1"/>
  <c r="F811" i="7"/>
  <c r="G811" i="7"/>
  <c r="F812" i="7"/>
  <c r="G812" i="7" s="1"/>
  <c r="F813" i="7"/>
  <c r="G813" i="7" s="1"/>
  <c r="F814" i="7"/>
  <c r="G814" i="7" s="1"/>
  <c r="F815" i="7"/>
  <c r="G815" i="7" s="1"/>
  <c r="F816" i="7"/>
  <c r="G816" i="7" s="1"/>
  <c r="F817" i="7"/>
  <c r="G817" i="7" s="1"/>
  <c r="F818" i="7"/>
  <c r="G818" i="7"/>
  <c r="F819" i="7"/>
  <c r="G819" i="7" s="1"/>
  <c r="F820" i="7"/>
  <c r="G820" i="7" s="1"/>
  <c r="F821" i="7"/>
  <c r="G821" i="7" s="1"/>
  <c r="F822" i="7"/>
  <c r="G822" i="7" s="1"/>
  <c r="F823" i="7"/>
  <c r="G823" i="7" s="1"/>
  <c r="F824" i="7"/>
  <c r="G824" i="7" s="1"/>
  <c r="F825" i="7"/>
  <c r="G825" i="7"/>
  <c r="F826" i="7"/>
  <c r="G826" i="7" s="1"/>
  <c r="F827" i="7"/>
  <c r="G827" i="7" s="1"/>
  <c r="F828" i="7"/>
  <c r="G828" i="7" s="1"/>
  <c r="F829" i="7"/>
  <c r="G829" i="7" s="1"/>
  <c r="F830" i="7"/>
  <c r="G830" i="7" s="1"/>
  <c r="F831" i="7"/>
  <c r="G831" i="7" s="1"/>
  <c r="F832" i="7"/>
  <c r="G832" i="7" s="1"/>
  <c r="F833" i="7"/>
  <c r="G833" i="7" s="1"/>
  <c r="F834" i="7"/>
  <c r="G834" i="7"/>
  <c r="F835" i="7"/>
  <c r="G835" i="7" s="1"/>
  <c r="F836" i="7"/>
  <c r="G836" i="7" s="1"/>
  <c r="F837" i="7"/>
  <c r="G837" i="7"/>
  <c r="F838" i="7"/>
  <c r="G838" i="7" s="1"/>
  <c r="F839" i="7"/>
  <c r="G839" i="7" s="1"/>
  <c r="F840" i="7"/>
  <c r="G840" i="7" s="1"/>
  <c r="F841" i="7"/>
  <c r="G841" i="7"/>
  <c r="F842" i="7"/>
  <c r="G842" i="7" s="1"/>
  <c r="F843" i="7"/>
  <c r="G843" i="7" s="1"/>
  <c r="F844" i="7"/>
  <c r="G844" i="7" s="1"/>
  <c r="F845" i="7"/>
  <c r="G845" i="7" s="1"/>
  <c r="F846" i="7"/>
  <c r="G846" i="7" s="1"/>
  <c r="F847" i="7"/>
  <c r="G847" i="7" s="1"/>
  <c r="F848" i="7"/>
  <c r="G848" i="7" s="1"/>
  <c r="F849" i="7"/>
  <c r="G849" i="7" s="1"/>
  <c r="F850" i="7"/>
  <c r="G850" i="7" s="1"/>
  <c r="F851" i="7"/>
  <c r="G851" i="7" s="1"/>
  <c r="F852" i="7"/>
  <c r="G852" i="7" s="1"/>
  <c r="F853" i="7"/>
  <c r="G853" i="7" s="1"/>
  <c r="F854" i="7"/>
  <c r="G854" i="7" s="1"/>
  <c r="F855" i="7"/>
  <c r="G855" i="7" s="1"/>
  <c r="F856" i="7"/>
  <c r="G856" i="7" s="1"/>
  <c r="F857" i="7"/>
  <c r="G857" i="7"/>
  <c r="F858" i="7"/>
  <c r="G858" i="7" s="1"/>
  <c r="F859" i="7"/>
  <c r="G859" i="7" s="1"/>
  <c r="F860" i="7"/>
  <c r="G860" i="7" s="1"/>
  <c r="F861" i="7"/>
  <c r="G861" i="7" s="1"/>
  <c r="F862" i="7"/>
  <c r="G862" i="7" s="1"/>
  <c r="F863" i="7"/>
  <c r="G863" i="7" s="1"/>
  <c r="F864" i="7"/>
  <c r="G864" i="7" s="1"/>
  <c r="F865" i="7"/>
  <c r="G865" i="7" s="1"/>
  <c r="F866" i="7"/>
  <c r="G866" i="7" s="1"/>
  <c r="F867" i="7"/>
  <c r="G867" i="7" s="1"/>
  <c r="F868" i="7"/>
  <c r="G868" i="7" s="1"/>
  <c r="F869" i="7"/>
  <c r="G869" i="7" s="1"/>
  <c r="F870" i="7"/>
  <c r="G870" i="7" s="1"/>
  <c r="F871" i="7"/>
  <c r="G871" i="7"/>
  <c r="F872" i="7"/>
  <c r="G872" i="7" s="1"/>
  <c r="F873" i="7"/>
  <c r="G873" i="7" s="1"/>
  <c r="F874" i="7"/>
  <c r="G874" i="7" s="1"/>
  <c r="F875" i="7"/>
  <c r="G875" i="7" s="1"/>
  <c r="F876" i="7"/>
  <c r="G876" i="7" s="1"/>
  <c r="F877" i="7"/>
  <c r="G877" i="7" s="1"/>
  <c r="F878" i="7"/>
  <c r="G878" i="7" s="1"/>
  <c r="F879" i="7"/>
  <c r="G879" i="7" s="1"/>
  <c r="F880" i="7"/>
  <c r="G880" i="7" s="1"/>
  <c r="F881" i="7"/>
  <c r="G881" i="7" s="1"/>
  <c r="F882" i="7"/>
  <c r="G882" i="7" s="1"/>
  <c r="F883" i="7"/>
  <c r="G883" i="7" s="1"/>
  <c r="F884" i="7"/>
  <c r="G884" i="7" s="1"/>
  <c r="F885" i="7"/>
  <c r="G885" i="7" s="1"/>
  <c r="F886" i="7"/>
  <c r="G886" i="7" s="1"/>
  <c r="F887" i="7"/>
  <c r="G887" i="7" s="1"/>
  <c r="F888" i="7"/>
  <c r="G888" i="7" s="1"/>
  <c r="F889" i="7"/>
  <c r="G889" i="7"/>
  <c r="F890" i="7"/>
  <c r="G890" i="7" s="1"/>
  <c r="F891" i="7"/>
  <c r="G891" i="7" s="1"/>
  <c r="F892" i="7"/>
  <c r="G892" i="7" s="1"/>
  <c r="F893" i="7"/>
  <c r="G893" i="7" s="1"/>
  <c r="F894" i="7"/>
  <c r="G894" i="7"/>
  <c r="F895" i="7"/>
  <c r="G895" i="7" s="1"/>
  <c r="F896" i="7"/>
  <c r="G896" i="7" s="1"/>
  <c r="F897" i="7"/>
  <c r="G897" i="7" s="1"/>
  <c r="F898" i="7"/>
  <c r="G898" i="7" s="1"/>
  <c r="F899" i="7"/>
  <c r="G899" i="7" s="1"/>
  <c r="F900" i="7"/>
  <c r="G900" i="7" s="1"/>
  <c r="F901" i="7"/>
  <c r="G901" i="7" s="1"/>
  <c r="F902" i="7"/>
  <c r="G902" i="7" s="1"/>
  <c r="F903" i="7"/>
  <c r="G903" i="7" s="1"/>
  <c r="F904" i="7"/>
  <c r="G904" i="7" s="1"/>
  <c r="F905" i="7"/>
  <c r="G905" i="7" s="1"/>
  <c r="F906" i="7"/>
  <c r="G906" i="7" s="1"/>
  <c r="F907" i="7"/>
  <c r="G907" i="7"/>
  <c r="F908" i="7"/>
  <c r="G908" i="7" s="1"/>
  <c r="F909" i="7"/>
  <c r="G909" i="7" s="1"/>
  <c r="F910" i="7"/>
  <c r="G910" i="7"/>
  <c r="F911" i="7"/>
  <c r="G911" i="7" s="1"/>
  <c r="F912" i="7"/>
  <c r="G912" i="7" s="1"/>
  <c r="F913" i="7"/>
  <c r="G913" i="7"/>
  <c r="F914" i="7"/>
  <c r="G914" i="7" s="1"/>
  <c r="F915" i="7"/>
  <c r="G915" i="7" s="1"/>
  <c r="F916" i="7"/>
  <c r="G916" i="7" s="1"/>
  <c r="F917" i="7"/>
  <c r="G917" i="7" s="1"/>
  <c r="F918" i="7"/>
  <c r="G918" i="7" s="1"/>
  <c r="F919" i="7"/>
  <c r="G919" i="7" s="1"/>
  <c r="F920" i="7"/>
  <c r="G920" i="7" s="1"/>
  <c r="F921" i="7"/>
  <c r="G921" i="7"/>
  <c r="F922" i="7"/>
  <c r="G922" i="7"/>
  <c r="F923" i="7"/>
  <c r="G923" i="7"/>
  <c r="F924" i="7"/>
  <c r="G924" i="7" s="1"/>
  <c r="F925" i="7"/>
  <c r="G925" i="7" s="1"/>
  <c r="F926" i="7"/>
  <c r="G926" i="7"/>
  <c r="F927" i="7"/>
  <c r="G927" i="7" s="1"/>
  <c r="F928" i="7"/>
  <c r="G928" i="7" s="1"/>
  <c r="F929" i="7"/>
  <c r="G929" i="7" s="1"/>
  <c r="F930" i="7"/>
  <c r="G930" i="7" s="1"/>
  <c r="F931" i="7"/>
  <c r="G931" i="7" s="1"/>
  <c r="F932" i="7"/>
  <c r="G932" i="7" s="1"/>
  <c r="F933" i="7"/>
  <c r="G933" i="7" s="1"/>
  <c r="F934" i="7"/>
  <c r="G934" i="7"/>
  <c r="F935" i="7"/>
  <c r="G935" i="7" s="1"/>
  <c r="F936" i="7"/>
  <c r="G936" i="7" s="1"/>
  <c r="F937" i="7"/>
  <c r="G937" i="7" s="1"/>
  <c r="F938" i="7"/>
  <c r="G938" i="7" s="1"/>
  <c r="F939" i="7"/>
  <c r="G939" i="7" s="1"/>
  <c r="F940" i="7"/>
  <c r="G940" i="7"/>
  <c r="F941" i="7"/>
  <c r="G941" i="7" s="1"/>
  <c r="F942" i="7"/>
  <c r="G942" i="7" s="1"/>
  <c r="F943" i="7"/>
  <c r="G943" i="7" s="1"/>
  <c r="F944" i="7"/>
  <c r="G944" i="7" s="1"/>
  <c r="F945" i="7"/>
  <c r="G945" i="7" s="1"/>
  <c r="F946" i="7"/>
  <c r="G946" i="7" s="1"/>
  <c r="F947" i="7"/>
  <c r="G947" i="7" s="1"/>
  <c r="F948" i="7"/>
  <c r="G948" i="7" s="1"/>
  <c r="F949" i="7"/>
  <c r="G949" i="7" s="1"/>
  <c r="F950" i="7"/>
  <c r="G950" i="7"/>
  <c r="F951" i="7"/>
  <c r="G951" i="7" s="1"/>
  <c r="F952" i="7"/>
  <c r="G952" i="7" s="1"/>
  <c r="F953" i="7"/>
  <c r="G953" i="7" s="1"/>
  <c r="F954" i="7"/>
  <c r="G954" i="7" s="1"/>
  <c r="F955" i="7"/>
  <c r="G955" i="7" s="1"/>
  <c r="F956" i="7"/>
  <c r="G956" i="7" s="1"/>
  <c r="F957" i="7"/>
  <c r="G957" i="7" s="1"/>
  <c r="F958" i="7"/>
  <c r="G958" i="7"/>
  <c r="F959" i="7"/>
  <c r="G959" i="7" s="1"/>
  <c r="F960" i="7"/>
  <c r="G960" i="7" s="1"/>
  <c r="F961" i="7"/>
  <c r="G961" i="7" s="1"/>
  <c r="F962" i="7"/>
  <c r="G962" i="7" s="1"/>
  <c r="F963" i="7"/>
  <c r="G963" i="7" s="1"/>
  <c r="F964" i="7"/>
  <c r="G964" i="7" s="1"/>
  <c r="F965" i="7"/>
  <c r="G965" i="7" s="1"/>
  <c r="F966" i="7"/>
  <c r="G966" i="7" s="1"/>
  <c r="F967" i="7"/>
  <c r="G967" i="7" s="1"/>
  <c r="F968" i="7"/>
  <c r="G968" i="7" s="1"/>
  <c r="F969" i="7"/>
  <c r="G969" i="7" s="1"/>
  <c r="F970" i="7"/>
  <c r="G970" i="7"/>
  <c r="F971" i="7"/>
  <c r="G971" i="7" s="1"/>
  <c r="F972" i="7"/>
  <c r="G972" i="7" s="1"/>
  <c r="F973" i="7"/>
  <c r="G973" i="7" s="1"/>
  <c r="F974" i="7"/>
  <c r="G974" i="7" s="1"/>
  <c r="F975" i="7"/>
  <c r="G975" i="7" s="1"/>
  <c r="F976" i="7"/>
  <c r="G976" i="7" s="1"/>
  <c r="F977" i="7"/>
  <c r="G977" i="7" s="1"/>
  <c r="F978" i="7"/>
  <c r="G978" i="7" s="1"/>
  <c r="F979" i="7"/>
  <c r="G979" i="7" s="1"/>
  <c r="F980" i="7"/>
  <c r="G980" i="7" s="1"/>
  <c r="F981" i="7"/>
  <c r="G981" i="7" s="1"/>
  <c r="F982" i="7"/>
  <c r="G982" i="7" s="1"/>
  <c r="F983" i="7"/>
  <c r="G983" i="7" s="1"/>
  <c r="F984" i="7"/>
  <c r="G984" i="7" s="1"/>
  <c r="F985" i="7"/>
  <c r="G985" i="7" s="1"/>
  <c r="F986" i="7"/>
  <c r="G986" i="7" s="1"/>
  <c r="F987" i="7"/>
  <c r="G987" i="7" s="1"/>
  <c r="F988" i="7"/>
  <c r="G988" i="7" s="1"/>
  <c r="F989" i="7"/>
  <c r="G989" i="7" s="1"/>
  <c r="F990" i="7"/>
  <c r="G990" i="7"/>
  <c r="F991" i="7"/>
  <c r="G991" i="7" s="1"/>
  <c r="F992" i="7"/>
  <c r="G992" i="7" s="1"/>
  <c r="F993" i="7"/>
  <c r="G993" i="7" s="1"/>
  <c r="F994" i="7"/>
  <c r="G994" i="7" s="1"/>
  <c r="F995" i="7"/>
  <c r="G995" i="7" s="1"/>
  <c r="F996" i="7"/>
  <c r="G996" i="7" s="1"/>
  <c r="F997" i="7"/>
  <c r="G997" i="7" s="1"/>
  <c r="F998" i="7"/>
  <c r="G998" i="7" s="1"/>
  <c r="F999" i="7"/>
  <c r="G999" i="7" s="1"/>
  <c r="F1000" i="7"/>
  <c r="G1000" i="7" s="1"/>
  <c r="F1001" i="7"/>
  <c r="G1001" i="7" s="1"/>
  <c r="F1002" i="7"/>
  <c r="G1002" i="7" s="1"/>
  <c r="F1003" i="7"/>
  <c r="G1003" i="7" s="1"/>
  <c r="F1004" i="7"/>
  <c r="G1004" i="7" s="1"/>
  <c r="F1005" i="7"/>
  <c r="G1005" i="7" s="1"/>
  <c r="F1006" i="7"/>
  <c r="G1006" i="7"/>
  <c r="F1007" i="7"/>
  <c r="G1007" i="7" s="1"/>
  <c r="F1008" i="7"/>
  <c r="G1008" i="7" s="1"/>
  <c r="F1009" i="7"/>
  <c r="G1009" i="7" s="1"/>
  <c r="F1010" i="7"/>
  <c r="G1010" i="7" s="1"/>
  <c r="F1011" i="7"/>
  <c r="G1011" i="7" s="1"/>
  <c r="F1012" i="7"/>
  <c r="G1012" i="7" s="1"/>
  <c r="F1013" i="7"/>
  <c r="G1013" i="7" s="1"/>
  <c r="F1014" i="7"/>
  <c r="G1014" i="7" s="1"/>
  <c r="F1015" i="7"/>
  <c r="G1015" i="7" s="1"/>
  <c r="F1016" i="7"/>
  <c r="G1016" i="7" s="1"/>
  <c r="F1017" i="7"/>
  <c r="G1017" i="7" s="1"/>
  <c r="F1018" i="7"/>
  <c r="G1018" i="7" s="1"/>
  <c r="F1019" i="7"/>
  <c r="G1019" i="7" s="1"/>
  <c r="F1020" i="7"/>
  <c r="G1020" i="7" s="1"/>
  <c r="F1021" i="7"/>
  <c r="G1021" i="7" s="1"/>
  <c r="F1022" i="7"/>
  <c r="G1022" i="7" s="1"/>
  <c r="F1023" i="7"/>
  <c r="G1023" i="7" s="1"/>
  <c r="F1024" i="7"/>
  <c r="G1024" i="7" s="1"/>
  <c r="F1025" i="7"/>
  <c r="G1025" i="7" s="1"/>
  <c r="F1026" i="7"/>
  <c r="G1026" i="7" s="1"/>
  <c r="F1027" i="7"/>
  <c r="G1027" i="7" s="1"/>
  <c r="F1028" i="7"/>
  <c r="G1028" i="7" s="1"/>
  <c r="F1029" i="7"/>
  <c r="G1029" i="7" s="1"/>
  <c r="F1030" i="7"/>
  <c r="G1030" i="7" s="1"/>
  <c r="F1031" i="7"/>
  <c r="G1031" i="7" s="1"/>
  <c r="F1032" i="7"/>
  <c r="G1032" i="7" s="1"/>
  <c r="F1033" i="7"/>
  <c r="G1033" i="7" s="1"/>
  <c r="F1034" i="7"/>
  <c r="G1034" i="7"/>
  <c r="F1035" i="7"/>
  <c r="G1035" i="7" s="1"/>
  <c r="F1036" i="7"/>
  <c r="G1036" i="7" s="1"/>
  <c r="F1037" i="7"/>
  <c r="G1037" i="7" s="1"/>
  <c r="F1038" i="7"/>
  <c r="G1038" i="7" s="1"/>
  <c r="F1039" i="7"/>
  <c r="G1039" i="7" s="1"/>
  <c r="F1040" i="7"/>
  <c r="G1040" i="7" s="1"/>
  <c r="F1041" i="7"/>
  <c r="G1041" i="7" s="1"/>
  <c r="F1042" i="7"/>
  <c r="G1042" i="7" s="1"/>
  <c r="F1043" i="7"/>
  <c r="G1043" i="7" s="1"/>
  <c r="F1044" i="7"/>
  <c r="G1044" i="7" s="1"/>
  <c r="F1045" i="7"/>
  <c r="G1045" i="7" s="1"/>
  <c r="F1046" i="7"/>
  <c r="G1046" i="7" s="1"/>
  <c r="F1047" i="7"/>
  <c r="G1047" i="7" s="1"/>
  <c r="F1048" i="7"/>
  <c r="G1048" i="7" s="1"/>
  <c r="F1049" i="7"/>
  <c r="G1049" i="7" s="1"/>
  <c r="F1050" i="7"/>
  <c r="G1050" i="7" s="1"/>
  <c r="F1051" i="7"/>
  <c r="G1051" i="7" s="1"/>
  <c r="F1052" i="7"/>
  <c r="G1052" i="7" s="1"/>
  <c r="F1053" i="7"/>
  <c r="G1053" i="7" s="1"/>
  <c r="F1054" i="7"/>
  <c r="G1054" i="7"/>
  <c r="F1055" i="7"/>
  <c r="G1055" i="7" s="1"/>
  <c r="F1056" i="7"/>
  <c r="G1056" i="7" s="1"/>
  <c r="F1057" i="7"/>
  <c r="G1057" i="7" s="1"/>
  <c r="F1058" i="7"/>
  <c r="G1058" i="7" s="1"/>
  <c r="F1059" i="7"/>
  <c r="G1059" i="7" s="1"/>
  <c r="F1060" i="7"/>
  <c r="G1060" i="7" s="1"/>
  <c r="F1061" i="7"/>
  <c r="G1061" i="7" s="1"/>
  <c r="F1062" i="7"/>
  <c r="G1062" i="7" s="1"/>
  <c r="F1063" i="7"/>
  <c r="G1063" i="7" s="1"/>
  <c r="F1064" i="7"/>
  <c r="G1064" i="7" s="1"/>
  <c r="F1065" i="7"/>
  <c r="G1065" i="7" s="1"/>
  <c r="F1066" i="7"/>
  <c r="G1066" i="7" s="1"/>
  <c r="F1067" i="7"/>
  <c r="G1067" i="7" s="1"/>
  <c r="F1068" i="7"/>
  <c r="G1068" i="7" s="1"/>
  <c r="F1069" i="7"/>
  <c r="G1069" i="7" s="1"/>
  <c r="F1070" i="7"/>
  <c r="G1070" i="7"/>
  <c r="F1071" i="7"/>
  <c r="G1071" i="7" s="1"/>
  <c r="F1072" i="7"/>
  <c r="G1072" i="7" s="1"/>
  <c r="F1073" i="7"/>
  <c r="G1073" i="7" s="1"/>
  <c r="F1074" i="7"/>
  <c r="G1074" i="7" s="1"/>
  <c r="F1075" i="7"/>
  <c r="G1075" i="7" s="1"/>
  <c r="F1076" i="7"/>
  <c r="G1076" i="7" s="1"/>
  <c r="F1077" i="7"/>
  <c r="G1077" i="7" s="1"/>
  <c r="F1078" i="7"/>
  <c r="G1078" i="7" s="1"/>
  <c r="F1079" i="7"/>
  <c r="G1079" i="7" s="1"/>
  <c r="F1080" i="7"/>
  <c r="G1080" i="7" s="1"/>
  <c r="F1081" i="7"/>
  <c r="G1081" i="7" s="1"/>
  <c r="F1082" i="7"/>
  <c r="G1082" i="7" s="1"/>
  <c r="F1083" i="7"/>
  <c r="G1083" i="7" s="1"/>
  <c r="F1084" i="7"/>
  <c r="G1084" i="7" s="1"/>
  <c r="F1085" i="7"/>
  <c r="G1085" i="7" s="1"/>
  <c r="F1086" i="7"/>
  <c r="G1086" i="7" s="1"/>
  <c r="F1087" i="7"/>
  <c r="G1087" i="7" s="1"/>
  <c r="F1088" i="7"/>
  <c r="G1088" i="7" s="1"/>
  <c r="F1089" i="7"/>
  <c r="G1089" i="7" s="1"/>
  <c r="F1090" i="7"/>
  <c r="G1090" i="7" s="1"/>
  <c r="F1091" i="7"/>
  <c r="G1091" i="7" s="1"/>
  <c r="F1092" i="7"/>
  <c r="G1092" i="7" s="1"/>
  <c r="F1093" i="7"/>
  <c r="G1093" i="7" s="1"/>
  <c r="F1094" i="7"/>
  <c r="G1094" i="7" s="1"/>
  <c r="F1095" i="7"/>
  <c r="G1095" i="7" s="1"/>
  <c r="F1096" i="7"/>
  <c r="G1096" i="7" s="1"/>
  <c r="F1097" i="7"/>
  <c r="G1097" i="7" s="1"/>
  <c r="F1098" i="7"/>
  <c r="G1098" i="7"/>
  <c r="F1099" i="7"/>
  <c r="G1099" i="7" s="1"/>
  <c r="F1100" i="7"/>
  <c r="G1100" i="7" s="1"/>
  <c r="F1101" i="7"/>
  <c r="G1101" i="7" s="1"/>
  <c r="F1102" i="7"/>
  <c r="G1102" i="7" s="1"/>
  <c r="F1103" i="7"/>
  <c r="G1103" i="7" s="1"/>
  <c r="F1104" i="7"/>
  <c r="G1104" i="7" s="1"/>
  <c r="F1105" i="7"/>
  <c r="G1105" i="7" s="1"/>
  <c r="F1106" i="7"/>
  <c r="G1106" i="7" s="1"/>
  <c r="F1107" i="7"/>
  <c r="G1107" i="7" s="1"/>
  <c r="F1108" i="7"/>
  <c r="G1108" i="7" s="1"/>
  <c r="F1109" i="7"/>
  <c r="G1109" i="7" s="1"/>
  <c r="F1110" i="7"/>
  <c r="G1110" i="7" s="1"/>
  <c r="F1111" i="7"/>
  <c r="G1111" i="7" s="1"/>
  <c r="F1112" i="7"/>
  <c r="G1112" i="7" s="1"/>
  <c r="F1113" i="7"/>
  <c r="G1113" i="7" s="1"/>
  <c r="F1114" i="7"/>
  <c r="G1114" i="7" s="1"/>
  <c r="F1115" i="7"/>
  <c r="G1115" i="7" s="1"/>
  <c r="F1116" i="7"/>
  <c r="G1116" i="7" s="1"/>
  <c r="F1117" i="7"/>
  <c r="G1117" i="7" s="1"/>
  <c r="F1118" i="7"/>
  <c r="G1118" i="7"/>
  <c r="F1119" i="7"/>
  <c r="G1119" i="7" s="1"/>
  <c r="F1120" i="7"/>
  <c r="G1120" i="7" s="1"/>
  <c r="F1121" i="7"/>
  <c r="G1121" i="7" s="1"/>
  <c r="F1122" i="7"/>
  <c r="G1122" i="7" s="1"/>
  <c r="F1123" i="7"/>
  <c r="G1123" i="7" s="1"/>
  <c r="F1124" i="7"/>
  <c r="G1124" i="7" s="1"/>
  <c r="F1125" i="7"/>
  <c r="G1125" i="7" s="1"/>
  <c r="F1126" i="7"/>
  <c r="G1126" i="7" s="1"/>
  <c r="F1127" i="7"/>
  <c r="G1127" i="7" s="1"/>
  <c r="F1128" i="7"/>
  <c r="G1128" i="7" s="1"/>
  <c r="F1129" i="7"/>
  <c r="G1129" i="7" s="1"/>
  <c r="F1130" i="7"/>
  <c r="G1130" i="7" s="1"/>
  <c r="F1131" i="7"/>
  <c r="G1131" i="7" s="1"/>
  <c r="F1132" i="7"/>
  <c r="G1132" i="7" s="1"/>
  <c r="F1133" i="7"/>
  <c r="G1133" i="7" s="1"/>
  <c r="F1134" i="7"/>
  <c r="G1134" i="7"/>
  <c r="F1135" i="7"/>
  <c r="G1135" i="7" s="1"/>
  <c r="F1136" i="7"/>
  <c r="G1136" i="7" s="1"/>
  <c r="F1137" i="7"/>
  <c r="G1137" i="7" s="1"/>
  <c r="F1138" i="7"/>
  <c r="G1138" i="7" s="1"/>
  <c r="F1139" i="7"/>
  <c r="G1139" i="7" s="1"/>
  <c r="F1140" i="7"/>
  <c r="G1140" i="7" s="1"/>
  <c r="F1141" i="7"/>
  <c r="G1141" i="7" s="1"/>
  <c r="F1142" i="7"/>
  <c r="G1142" i="7" s="1"/>
  <c r="F1143" i="7"/>
  <c r="G1143" i="7" s="1"/>
  <c r="F1144" i="7"/>
  <c r="G1144" i="7" s="1"/>
  <c r="F1145" i="7"/>
  <c r="G1145" i="7" s="1"/>
  <c r="F1146" i="7"/>
  <c r="G1146" i="7" s="1"/>
  <c r="F1147" i="7"/>
  <c r="G1147" i="7" s="1"/>
  <c r="F1148" i="7"/>
  <c r="G1148" i="7" s="1"/>
  <c r="F1149" i="7"/>
  <c r="G1149" i="7" s="1"/>
  <c r="F1150" i="7"/>
  <c r="G1150" i="7" s="1"/>
  <c r="F1151" i="7"/>
  <c r="G1151" i="7" s="1"/>
  <c r="F1152" i="7"/>
  <c r="G1152" i="7" s="1"/>
  <c r="F1153" i="7"/>
  <c r="G1153" i="7" s="1"/>
  <c r="F1154" i="7"/>
  <c r="G1154" i="7" s="1"/>
  <c r="F1155" i="7"/>
  <c r="G1155" i="7" s="1"/>
  <c r="F1156" i="7"/>
  <c r="G1156" i="7" s="1"/>
  <c r="F1157" i="7"/>
  <c r="G1157" i="7" s="1"/>
  <c r="F1158" i="7"/>
  <c r="G1158" i="7" s="1"/>
  <c r="F1159" i="7"/>
  <c r="G1159" i="7" s="1"/>
  <c r="F1160" i="7"/>
  <c r="G1160" i="7" s="1"/>
  <c r="F1161" i="7"/>
  <c r="G1161" i="7" s="1"/>
  <c r="F1162" i="7"/>
  <c r="G1162" i="7"/>
  <c r="F1163" i="7"/>
  <c r="G1163" i="7" s="1"/>
  <c r="F1164" i="7"/>
  <c r="G1164" i="7" s="1"/>
  <c r="F1165" i="7"/>
  <c r="G1165" i="7" s="1"/>
  <c r="F1166" i="7"/>
  <c r="G1166" i="7" s="1"/>
  <c r="F1167" i="7"/>
  <c r="G1167" i="7" s="1"/>
  <c r="F1168" i="7"/>
  <c r="G1168" i="7" s="1"/>
  <c r="F1169" i="7"/>
  <c r="G1169" i="7" s="1"/>
  <c r="F1170" i="7"/>
  <c r="G1170" i="7" s="1"/>
  <c r="F1171" i="7"/>
  <c r="G1171" i="7" s="1"/>
  <c r="F1172" i="7"/>
  <c r="G1172" i="7" s="1"/>
  <c r="F1173" i="7"/>
  <c r="G1173" i="7" s="1"/>
  <c r="F1174" i="7"/>
  <c r="G1174" i="7"/>
  <c r="F1175" i="7"/>
  <c r="G1175" i="7" s="1"/>
  <c r="F1176" i="7"/>
  <c r="G1176" i="7" s="1"/>
  <c r="F1177" i="7"/>
  <c r="G1177" i="7"/>
  <c r="F1178" i="7"/>
  <c r="G1178" i="7" s="1"/>
  <c r="F1179" i="7"/>
  <c r="G1179" i="7" s="1"/>
  <c r="F1180" i="7"/>
  <c r="G1180" i="7" s="1"/>
  <c r="F1181" i="7"/>
  <c r="G1181" i="7" s="1"/>
  <c r="F1182" i="7"/>
  <c r="G1182" i="7" s="1"/>
  <c r="F1183" i="7"/>
  <c r="G1183" i="7" s="1"/>
  <c r="F1184" i="7"/>
  <c r="G1184" i="7" s="1"/>
  <c r="F1185" i="7"/>
  <c r="G1185" i="7" s="1"/>
  <c r="F1186" i="7"/>
  <c r="G1186" i="7" s="1"/>
  <c r="F1187" i="7"/>
  <c r="G1187" i="7" s="1"/>
  <c r="F1188" i="7"/>
  <c r="G1188" i="7" s="1"/>
  <c r="F1189" i="7"/>
  <c r="G1189" i="7" s="1"/>
  <c r="F1190" i="7"/>
  <c r="G1190" i="7" s="1"/>
  <c r="F1191" i="7"/>
  <c r="G1191" i="7" s="1"/>
  <c r="F1192" i="7"/>
  <c r="G1192" i="7" s="1"/>
  <c r="F1193" i="7"/>
  <c r="G1193" i="7" s="1"/>
  <c r="F1194" i="7"/>
  <c r="G1194" i="7" s="1"/>
  <c r="F1195" i="7"/>
  <c r="G1195" i="7" s="1"/>
  <c r="F1196" i="7"/>
  <c r="G1196" i="7" s="1"/>
  <c r="F1197" i="7"/>
  <c r="G1197" i="7" s="1"/>
  <c r="F1198" i="7"/>
  <c r="G1198" i="7" s="1"/>
  <c r="F1199" i="7"/>
  <c r="G1199" i="7" s="1"/>
  <c r="F1200" i="7"/>
  <c r="G1200" i="7" s="1"/>
  <c r="F1201" i="7"/>
  <c r="G1201" i="7" s="1"/>
  <c r="F1202" i="7"/>
  <c r="G1202" i="7" s="1"/>
  <c r="F1203" i="7"/>
  <c r="G1203" i="7" s="1"/>
  <c r="F1204" i="7"/>
  <c r="G1204" i="7" s="1"/>
  <c r="F1205" i="7"/>
  <c r="G1205" i="7" s="1"/>
  <c r="F1206" i="7"/>
  <c r="G1206" i="7" s="1"/>
  <c r="F1207" i="7"/>
  <c r="G1207" i="7" s="1"/>
  <c r="F1208" i="7"/>
  <c r="G1208" i="7" s="1"/>
  <c r="F1209" i="7"/>
  <c r="G1209" i="7" s="1"/>
  <c r="F1210" i="7"/>
  <c r="G1210" i="7" s="1"/>
  <c r="F1211" i="7"/>
  <c r="G1211" i="7" s="1"/>
  <c r="F1212" i="7"/>
  <c r="G1212" i="7" s="1"/>
  <c r="F1213" i="7"/>
  <c r="G1213" i="7" s="1"/>
  <c r="F1214" i="7"/>
  <c r="G1214" i="7" s="1"/>
  <c r="F1215" i="7"/>
  <c r="G1215" i="7" s="1"/>
  <c r="F1216" i="7"/>
  <c r="G1216" i="7" s="1"/>
  <c r="F1217" i="7"/>
  <c r="G1217" i="7" s="1"/>
  <c r="F1218" i="7"/>
  <c r="G1218" i="7" s="1"/>
  <c r="F1219" i="7"/>
  <c r="G1219" i="7" s="1"/>
  <c r="F1220" i="7"/>
  <c r="G1220" i="7" s="1"/>
  <c r="F1221" i="7"/>
  <c r="G1221" i="7" s="1"/>
  <c r="F1222" i="7"/>
  <c r="G1222" i="7" s="1"/>
  <c r="F1223" i="7"/>
  <c r="G1223" i="7" s="1"/>
  <c r="F1224" i="7"/>
  <c r="G1224" i="7" s="1"/>
  <c r="F1225" i="7"/>
  <c r="G1225" i="7" s="1"/>
  <c r="F1226" i="7"/>
  <c r="G1226" i="7" s="1"/>
  <c r="F1227" i="7"/>
  <c r="G1227" i="7" s="1"/>
  <c r="F1228" i="7"/>
  <c r="G1228" i="7" s="1"/>
  <c r="F1229" i="7"/>
  <c r="G1229" i="7" s="1"/>
  <c r="F1230" i="7"/>
  <c r="G1230" i="7" s="1"/>
  <c r="F1231" i="7"/>
  <c r="G1231" i="7" s="1"/>
  <c r="F1232" i="7"/>
  <c r="G1232" i="7" s="1"/>
  <c r="F1233" i="7"/>
  <c r="G1233" i="7" s="1"/>
  <c r="F1234" i="7"/>
  <c r="G1234" i="7" s="1"/>
  <c r="F1235" i="7"/>
  <c r="G1235" i="7" s="1"/>
  <c r="F1236" i="7"/>
  <c r="G1236" i="7" s="1"/>
  <c r="F1237" i="7"/>
  <c r="G1237" i="7" s="1"/>
  <c r="F1238" i="7"/>
  <c r="G1238" i="7" s="1"/>
  <c r="F1239" i="7"/>
  <c r="G1239" i="7" s="1"/>
  <c r="F1240" i="7"/>
  <c r="G1240" i="7" s="1"/>
  <c r="F1241" i="7"/>
  <c r="G1241" i="7" s="1"/>
  <c r="F1242" i="7"/>
  <c r="G1242" i="7" s="1"/>
  <c r="F1243" i="7"/>
  <c r="G1243" i="7" s="1"/>
  <c r="F1244" i="7"/>
  <c r="G1244" i="7" s="1"/>
  <c r="F1245" i="7"/>
  <c r="G1245" i="7" s="1"/>
  <c r="F1246" i="7"/>
  <c r="G1246" i="7" s="1"/>
  <c r="F1247" i="7"/>
  <c r="G1247" i="7" s="1"/>
  <c r="F1248" i="7"/>
  <c r="G1248" i="7" s="1"/>
  <c r="F1249" i="7"/>
  <c r="G1249" i="7" s="1"/>
  <c r="F1250" i="7"/>
  <c r="G1250" i="7" s="1"/>
  <c r="F1251" i="7"/>
  <c r="G1251" i="7" s="1"/>
  <c r="F1252" i="7"/>
  <c r="G1252" i="7" s="1"/>
  <c r="F1253" i="7"/>
  <c r="G1253" i="7" s="1"/>
  <c r="F1254" i="7"/>
  <c r="G1254" i="7" s="1"/>
  <c r="F1255" i="7"/>
  <c r="G1255" i="7" s="1"/>
  <c r="F1256" i="7"/>
  <c r="G1256" i="7" s="1"/>
  <c r="F1257" i="7"/>
  <c r="G1257" i="7" s="1"/>
  <c r="F1258" i="7"/>
  <c r="G1258" i="7" s="1"/>
  <c r="F1259" i="7"/>
  <c r="G1259" i="7" s="1"/>
  <c r="F1260" i="7"/>
  <c r="G1260" i="7" s="1"/>
  <c r="F1261" i="7"/>
  <c r="G1261" i="7" s="1"/>
  <c r="F1262" i="7"/>
  <c r="G1262" i="7" s="1"/>
  <c r="F1263" i="7"/>
  <c r="G1263" i="7" s="1"/>
  <c r="F1264" i="7"/>
  <c r="G1264" i="7" s="1"/>
  <c r="F1265" i="7"/>
  <c r="G1265" i="7" s="1"/>
  <c r="F1266" i="7"/>
  <c r="G1266" i="7" s="1"/>
  <c r="F1267" i="7"/>
  <c r="G1267" i="7" s="1"/>
  <c r="F1268" i="7"/>
  <c r="G1268" i="7" s="1"/>
  <c r="F1269" i="7"/>
  <c r="G1269" i="7" s="1"/>
  <c r="F1270" i="7"/>
  <c r="G1270" i="7" s="1"/>
  <c r="F1271" i="7"/>
  <c r="G1271" i="7" s="1"/>
  <c r="F1272" i="7"/>
  <c r="G1272" i="7" s="1"/>
  <c r="F1273" i="7"/>
  <c r="G1273" i="7" s="1"/>
  <c r="F1274" i="7"/>
  <c r="G1274" i="7" s="1"/>
  <c r="F1275" i="7"/>
  <c r="G1275" i="7" s="1"/>
  <c r="F1276" i="7"/>
  <c r="G1276" i="7" s="1"/>
  <c r="F1277" i="7"/>
  <c r="G1277" i="7" s="1"/>
  <c r="F1278" i="7"/>
  <c r="G1278" i="7" s="1"/>
  <c r="F1279" i="7"/>
  <c r="G1279" i="7" s="1"/>
  <c r="F1280" i="7"/>
  <c r="G1280" i="7" s="1"/>
  <c r="F1281" i="7"/>
  <c r="G1281" i="7" s="1"/>
  <c r="F1282" i="7"/>
  <c r="G1282" i="7" s="1"/>
  <c r="F1283" i="7"/>
  <c r="G1283" i="7" s="1"/>
  <c r="F1284" i="7"/>
  <c r="G1284" i="7" s="1"/>
  <c r="F1285" i="7"/>
  <c r="G1285" i="7" s="1"/>
  <c r="F1286" i="7"/>
  <c r="G1286" i="7" s="1"/>
  <c r="F1287" i="7"/>
  <c r="G1287" i="7" s="1"/>
  <c r="F1288" i="7"/>
  <c r="G1288" i="7" s="1"/>
  <c r="F1289" i="7"/>
  <c r="G1289" i="7" s="1"/>
  <c r="F1290" i="7"/>
  <c r="G1290" i="7" s="1"/>
  <c r="F1291" i="7"/>
  <c r="G1291" i="7" s="1"/>
  <c r="F1292" i="7"/>
  <c r="G1292" i="7" s="1"/>
  <c r="F1293" i="7"/>
  <c r="G1293" i="7" s="1"/>
  <c r="F1294" i="7"/>
  <c r="G1294" i="7" s="1"/>
  <c r="F1295" i="7"/>
  <c r="G1295" i="7" s="1"/>
  <c r="F1296" i="7"/>
  <c r="G1296" i="7" s="1"/>
  <c r="F1297" i="7"/>
  <c r="G1297" i="7" s="1"/>
  <c r="F1298" i="7"/>
  <c r="G1298" i="7" s="1"/>
  <c r="F1299" i="7"/>
  <c r="G1299" i="7" s="1"/>
  <c r="F1300" i="7"/>
  <c r="G1300" i="7" s="1"/>
  <c r="F1301" i="7"/>
  <c r="G1301" i="7" s="1"/>
  <c r="F1302" i="7"/>
  <c r="G1302" i="7" s="1"/>
  <c r="F1303" i="7"/>
  <c r="G1303" i="7" s="1"/>
  <c r="F1304" i="7"/>
  <c r="G1304" i="7" s="1"/>
  <c r="F1305" i="7"/>
  <c r="G1305" i="7" s="1"/>
  <c r="F1306" i="7"/>
  <c r="G1306" i="7" s="1"/>
  <c r="F1307" i="7"/>
  <c r="G1307" i="7" s="1"/>
  <c r="F1308" i="7"/>
  <c r="G1308" i="7" s="1"/>
  <c r="F1309" i="7"/>
  <c r="G1309" i="7" s="1"/>
  <c r="F1310" i="7"/>
  <c r="G1310" i="7" s="1"/>
  <c r="F1311" i="7"/>
  <c r="G1311" i="7" s="1"/>
  <c r="F1312" i="7"/>
  <c r="G1312" i="7" s="1"/>
  <c r="F1313" i="7"/>
  <c r="G1313" i="7" s="1"/>
  <c r="F1314" i="7"/>
  <c r="G1314" i="7" s="1"/>
  <c r="F1315" i="7"/>
  <c r="G1315" i="7" s="1"/>
  <c r="F1316" i="7"/>
  <c r="G1316" i="7" s="1"/>
  <c r="F1317" i="7"/>
  <c r="G1317" i="7" s="1"/>
  <c r="F1318" i="7"/>
  <c r="G1318" i="7" s="1"/>
  <c r="F1319" i="7"/>
  <c r="G1319" i="7" s="1"/>
  <c r="F1320" i="7"/>
  <c r="G1320" i="7" s="1"/>
  <c r="F1321" i="7"/>
  <c r="G1321" i="7" s="1"/>
  <c r="F1322" i="7"/>
  <c r="G1322" i="7" s="1"/>
  <c r="F1323" i="7"/>
  <c r="G1323" i="7" s="1"/>
  <c r="F1324" i="7"/>
  <c r="G1324" i="7" s="1"/>
  <c r="F1325" i="7"/>
  <c r="G1325" i="7" s="1"/>
  <c r="F1326" i="7"/>
  <c r="G1326" i="7" s="1"/>
  <c r="F1327" i="7"/>
  <c r="G1327" i="7" s="1"/>
  <c r="F1328" i="7"/>
  <c r="G1328" i="7" s="1"/>
  <c r="F1329" i="7"/>
  <c r="G1329" i="7" s="1"/>
  <c r="F1330" i="7"/>
  <c r="G1330" i="7" s="1"/>
  <c r="F1331" i="7"/>
  <c r="G1331" i="7" s="1"/>
  <c r="F1332" i="7"/>
  <c r="G1332" i="7" s="1"/>
  <c r="F1333" i="7"/>
  <c r="G1333" i="7" s="1"/>
  <c r="F1334" i="7"/>
  <c r="G1334" i="7" s="1"/>
  <c r="F1335" i="7"/>
  <c r="G1335" i="7" s="1"/>
  <c r="F1336" i="7"/>
  <c r="G1336" i="7" s="1"/>
  <c r="F1337" i="7"/>
  <c r="G1337" i="7" s="1"/>
  <c r="F1338" i="7"/>
  <c r="G1338" i="7" s="1"/>
  <c r="F1339" i="7"/>
  <c r="G1339" i="7" s="1"/>
  <c r="F1340" i="7"/>
  <c r="G1340" i="7" s="1"/>
  <c r="F1341" i="7"/>
  <c r="G1341" i="7" s="1"/>
  <c r="F1342" i="7"/>
  <c r="G1342" i="7" s="1"/>
  <c r="F1343" i="7"/>
  <c r="G1343" i="7" s="1"/>
  <c r="F1344" i="7"/>
  <c r="G1344" i="7" s="1"/>
  <c r="F1345" i="7"/>
  <c r="G1345" i="7" s="1"/>
  <c r="F1346" i="7"/>
  <c r="G1346" i="7" s="1"/>
  <c r="F1347" i="7"/>
  <c r="G1347" i="7" s="1"/>
  <c r="F1348" i="7"/>
  <c r="G1348" i="7" s="1"/>
  <c r="F1349" i="7"/>
  <c r="G1349" i="7" s="1"/>
  <c r="F1350" i="7"/>
  <c r="G1350" i="7" s="1"/>
  <c r="F1351" i="7"/>
  <c r="G1351" i="7" s="1"/>
  <c r="F1352" i="7"/>
  <c r="G1352" i="7" s="1"/>
  <c r="F1353" i="7"/>
  <c r="G1353" i="7" s="1"/>
  <c r="F1354" i="7"/>
  <c r="G1354" i="7" s="1"/>
  <c r="F1355" i="7"/>
  <c r="G1355" i="7" s="1"/>
  <c r="F1356" i="7"/>
  <c r="G1356" i="7" s="1"/>
  <c r="F1357" i="7"/>
  <c r="G1357" i="7" s="1"/>
  <c r="F1358" i="7"/>
  <c r="G1358" i="7" s="1"/>
  <c r="F1359" i="7"/>
  <c r="G1359" i="7" s="1"/>
  <c r="F1360" i="7"/>
  <c r="G1360" i="7" s="1"/>
  <c r="F1361" i="7"/>
  <c r="G1361" i="7" s="1"/>
  <c r="F1362" i="7"/>
  <c r="G1362" i="7" s="1"/>
  <c r="F1363" i="7"/>
  <c r="G1363" i="7" s="1"/>
  <c r="F1364" i="7"/>
  <c r="G1364" i="7" s="1"/>
  <c r="F1365" i="7"/>
  <c r="G1365" i="7" s="1"/>
  <c r="F1366" i="7"/>
  <c r="G1366" i="7" s="1"/>
  <c r="F1367" i="7"/>
  <c r="G1367" i="7" s="1"/>
  <c r="F1368" i="7"/>
  <c r="G1368" i="7" s="1"/>
  <c r="F1369" i="7"/>
  <c r="G1369" i="7" s="1"/>
  <c r="F1370" i="7"/>
  <c r="G1370" i="7" s="1"/>
  <c r="F1371" i="7"/>
  <c r="G1371" i="7" s="1"/>
  <c r="F1372" i="7"/>
  <c r="G1372" i="7" s="1"/>
  <c r="F1373" i="7"/>
  <c r="G1373" i="7" s="1"/>
  <c r="F1374" i="7"/>
  <c r="G1374" i="7" s="1"/>
  <c r="F1375" i="7"/>
  <c r="G1375" i="7" s="1"/>
  <c r="F1376" i="7"/>
  <c r="G1376" i="7" s="1"/>
  <c r="F1377" i="7"/>
  <c r="G1377" i="7" s="1"/>
  <c r="F1378" i="7"/>
  <c r="G1378" i="7" s="1"/>
  <c r="F1379" i="7"/>
  <c r="G1379" i="7" s="1"/>
  <c r="F1380" i="7"/>
  <c r="G1380" i="7" s="1"/>
  <c r="F1381" i="7"/>
  <c r="G1381" i="7" s="1"/>
  <c r="F1382" i="7"/>
  <c r="G1382" i="7" s="1"/>
  <c r="F1383" i="7"/>
  <c r="G1383" i="7" s="1"/>
  <c r="F1384" i="7"/>
  <c r="G1384" i="7" s="1"/>
  <c r="F1385" i="7"/>
  <c r="G1385" i="7" s="1"/>
  <c r="F1386" i="7"/>
  <c r="G1386" i="7" s="1"/>
  <c r="F1387" i="7"/>
  <c r="G1387" i="7" s="1"/>
  <c r="F1388" i="7"/>
  <c r="G1388" i="7" s="1"/>
  <c r="F1389" i="7"/>
  <c r="G1389" i="7" s="1"/>
  <c r="F1390" i="7"/>
  <c r="G1390" i="7" s="1"/>
  <c r="F1391" i="7"/>
  <c r="G1391" i="7" s="1"/>
  <c r="F1392" i="7"/>
  <c r="G1392" i="7" s="1"/>
  <c r="F1393" i="7"/>
  <c r="G1393" i="7" s="1"/>
  <c r="F1394" i="7"/>
  <c r="G1394" i="7" s="1"/>
  <c r="F1395" i="7"/>
  <c r="G1395" i="7" s="1"/>
  <c r="F1396" i="7"/>
  <c r="G1396" i="7" s="1"/>
  <c r="F1397" i="7"/>
  <c r="G1397" i="7" s="1"/>
  <c r="F1398" i="7"/>
  <c r="G1398" i="7" s="1"/>
  <c r="F1399" i="7"/>
  <c r="G1399" i="7" s="1"/>
  <c r="F1400" i="7"/>
  <c r="G1400" i="7" s="1"/>
  <c r="F1401" i="7"/>
  <c r="G1401" i="7" s="1"/>
  <c r="F1402" i="7"/>
  <c r="G1402" i="7" s="1"/>
  <c r="F1403" i="7"/>
  <c r="G1403" i="7" s="1"/>
  <c r="F1404" i="7"/>
  <c r="G1404" i="7" s="1"/>
  <c r="F1405" i="7"/>
  <c r="G1405" i="7" s="1"/>
  <c r="F1406" i="7"/>
  <c r="G1406" i="7" s="1"/>
  <c r="F1407" i="7"/>
  <c r="G1407" i="7" s="1"/>
  <c r="F1408" i="7"/>
  <c r="G1408" i="7" s="1"/>
  <c r="F1409" i="7"/>
  <c r="G1409" i="7" s="1"/>
  <c r="F1410" i="7"/>
  <c r="G1410" i="7" s="1"/>
  <c r="F1411" i="7"/>
  <c r="G1411" i="7" s="1"/>
  <c r="F1412" i="7"/>
  <c r="G1412" i="7" s="1"/>
  <c r="F1413" i="7"/>
  <c r="G1413" i="7" s="1"/>
  <c r="F1414" i="7"/>
  <c r="G1414" i="7" s="1"/>
  <c r="F1415" i="7"/>
  <c r="G1415" i="7" s="1"/>
  <c r="F1416" i="7"/>
  <c r="G1416" i="7" s="1"/>
  <c r="F1417" i="7"/>
  <c r="G1417" i="7" s="1"/>
  <c r="F1418" i="7"/>
  <c r="G1418" i="7" s="1"/>
  <c r="F1419" i="7"/>
  <c r="G1419" i="7" s="1"/>
  <c r="F1420" i="7"/>
  <c r="G1420" i="7" s="1"/>
  <c r="F1421" i="7"/>
  <c r="G1421" i="7" s="1"/>
  <c r="F1422" i="7"/>
  <c r="G1422" i="7" s="1"/>
  <c r="F1423" i="7"/>
  <c r="G1423" i="7" s="1"/>
  <c r="F1424" i="7"/>
  <c r="G1424" i="7" s="1"/>
  <c r="F1425" i="7"/>
  <c r="G1425" i="7" s="1"/>
  <c r="F1426" i="7"/>
  <c r="G1426" i="7" s="1"/>
  <c r="F1427" i="7"/>
  <c r="G1427" i="7" s="1"/>
  <c r="F1428" i="7"/>
  <c r="G1428" i="7" s="1"/>
  <c r="F1429" i="7"/>
  <c r="G1429" i="7" s="1"/>
  <c r="F1430" i="7"/>
  <c r="G1430" i="7" s="1"/>
  <c r="F1431" i="7"/>
  <c r="G1431" i="7" s="1"/>
  <c r="F1432" i="7"/>
  <c r="G1432" i="7" s="1"/>
  <c r="F1433" i="7"/>
  <c r="G1433" i="7" s="1"/>
  <c r="F1434" i="7"/>
  <c r="G1434" i="7" s="1"/>
  <c r="F1435" i="7"/>
  <c r="G1435" i="7" s="1"/>
  <c r="F1436" i="7"/>
  <c r="G1436" i="7" s="1"/>
  <c r="F1437" i="7"/>
  <c r="G1437" i="7" s="1"/>
  <c r="F1438" i="7"/>
  <c r="G1438" i="7" s="1"/>
  <c r="F1439" i="7"/>
  <c r="G1439" i="7" s="1"/>
  <c r="F1440" i="7"/>
  <c r="G1440" i="7" s="1"/>
  <c r="F1441" i="7"/>
  <c r="G1441" i="7" s="1"/>
  <c r="F1442" i="7"/>
  <c r="G1442" i="7" s="1"/>
  <c r="F1443" i="7"/>
  <c r="G1443" i="7" s="1"/>
  <c r="F1444" i="7"/>
  <c r="G1444" i="7" s="1"/>
  <c r="F1445" i="7"/>
  <c r="G1445" i="7" s="1"/>
  <c r="F1446" i="7"/>
  <c r="G1446" i="7" s="1"/>
  <c r="F1447" i="7"/>
  <c r="G1447" i="7" s="1"/>
  <c r="F1448" i="7"/>
  <c r="G1448" i="7" s="1"/>
  <c r="F1449" i="7"/>
  <c r="G1449" i="7"/>
  <c r="F1450" i="7"/>
  <c r="G1450" i="7" s="1"/>
  <c r="F1451" i="7"/>
  <c r="G1451" i="7" s="1"/>
  <c r="F1452" i="7"/>
  <c r="G1452" i="7" s="1"/>
  <c r="F1453" i="7"/>
  <c r="G1453" i="7" s="1"/>
  <c r="F1454" i="7"/>
  <c r="G1454" i="7" s="1"/>
  <c r="F1455" i="7"/>
  <c r="G1455" i="7" s="1"/>
  <c r="F1456" i="7"/>
  <c r="G1456" i="7" s="1"/>
  <c r="F1457" i="7"/>
  <c r="G1457" i="7" s="1"/>
  <c r="F1458" i="7"/>
  <c r="G1458" i="7" s="1"/>
  <c r="F1459" i="7"/>
  <c r="G1459" i="7" s="1"/>
  <c r="F1460" i="7"/>
  <c r="G1460" i="7" s="1"/>
  <c r="F1461" i="7"/>
  <c r="G1461" i="7" s="1"/>
  <c r="F1462" i="7"/>
  <c r="G1462" i="7" s="1"/>
  <c r="F1463" i="7"/>
  <c r="G1463" i="7" s="1"/>
  <c r="F1464" i="7"/>
  <c r="G1464" i="7" s="1"/>
  <c r="F1465" i="7"/>
  <c r="G1465" i="7"/>
  <c r="F1466" i="7"/>
  <c r="G1466" i="7" s="1"/>
  <c r="F1467" i="7"/>
  <c r="G1467" i="7" s="1"/>
  <c r="F1468" i="7"/>
  <c r="G1468" i="7"/>
  <c r="F1469" i="7"/>
  <c r="G1469" i="7"/>
  <c r="F1470" i="7"/>
  <c r="G1470" i="7" s="1"/>
  <c r="F1471" i="7"/>
  <c r="G1471" i="7" s="1"/>
  <c r="F1472" i="7"/>
  <c r="G1472" i="7" s="1"/>
  <c r="F1473" i="7"/>
  <c r="G1473" i="7" s="1"/>
  <c r="F1474" i="7"/>
  <c r="G1474" i="7" s="1"/>
  <c r="F1475" i="7"/>
  <c r="G1475" i="7" s="1"/>
  <c r="F1476" i="7"/>
  <c r="G1476" i="7" s="1"/>
  <c r="F1477" i="7"/>
  <c r="G1477" i="7" s="1"/>
  <c r="F1478" i="7"/>
  <c r="G1478" i="7" s="1"/>
  <c r="F1479" i="7"/>
  <c r="G1479" i="7" s="1"/>
  <c r="F1480" i="7"/>
  <c r="G1480" i="7"/>
  <c r="F1481" i="7"/>
  <c r="G1481" i="7"/>
  <c r="F1482" i="7"/>
  <c r="G1482" i="7" s="1"/>
  <c r="F1483" i="7"/>
  <c r="G1483" i="7" s="1"/>
  <c r="F1484" i="7"/>
  <c r="G1484" i="7" s="1"/>
  <c r="F1485" i="7"/>
  <c r="G1485" i="7" s="1"/>
  <c r="F1486" i="7"/>
  <c r="G1486" i="7" s="1"/>
  <c r="F1487" i="7"/>
  <c r="G1487" i="7" s="1"/>
  <c r="F1488" i="7"/>
  <c r="G1488" i="7" s="1"/>
  <c r="F1489" i="7"/>
  <c r="G1489" i="7" s="1"/>
  <c r="F1490" i="7"/>
  <c r="G1490" i="7" s="1"/>
  <c r="F1491" i="7"/>
  <c r="G1491" i="7" s="1"/>
  <c r="F1492" i="7"/>
  <c r="G1492" i="7" s="1"/>
  <c r="F1493" i="7"/>
  <c r="G1493" i="7" s="1"/>
  <c r="F1494" i="7"/>
  <c r="G1494" i="7" s="1"/>
  <c r="F1495" i="7"/>
  <c r="G1495" i="7" s="1"/>
  <c r="F1496" i="7"/>
  <c r="G1496" i="7" s="1"/>
  <c r="F1497" i="7"/>
  <c r="G1497" i="7"/>
  <c r="F1498" i="7"/>
  <c r="G1498" i="7" s="1"/>
  <c r="F1499" i="7"/>
  <c r="G1499" i="7" s="1"/>
  <c r="F1500" i="7"/>
  <c r="G1500" i="7"/>
  <c r="F1501" i="7"/>
  <c r="G1501" i="7" s="1"/>
  <c r="F1502" i="7"/>
  <c r="G1502" i="7" s="1"/>
  <c r="F1503" i="7"/>
  <c r="G1503" i="7" s="1"/>
  <c r="F1504" i="7"/>
  <c r="G1504" i="7" s="1"/>
  <c r="F1505" i="7"/>
  <c r="G1505" i="7"/>
  <c r="F1506" i="7"/>
  <c r="G1506" i="7" s="1"/>
  <c r="F1507" i="7"/>
  <c r="G1507" i="7" s="1"/>
  <c r="F1508" i="7"/>
  <c r="G1508" i="7" s="1"/>
  <c r="F1509" i="7"/>
  <c r="G1509" i="7" s="1"/>
  <c r="F1510" i="7"/>
  <c r="G1510" i="7"/>
  <c r="F1511" i="7"/>
  <c r="G1511" i="7" s="1"/>
  <c r="F1512" i="7"/>
  <c r="G1512" i="7" s="1"/>
  <c r="F1513" i="7"/>
  <c r="G1513" i="7" s="1"/>
  <c r="F1514" i="7"/>
  <c r="G1514" i="7" s="1"/>
  <c r="F1515" i="7"/>
  <c r="G1515" i="7" s="1"/>
  <c r="F1516" i="7"/>
  <c r="G1516" i="7"/>
  <c r="F1517" i="7"/>
  <c r="G1517" i="7" s="1"/>
  <c r="F1518" i="7"/>
  <c r="G1518" i="7" s="1"/>
  <c r="F1519" i="7"/>
  <c r="G1519" i="7"/>
  <c r="F1520" i="7"/>
  <c r="G1520" i="7" s="1"/>
  <c r="F1521" i="7"/>
  <c r="G1521" i="7" s="1"/>
  <c r="F1522" i="7"/>
  <c r="G1522" i="7" s="1"/>
  <c r="F1523" i="7"/>
  <c r="G1523" i="7" s="1"/>
  <c r="F1524" i="7"/>
  <c r="G1524" i="7" s="1"/>
  <c r="F1525" i="7"/>
  <c r="G1525" i="7" s="1"/>
  <c r="F1526" i="7"/>
  <c r="G1526" i="7" s="1"/>
  <c r="F1527" i="7"/>
  <c r="G1527" i="7" s="1"/>
  <c r="F1528" i="7"/>
  <c r="G1528" i="7"/>
  <c r="F1529" i="7"/>
  <c r="G1529" i="7" s="1"/>
  <c r="F1530" i="7"/>
  <c r="G1530" i="7" s="1"/>
  <c r="F1531" i="7"/>
  <c r="G1531" i="7" s="1"/>
  <c r="F1532" i="7"/>
  <c r="G1532" i="7" s="1"/>
  <c r="F1533" i="7"/>
  <c r="G1533" i="7" s="1"/>
  <c r="F1534" i="7"/>
  <c r="G1534" i="7" s="1"/>
  <c r="F1535" i="7"/>
  <c r="G1535" i="7" s="1"/>
  <c r="F1536" i="7"/>
  <c r="G1536" i="7" s="1"/>
  <c r="F1537" i="7"/>
  <c r="G1537" i="7" s="1"/>
  <c r="F1538" i="7"/>
  <c r="G1538" i="7" s="1"/>
  <c r="F1539" i="7"/>
  <c r="G1539" i="7" s="1"/>
  <c r="F1540" i="7"/>
  <c r="G1540" i="7"/>
  <c r="F1541" i="7"/>
  <c r="G1541" i="7" s="1"/>
  <c r="F1542" i="7"/>
  <c r="G1542" i="7" s="1"/>
  <c r="F1543" i="7"/>
  <c r="G1543" i="7" s="1"/>
  <c r="F1544" i="7"/>
  <c r="G1544" i="7" s="1"/>
  <c r="F1545" i="7"/>
  <c r="G1545" i="7" s="1"/>
  <c r="F1546" i="7"/>
  <c r="G1546" i="7" s="1"/>
  <c r="F1547" i="7"/>
  <c r="G1547" i="7" s="1"/>
  <c r="F1548" i="7"/>
  <c r="G1548" i="7"/>
  <c r="F1549" i="7"/>
  <c r="G1549" i="7" s="1"/>
  <c r="F1550" i="7"/>
  <c r="G1550" i="7" s="1"/>
  <c r="F1551" i="7"/>
  <c r="G1551" i="7" s="1"/>
  <c r="F1552" i="7"/>
  <c r="G1552" i="7" s="1"/>
  <c r="F1553" i="7"/>
  <c r="G1553" i="7" s="1"/>
  <c r="F1554" i="7"/>
  <c r="G1554" i="7" s="1"/>
  <c r="F1555" i="7"/>
  <c r="G1555" i="7" s="1"/>
  <c r="F1556" i="7"/>
  <c r="G1556" i="7" s="1"/>
  <c r="F1557" i="7"/>
  <c r="G1557" i="7" s="1"/>
  <c r="F1558" i="7"/>
  <c r="G1558" i="7" s="1"/>
  <c r="F1559" i="7"/>
  <c r="G1559" i="7" s="1"/>
  <c r="F1560" i="7"/>
  <c r="G1560" i="7" s="1"/>
  <c r="F1561" i="7"/>
  <c r="G1561" i="7" s="1"/>
  <c r="F1562" i="7"/>
  <c r="G1562" i="7" s="1"/>
  <c r="F1563" i="7"/>
  <c r="G1563" i="7" s="1"/>
  <c r="F1564" i="7"/>
  <c r="G1564" i="7"/>
  <c r="F1565" i="7"/>
  <c r="G1565" i="7" s="1"/>
  <c r="F1566" i="7"/>
  <c r="G1566" i="7" s="1"/>
  <c r="F1567" i="7"/>
  <c r="G1567" i="7" s="1"/>
  <c r="F1568" i="7"/>
  <c r="G1568" i="7" s="1"/>
  <c r="F1569" i="7"/>
  <c r="G1569" i="7" s="1"/>
  <c r="F1570" i="7"/>
  <c r="G1570" i="7" s="1"/>
  <c r="F1571" i="7"/>
  <c r="G1571" i="7" s="1"/>
  <c r="F1572" i="7"/>
  <c r="G1572" i="7" s="1"/>
  <c r="F1573" i="7"/>
  <c r="G1573" i="7" s="1"/>
  <c r="F1574" i="7"/>
  <c r="G1574" i="7" s="1"/>
  <c r="F1575" i="7"/>
  <c r="G1575" i="7" s="1"/>
  <c r="F1576" i="7"/>
  <c r="G1576" i="7"/>
  <c r="F1577" i="7"/>
  <c r="G1577" i="7" s="1"/>
  <c r="F1578" i="7"/>
  <c r="G1578" i="7" s="1"/>
  <c r="F1579" i="7"/>
  <c r="G1579" i="7" s="1"/>
  <c r="F1580" i="7"/>
  <c r="G1580" i="7" s="1"/>
  <c r="F1581" i="7"/>
  <c r="G1581" i="7" s="1"/>
  <c r="F1582" i="7"/>
  <c r="G1582" i="7" s="1"/>
  <c r="F1583" i="7"/>
  <c r="G1583" i="7" s="1"/>
  <c r="F1584" i="7"/>
  <c r="G1584" i="7" s="1"/>
  <c r="F1585" i="7"/>
  <c r="G1585" i="7" s="1"/>
  <c r="F1586" i="7"/>
  <c r="G1586" i="7" s="1"/>
  <c r="F1587" i="7"/>
  <c r="G1587" i="7" s="1"/>
  <c r="F1588" i="7"/>
  <c r="G1588" i="7" s="1"/>
  <c r="F1589" i="7"/>
  <c r="G1589" i="7" s="1"/>
  <c r="F1590" i="7"/>
  <c r="G1590" i="7" s="1"/>
  <c r="F1591" i="7"/>
  <c r="G1591" i="7" s="1"/>
  <c r="F1592" i="7"/>
  <c r="G1592" i="7"/>
  <c r="F1593" i="7"/>
  <c r="G1593" i="7" s="1"/>
  <c r="F1594" i="7"/>
  <c r="G1594" i="7" s="1"/>
  <c r="F1595" i="7"/>
  <c r="G1595" i="7" s="1"/>
  <c r="F1596" i="7"/>
  <c r="G1596" i="7" s="1"/>
  <c r="F1597" i="7"/>
  <c r="G1597" i="7" s="1"/>
  <c r="F1598" i="7"/>
  <c r="G1598" i="7" s="1"/>
  <c r="F1599" i="7"/>
  <c r="G1599" i="7" s="1"/>
  <c r="F1600" i="7"/>
  <c r="G1600" i="7" s="1"/>
  <c r="F1601" i="7"/>
  <c r="G1601" i="7" s="1"/>
  <c r="F1602" i="7"/>
  <c r="G1602" i="7" s="1"/>
  <c r="F1603" i="7"/>
  <c r="G1603" i="7" s="1"/>
  <c r="F1604" i="7"/>
  <c r="G1604" i="7"/>
  <c r="F1605" i="7"/>
  <c r="G1605" i="7" s="1"/>
  <c r="F1606" i="7"/>
  <c r="G1606" i="7" s="1"/>
  <c r="F1607" i="7"/>
  <c r="G1607" i="7" s="1"/>
  <c r="F1608" i="7"/>
  <c r="G1608" i="7" s="1"/>
  <c r="F1609" i="7"/>
  <c r="G1609" i="7" s="1"/>
  <c r="F1610" i="7"/>
  <c r="G1610" i="7" s="1"/>
  <c r="F1611" i="7"/>
  <c r="G1611" i="7" s="1"/>
  <c r="F1612" i="7"/>
  <c r="G1612" i="7"/>
  <c r="F1613" i="7"/>
  <c r="G1613" i="7" s="1"/>
  <c r="F1614" i="7"/>
  <c r="G1614" i="7" s="1"/>
  <c r="F1615" i="7"/>
  <c r="G1615" i="7" s="1"/>
  <c r="F1616" i="7"/>
  <c r="G1616" i="7" s="1"/>
  <c r="F1617" i="7"/>
  <c r="G1617" i="7" s="1"/>
  <c r="F1618" i="7"/>
  <c r="G1618" i="7" s="1"/>
  <c r="F1619" i="7"/>
  <c r="G1619" i="7" s="1"/>
  <c r="F1620" i="7"/>
  <c r="G1620" i="7" s="1"/>
  <c r="F1621" i="7"/>
  <c r="G1621" i="7" s="1"/>
  <c r="F1622" i="7"/>
  <c r="G1622" i="7" s="1"/>
  <c r="F1623" i="7"/>
  <c r="G1623" i="7" s="1"/>
  <c r="F1624" i="7"/>
  <c r="G1624" i="7" s="1"/>
  <c r="F1625" i="7"/>
  <c r="G1625" i="7" s="1"/>
  <c r="F1626" i="7"/>
  <c r="G1626" i="7" s="1"/>
  <c r="F1627" i="7"/>
  <c r="G1627" i="7" s="1"/>
  <c r="F1628" i="7"/>
  <c r="G1628" i="7"/>
  <c r="F1629" i="7"/>
  <c r="G1629" i="7" s="1"/>
  <c r="F1630" i="7"/>
  <c r="G1630" i="7" s="1"/>
  <c r="F1631" i="7"/>
  <c r="G1631" i="7" s="1"/>
  <c r="F1632" i="7"/>
  <c r="G1632" i="7" s="1"/>
  <c r="F1633" i="7"/>
  <c r="G1633" i="7" s="1"/>
  <c r="F1634" i="7"/>
  <c r="G1634" i="7" s="1"/>
  <c r="F1635" i="7"/>
  <c r="G1635" i="7" s="1"/>
  <c r="F1636" i="7"/>
  <c r="G1636" i="7" s="1"/>
  <c r="F1637" i="7"/>
  <c r="G1637" i="7" s="1"/>
  <c r="F1638" i="7"/>
  <c r="G1638" i="7" s="1"/>
  <c r="F1639" i="7"/>
  <c r="G1639" i="7" s="1"/>
  <c r="F1640" i="7"/>
  <c r="G1640" i="7"/>
  <c r="F1641" i="7"/>
  <c r="G1641" i="7" s="1"/>
  <c r="F1642" i="7"/>
  <c r="G1642" i="7" s="1"/>
  <c r="F1643" i="7"/>
  <c r="G1643" i="7" s="1"/>
  <c r="F1644" i="7"/>
  <c r="G1644" i="7" s="1"/>
  <c r="F1645" i="7"/>
  <c r="G1645" i="7" s="1"/>
  <c r="F1646" i="7"/>
  <c r="G1646" i="7" s="1"/>
  <c r="F1647" i="7"/>
  <c r="G1647" i="7" s="1"/>
  <c r="F1648" i="7"/>
  <c r="G1648" i="7" s="1"/>
  <c r="F1649" i="7"/>
  <c r="G1649" i="7" s="1"/>
  <c r="F1650" i="7"/>
  <c r="G1650" i="7" s="1"/>
  <c r="F1651" i="7"/>
  <c r="G1651" i="7" s="1"/>
  <c r="F1652" i="7"/>
  <c r="G1652" i="7" s="1"/>
  <c r="F1653" i="7"/>
  <c r="G1653" i="7" s="1"/>
  <c r="F1654" i="7"/>
  <c r="G1654" i="7" s="1"/>
  <c r="F1655" i="7"/>
  <c r="G1655" i="7" s="1"/>
  <c r="F1656" i="7"/>
  <c r="G1656" i="7"/>
  <c r="F1657" i="7"/>
  <c r="G1657" i="7" s="1"/>
  <c r="F1658" i="7"/>
  <c r="G1658" i="7" s="1"/>
  <c r="F1659" i="7"/>
  <c r="G1659" i="7" s="1"/>
  <c r="F1660" i="7"/>
  <c r="G1660" i="7" s="1"/>
  <c r="F1661" i="7"/>
  <c r="G1661" i="7" s="1"/>
  <c r="F1662" i="7"/>
  <c r="G1662" i="7" s="1"/>
  <c r="F1663" i="7"/>
  <c r="G1663" i="7" s="1"/>
  <c r="F1664" i="7"/>
  <c r="G1664" i="7" s="1"/>
  <c r="F1665" i="7"/>
  <c r="G1665" i="7" s="1"/>
  <c r="F1666" i="7"/>
  <c r="G1666" i="7" s="1"/>
  <c r="F1667" i="7"/>
  <c r="G1667" i="7" s="1"/>
  <c r="F1668" i="7"/>
  <c r="G1668" i="7"/>
  <c r="F1669" i="7"/>
  <c r="G1669" i="7" s="1"/>
  <c r="F1670" i="7"/>
  <c r="G1670" i="7" s="1"/>
  <c r="F1671" i="7"/>
  <c r="G1671" i="7" s="1"/>
  <c r="F1672" i="7"/>
  <c r="G1672" i="7" s="1"/>
  <c r="F1673" i="7"/>
  <c r="G1673" i="7" s="1"/>
  <c r="F1674" i="7"/>
  <c r="G1674" i="7" s="1"/>
  <c r="F1675" i="7"/>
  <c r="G1675" i="7" s="1"/>
  <c r="F1676" i="7"/>
  <c r="G1676" i="7"/>
  <c r="F1677" i="7"/>
  <c r="G1677" i="7" s="1"/>
  <c r="F1678" i="7"/>
  <c r="G1678" i="7" s="1"/>
  <c r="F1679" i="7"/>
  <c r="G1679" i="7" s="1"/>
  <c r="F1680" i="7"/>
  <c r="G1680" i="7" s="1"/>
  <c r="F1681" i="7"/>
  <c r="G1681" i="7" s="1"/>
  <c r="F1682" i="7"/>
  <c r="G1682" i="7" s="1"/>
  <c r="F1683" i="7"/>
  <c r="G1683" i="7" s="1"/>
  <c r="F1684" i="7"/>
  <c r="G1684" i="7" s="1"/>
  <c r="F1685" i="7"/>
  <c r="G1685" i="7" s="1"/>
  <c r="F1686" i="7"/>
  <c r="G1686" i="7" s="1"/>
  <c r="F1687" i="7"/>
  <c r="G1687" i="7" s="1"/>
  <c r="F1688" i="7"/>
  <c r="G1688" i="7" s="1"/>
  <c r="F1689" i="7"/>
  <c r="G1689" i="7" s="1"/>
  <c r="F1690" i="7"/>
  <c r="G1690" i="7" s="1"/>
  <c r="F1691" i="7"/>
  <c r="G1691" i="7" s="1"/>
  <c r="F1692" i="7"/>
  <c r="G1692" i="7"/>
  <c r="F1693" i="7"/>
  <c r="G1693" i="7" s="1"/>
  <c r="F1694" i="7"/>
  <c r="G1694" i="7" s="1"/>
  <c r="F1695" i="7"/>
  <c r="G1695" i="7" s="1"/>
  <c r="F1696" i="7"/>
  <c r="G1696" i="7" s="1"/>
  <c r="F1697" i="7"/>
  <c r="G1697" i="7" s="1"/>
  <c r="F1698" i="7"/>
  <c r="G1698" i="7" s="1"/>
  <c r="F1699" i="7"/>
  <c r="G1699" i="7" s="1"/>
  <c r="F1700" i="7"/>
  <c r="G1700" i="7" s="1"/>
  <c r="F1701" i="7"/>
  <c r="G1701" i="7" s="1"/>
  <c r="F1702" i="7"/>
  <c r="G1702" i="7" s="1"/>
  <c r="F1703" i="7"/>
  <c r="G1703" i="7" s="1"/>
  <c r="F1704" i="7"/>
  <c r="G1704" i="7"/>
  <c r="F1705" i="7"/>
  <c r="G1705" i="7" s="1"/>
  <c r="F1706" i="7"/>
  <c r="G1706" i="7" s="1"/>
  <c r="F1707" i="7"/>
  <c r="G1707" i="7" s="1"/>
  <c r="F1708" i="7"/>
  <c r="G1708" i="7" s="1"/>
  <c r="F1709" i="7"/>
  <c r="G1709" i="7" s="1"/>
  <c r="F1710" i="7"/>
  <c r="G1710" i="7" s="1"/>
  <c r="F1711" i="7"/>
  <c r="G1711" i="7" s="1"/>
  <c r="F1712" i="7"/>
  <c r="G1712" i="7" s="1"/>
  <c r="F1713" i="7"/>
  <c r="G1713" i="7" s="1"/>
  <c r="F1714" i="7"/>
  <c r="G1714" i="7" s="1"/>
  <c r="F1715" i="7"/>
  <c r="G1715" i="7" s="1"/>
  <c r="F1716" i="7"/>
  <c r="G1716" i="7" s="1"/>
  <c r="F1717" i="7"/>
  <c r="G1717" i="7" s="1"/>
  <c r="F1718" i="7"/>
  <c r="G1718" i="7" s="1"/>
  <c r="F1719" i="7"/>
  <c r="G1719" i="7" s="1"/>
  <c r="F1720" i="7"/>
  <c r="G1720" i="7"/>
  <c r="F1721" i="7"/>
  <c r="G1721" i="7" s="1"/>
  <c r="F1722" i="7"/>
  <c r="G1722" i="7" s="1"/>
  <c r="F1723" i="7"/>
  <c r="G1723" i="7" s="1"/>
  <c r="F1724" i="7"/>
  <c r="G1724" i="7" s="1"/>
  <c r="F1725" i="7"/>
  <c r="G1725" i="7" s="1"/>
  <c r="F1726" i="7"/>
  <c r="G1726" i="7" s="1"/>
  <c r="F1727" i="7"/>
  <c r="G1727" i="7" s="1"/>
  <c r="F1728" i="7"/>
  <c r="G1728" i="7" s="1"/>
  <c r="F1729" i="7"/>
  <c r="G1729" i="7" s="1"/>
  <c r="F1730" i="7"/>
  <c r="G1730" i="7" s="1"/>
  <c r="F1731" i="7"/>
  <c r="G1731" i="7" s="1"/>
  <c r="F1732" i="7"/>
  <c r="G1732" i="7"/>
  <c r="F1733" i="7"/>
  <c r="G1733" i="7" s="1"/>
  <c r="F1734" i="7"/>
  <c r="G1734" i="7" s="1"/>
  <c r="F1735" i="7"/>
  <c r="G1735" i="7" s="1"/>
  <c r="F1736" i="7"/>
  <c r="G1736" i="7" s="1"/>
  <c r="F1737" i="7"/>
  <c r="G1737" i="7" s="1"/>
  <c r="F1738" i="7"/>
  <c r="G1738" i="7" s="1"/>
  <c r="F1739" i="7"/>
  <c r="G1739" i="7" s="1"/>
  <c r="F1740" i="7"/>
  <c r="G1740" i="7"/>
  <c r="F1741" i="7"/>
  <c r="G1741" i="7" s="1"/>
  <c r="F1742" i="7"/>
  <c r="G1742" i="7" s="1"/>
  <c r="F1743" i="7"/>
  <c r="G1743" i="7" s="1"/>
  <c r="F1744" i="7"/>
  <c r="G1744" i="7" s="1"/>
  <c r="F1745" i="7"/>
  <c r="G1745" i="7" s="1"/>
  <c r="F1746" i="7"/>
  <c r="G1746" i="7" s="1"/>
  <c r="F1747" i="7"/>
  <c r="G1747" i="7" s="1"/>
  <c r="F1748" i="7"/>
  <c r="G1748" i="7" s="1"/>
  <c r="F1749" i="7"/>
  <c r="G1749" i="7" s="1"/>
  <c r="F1750" i="7"/>
  <c r="G1750" i="7" s="1"/>
  <c r="F1751" i="7"/>
  <c r="G1751" i="7" s="1"/>
  <c r="F1752" i="7"/>
  <c r="G1752" i="7" s="1"/>
  <c r="F1753" i="7"/>
  <c r="G1753" i="7" s="1"/>
  <c r="F1754" i="7"/>
  <c r="G1754" i="7" s="1"/>
  <c r="F1755" i="7"/>
  <c r="G1755" i="7" s="1"/>
  <c r="F1756" i="7"/>
  <c r="G1756" i="7"/>
  <c r="F1757" i="7"/>
  <c r="G1757" i="7" s="1"/>
  <c r="F1758" i="7"/>
  <c r="G1758" i="7" s="1"/>
  <c r="F1759" i="7"/>
  <c r="G1759" i="7" s="1"/>
  <c r="F1760" i="7"/>
  <c r="G1760" i="7" s="1"/>
  <c r="F1761" i="7"/>
  <c r="G1761" i="7" s="1"/>
  <c r="F1762" i="7"/>
  <c r="G1762" i="7" s="1"/>
  <c r="F1763" i="7"/>
  <c r="G1763" i="7" s="1"/>
  <c r="F1764" i="7"/>
  <c r="G1764" i="7" s="1"/>
  <c r="F1765" i="7"/>
  <c r="G1765" i="7" s="1"/>
  <c r="F1766" i="7"/>
  <c r="G1766" i="7" s="1"/>
  <c r="F1767" i="7"/>
  <c r="G1767" i="7" s="1"/>
  <c r="F1768" i="7"/>
  <c r="G1768" i="7"/>
  <c r="F1769" i="7"/>
  <c r="G1769" i="7" s="1"/>
  <c r="F1770" i="7"/>
  <c r="G1770" i="7" s="1"/>
  <c r="F1771" i="7"/>
  <c r="G1771" i="7" s="1"/>
  <c r="F1772" i="7"/>
  <c r="G1772" i="7" s="1"/>
  <c r="F1773" i="7"/>
  <c r="G1773" i="7" s="1"/>
  <c r="F1774" i="7"/>
  <c r="G1774" i="7" s="1"/>
  <c r="F1775" i="7"/>
  <c r="G1775" i="7" s="1"/>
  <c r="F1776" i="7"/>
  <c r="G1776" i="7" s="1"/>
  <c r="F1777" i="7"/>
  <c r="G1777" i="7" s="1"/>
  <c r="F1778" i="7"/>
  <c r="G1778" i="7" s="1"/>
  <c r="F1779" i="7"/>
  <c r="G1779" i="7" s="1"/>
  <c r="F1780" i="7"/>
  <c r="G1780" i="7" s="1"/>
  <c r="F1781" i="7"/>
  <c r="G1781" i="7" s="1"/>
  <c r="F1782" i="7"/>
  <c r="G1782" i="7" s="1"/>
  <c r="F1783" i="7"/>
  <c r="G1783" i="7" s="1"/>
  <c r="F1784" i="7"/>
  <c r="G1784" i="7"/>
  <c r="F1785" i="7"/>
  <c r="G1785" i="7" s="1"/>
  <c r="F1786" i="7"/>
  <c r="G1786" i="7" s="1"/>
  <c r="F1787" i="7"/>
  <c r="G1787" i="7" s="1"/>
  <c r="F1788" i="7"/>
  <c r="G1788" i="7" s="1"/>
  <c r="F1789" i="7"/>
  <c r="G1789" i="7" s="1"/>
  <c r="F1790" i="7"/>
  <c r="G1790" i="7" s="1"/>
  <c r="F1791" i="7"/>
  <c r="G1791" i="7" s="1"/>
  <c r="F1792" i="7"/>
  <c r="G1792" i="7" s="1"/>
  <c r="F1793" i="7"/>
  <c r="G1793" i="7" s="1"/>
  <c r="F1794" i="7"/>
  <c r="G1794" i="7" s="1"/>
  <c r="F1795" i="7"/>
  <c r="G1795" i="7" s="1"/>
  <c r="F1796" i="7"/>
  <c r="G1796" i="7"/>
  <c r="F1797" i="7"/>
  <c r="G1797" i="7" s="1"/>
  <c r="F1798" i="7"/>
  <c r="G1798" i="7" s="1"/>
  <c r="F1799" i="7"/>
  <c r="G1799" i="7" s="1"/>
  <c r="F1800" i="7"/>
  <c r="G1800" i="7" s="1"/>
  <c r="F1801" i="7"/>
  <c r="G1801" i="7" s="1"/>
  <c r="F1802" i="7"/>
  <c r="G1802" i="7" s="1"/>
  <c r="F1803" i="7"/>
  <c r="G1803" i="7" s="1"/>
  <c r="F1804" i="7"/>
  <c r="G1804" i="7"/>
  <c r="F1805" i="7"/>
  <c r="G1805" i="7" s="1"/>
  <c r="F1806" i="7"/>
  <c r="G1806" i="7" s="1"/>
  <c r="F1807" i="7"/>
  <c r="G1807" i="7" s="1"/>
  <c r="F1808" i="7"/>
  <c r="G1808" i="7" s="1"/>
  <c r="F1809" i="7"/>
  <c r="G1809" i="7" s="1"/>
  <c r="F1810" i="7"/>
  <c r="G1810" i="7" s="1"/>
  <c r="F1811" i="7"/>
  <c r="G1811" i="7" s="1"/>
  <c r="F1812" i="7"/>
  <c r="G1812" i="7" s="1"/>
  <c r="F1813" i="7"/>
  <c r="G1813" i="7" s="1"/>
  <c r="F1814" i="7"/>
  <c r="G1814" i="7" s="1"/>
  <c r="F1815" i="7"/>
  <c r="G1815" i="7" s="1"/>
  <c r="F1816" i="7"/>
  <c r="G1816" i="7" s="1"/>
  <c r="F1817" i="7"/>
  <c r="G1817" i="7" s="1"/>
  <c r="F1818" i="7"/>
  <c r="G1818" i="7" s="1"/>
  <c r="F1819" i="7"/>
  <c r="G1819" i="7" s="1"/>
  <c r="F1820" i="7"/>
  <c r="G1820" i="7"/>
  <c r="F1821" i="7"/>
  <c r="G1821" i="7" s="1"/>
  <c r="F1822" i="7"/>
  <c r="G1822" i="7" s="1"/>
  <c r="F1823" i="7"/>
  <c r="G1823" i="7" s="1"/>
  <c r="F1824" i="7"/>
  <c r="G1824" i="7" s="1"/>
  <c r="F1825" i="7"/>
  <c r="G1825" i="7" s="1"/>
  <c r="F1826" i="7"/>
  <c r="G1826" i="7" s="1"/>
  <c r="F1827" i="7"/>
  <c r="G1827" i="7" s="1"/>
  <c r="F1828" i="7"/>
  <c r="G1828" i="7" s="1"/>
  <c r="F1829" i="7"/>
  <c r="G1829" i="7" s="1"/>
  <c r="F1830" i="7"/>
  <c r="G1830" i="7" s="1"/>
  <c r="F2" i="7"/>
  <c r="G2" i="7" s="1"/>
  <c r="K1617" i="7" a="1"/>
  <c r="K1625" i="7" a="1"/>
  <c r="K1633" i="7" a="1"/>
  <c r="K1641" i="7" a="1"/>
  <c r="K1649" i="7" a="1"/>
  <c r="K1657" i="7" a="1"/>
  <c r="K1673" i="7" a="1"/>
  <c r="K1681" i="7" a="1"/>
  <c r="K1689" i="7" a="1"/>
  <c r="K1697" i="7" a="1"/>
  <c r="K1705" i="7" a="1"/>
  <c r="K1713" i="7" a="1"/>
  <c r="K1721" i="7" a="1"/>
  <c r="K1729" i="7" a="1"/>
  <c r="K1737" i="7" a="1"/>
  <c r="K1745" i="7" a="1"/>
  <c r="K1753" i="7" a="1"/>
  <c r="K1761" i="7" a="1"/>
  <c r="K1618" i="7" a="1"/>
  <c r="K1626" i="7" a="1"/>
  <c r="K1634" i="7" a="1"/>
  <c r="K1642" i="7" a="1"/>
  <c r="K1650" i="7" a="1"/>
  <c r="K1658" i="7" a="1"/>
  <c r="K1666" i="7" a="1"/>
  <c r="K1674" i="7" a="1"/>
  <c r="K1682" i="7" a="1"/>
  <c r="K1690" i="7" a="1"/>
  <c r="K1698" i="7" a="1"/>
  <c r="K1706" i="7" a="1"/>
  <c r="K1714" i="7" a="1"/>
  <c r="K1722" i="7" a="1"/>
  <c r="K1730" i="7" a="1"/>
  <c r="K1738" i="7" a="1"/>
  <c r="K1746" i="7" a="1"/>
  <c r="K1754" i="7" a="1"/>
  <c r="K1762" i="7" a="1"/>
  <c r="K1770" i="7" a="1"/>
  <c r="K1611" i="7" a="1"/>
  <c r="K1622" i="7" a="1"/>
  <c r="K1627" i="7" a="1"/>
  <c r="K1638" i="7" a="1"/>
  <c r="K1643" i="7" a="1"/>
  <c r="K1654" i="7" a="1"/>
  <c r="K1659" i="7" a="1"/>
  <c r="K1665" i="7" a="1"/>
  <c r="K1676" i="7" a="1"/>
  <c r="K1692" i="7" a="1"/>
  <c r="K1708" i="7" a="1"/>
  <c r="K1724" i="7" a="1"/>
  <c r="K1740" i="7" a="1"/>
  <c r="K1756" i="7" a="1"/>
  <c r="K1766" i="7" a="1"/>
  <c r="K1774" i="7" a="1"/>
  <c r="K1612" i="7" a="1"/>
  <c r="K1628" i="7" a="1"/>
  <c r="K1644" i="7" a="1"/>
  <c r="K1660" i="7" a="1"/>
  <c r="K1671" i="7" a="1"/>
  <c r="K1677" i="7" a="1"/>
  <c r="K1687" i="7" a="1"/>
  <c r="K1693" i="7" a="1"/>
  <c r="K1703" i="7" a="1"/>
  <c r="K1709" i="7" a="1"/>
  <c r="K1719" i="7" a="1"/>
  <c r="K1725" i="7" a="1"/>
  <c r="K1735" i="7" a="1"/>
  <c r="K1741" i="7" a="1"/>
  <c r="K1751" i="7" a="1"/>
  <c r="K1757" i="7" a="1"/>
  <c r="K1778" i="7" a="1"/>
  <c r="K1613" i="7" a="1"/>
  <c r="K1623" i="7" a="1"/>
  <c r="K1629" i="7" a="1"/>
  <c r="K1639" i="7" a="1"/>
  <c r="K1645" i="7" a="1"/>
  <c r="K1655" i="7" a="1"/>
  <c r="K1661" i="7" a="1"/>
  <c r="K1672" i="7" a="1"/>
  <c r="K1688" i="7" a="1"/>
  <c r="K1704" i="7" a="1"/>
  <c r="K1720" i="7" a="1"/>
  <c r="K1736" i="7" a="1"/>
  <c r="K1752" i="7" a="1"/>
  <c r="K1767" i="7" a="1"/>
  <c r="K1771" i="7" a="1"/>
  <c r="K1624" i="7" a="1"/>
  <c r="K1640" i="7" a="1"/>
  <c r="K1656" i="7" a="1"/>
  <c r="K1662" i="7" a="1"/>
  <c r="K1667" i="7" a="1"/>
  <c r="K1678" i="7" a="1"/>
  <c r="K1683" i="7" a="1"/>
  <c r="K1694" i="7" a="1"/>
  <c r="K1699" i="7" a="1"/>
  <c r="K1710" i="7" a="1"/>
  <c r="K1715" i="7" a="1"/>
  <c r="K1726" i="7" a="1"/>
  <c r="K1731" i="7" a="1"/>
  <c r="K1742" i="7" a="1"/>
  <c r="K1747" i="7" a="1"/>
  <c r="K1758" i="7" a="1"/>
  <c r="K1763" i="7" a="1"/>
  <c r="K1772" i="7" a="1"/>
  <c r="K1775" i="7" a="1"/>
  <c r="K1614" i="7" a="1"/>
  <c r="K1619" i="7" a="1"/>
  <c r="K1630" i="7" a="1"/>
  <c r="K1635" i="7" a="1"/>
  <c r="K1646" i="7" a="1"/>
  <c r="K1651" i="7" a="1"/>
  <c r="K1668" i="7" a="1"/>
  <c r="K1684" i="7" a="1"/>
  <c r="K1700" i="7" a="1"/>
  <c r="K1716" i="7" a="1"/>
  <c r="K1732" i="7" a="1"/>
  <c r="K1748" i="7" a="1"/>
  <c r="K1764" i="7" a="1"/>
  <c r="K1768" i="7" a="1"/>
  <c r="K1620" i="7" a="1"/>
  <c r="K1636" i="7" a="1"/>
  <c r="K1652" i="7" a="1"/>
  <c r="K1663" i="7" a="1"/>
  <c r="K1669" i="7" a="1"/>
  <c r="K1679" i="7" a="1"/>
  <c r="K1685" i="7" a="1"/>
  <c r="K1695" i="7" a="1"/>
  <c r="K1701" i="7" a="1"/>
  <c r="K1711" i="7" a="1"/>
  <c r="K1717" i="7" a="1"/>
  <c r="K1727" i="7" a="1"/>
  <c r="K1733" i="7" a="1"/>
  <c r="K1743" i="7" a="1"/>
  <c r="K1749" i="7" a="1"/>
  <c r="K1759" i="7" a="1"/>
  <c r="K1773" i="7" a="1"/>
  <c r="K1615" i="7" a="1"/>
  <c r="K1621" i="7" a="1"/>
  <c r="K1631" i="7" a="1"/>
  <c r="K1637" i="7" a="1"/>
  <c r="K1647" i="7" a="1"/>
  <c r="K1653" i="7" a="1"/>
  <c r="K1664" i="7" a="1"/>
  <c r="K1680" i="7" a="1"/>
  <c r="K1696" i="7" a="1"/>
  <c r="K1712" i="7" a="1"/>
  <c r="K1728" i="7" a="1"/>
  <c r="K1744" i="7" a="1"/>
  <c r="K1760" i="7" a="1"/>
  <c r="K1765" i="7" a="1"/>
  <c r="K1616" i="7" a="1"/>
  <c r="K1632" i="7" a="1"/>
  <c r="K1648" i="7" a="1"/>
  <c r="K1670" i="7" a="1"/>
  <c r="K1675" i="7" a="1"/>
  <c r="K1686" i="7" a="1"/>
  <c r="K1691" i="7" a="1"/>
  <c r="K1702" i="7" a="1"/>
  <c r="K1707" i="7" a="1"/>
  <c r="K1718" i="7" a="1"/>
  <c r="K1723" i="7" a="1"/>
  <c r="K1734" i="7" a="1"/>
  <c r="K1739" i="7" a="1"/>
  <c r="K1750" i="7" a="1"/>
  <c r="K1755" i="7" a="1"/>
  <c r="K1769" i="7" a="1"/>
  <c r="K1776" i="7" a="1"/>
  <c r="K1783" i="7" a="1"/>
  <c r="K1789" i="7" a="1"/>
  <c r="K1809" i="7" a="1"/>
  <c r="K1816" i="7" a="1"/>
  <c r="K1823" i="7" a="1"/>
  <c r="K1777" i="7" a="1"/>
  <c r="K1784" i="7" a="1"/>
  <c r="K1790" i="7" a="1"/>
  <c r="K1796" i="7" a="1"/>
  <c r="K1803" i="7" a="1"/>
  <c r="K1810" i="7" a="1"/>
  <c r="K1817" i="7" a="1"/>
  <c r="K1824" i="7" a="1"/>
  <c r="K1785" i="7" a="1"/>
  <c r="K1791" i="7" a="1"/>
  <c r="K1797" i="7" a="1"/>
  <c r="K1811" i="7" a="1"/>
  <c r="K1818" i="7" a="1"/>
  <c r="K1825" i="7" a="1"/>
  <c r="K1786" i="7" a="1"/>
  <c r="K1792" i="7" a="1"/>
  <c r="K1798" i="7" a="1"/>
  <c r="K1804" i="7" a="1"/>
  <c r="K1819" i="7" a="1"/>
  <c r="K1826" i="7" a="1"/>
  <c r="K1779" i="7" a="1"/>
  <c r="K1793" i="7" a="1"/>
  <c r="K1799" i="7" a="1"/>
  <c r="K1805" i="7" a="1"/>
  <c r="K1812" i="7" a="1"/>
  <c r="K1827" i="7" a="1"/>
  <c r="K1780" i="7" a="1"/>
  <c r="K1787" i="7" a="1"/>
  <c r="K1794" i="7" a="1"/>
  <c r="K1800" i="7" a="1"/>
  <c r="K1806" i="7" a="1"/>
  <c r="K1813" i="7" a="1"/>
  <c r="K1820" i="7" a="1"/>
  <c r="K1828" i="7" a="1"/>
  <c r="K1782" i="7" a="1"/>
  <c r="K1802" i="7" a="1"/>
  <c r="K1815" i="7" a="1"/>
  <c r="K1781" i="7" a="1"/>
  <c r="K1801" i="7" a="1"/>
  <c r="K1807" i="7" a="1"/>
  <c r="K1814" i="7" a="1"/>
  <c r="K1821" i="7" a="1"/>
  <c r="K1829" i="7" a="1"/>
  <c r="K1788" i="7" a="1"/>
  <c r="K1795" i="7" a="1"/>
  <c r="K1808" i="7" a="1"/>
  <c r="K1822" i="7" a="1"/>
  <c r="K1830" i="7" a="1"/>
  <c r="K1822" i="7" l="1"/>
  <c r="L1822" i="7" s="1"/>
  <c r="K1808" i="7"/>
  <c r="L1808" i="7" s="1"/>
  <c r="K1795" i="7"/>
  <c r="L1795" i="7" s="1"/>
  <c r="K1788" i="7"/>
  <c r="L1788" i="7" s="1"/>
  <c r="K1829" i="7"/>
  <c r="L1829" i="7" s="1"/>
  <c r="K1821" i="7"/>
  <c r="L1821" i="7" s="1"/>
  <c r="K1814" i="7"/>
  <c r="L1814" i="7" s="1"/>
  <c r="K1807" i="7"/>
  <c r="L1807" i="7" s="1"/>
  <c r="K1801" i="7"/>
  <c r="L1801" i="7" s="1"/>
  <c r="K1781" i="7"/>
  <c r="L1781" i="7" s="1"/>
  <c r="K1815" i="7"/>
  <c r="L1815" i="7" s="1"/>
  <c r="K1802" i="7"/>
  <c r="L1802" i="7" s="1"/>
  <c r="K1782" i="7"/>
  <c r="L1782" i="7" s="1"/>
  <c r="K1828" i="7"/>
  <c r="L1828" i="7" s="1"/>
  <c r="K1820" i="7"/>
  <c r="L1820" i="7" s="1"/>
  <c r="K1813" i="7"/>
  <c r="L1813" i="7" s="1"/>
  <c r="K1806" i="7"/>
  <c r="L1806" i="7" s="1"/>
  <c r="K1800" i="7"/>
  <c r="L1800" i="7" s="1"/>
  <c r="K1794" i="7"/>
  <c r="L1794" i="7" s="1"/>
  <c r="K1787" i="7"/>
  <c r="L1787" i="7" s="1"/>
  <c r="K1780" i="7"/>
  <c r="L1780" i="7" s="1"/>
  <c r="K1827" i="7"/>
  <c r="L1827" i="7" s="1"/>
  <c r="K1812" i="7"/>
  <c r="L1812" i="7" s="1"/>
  <c r="K1805" i="7"/>
  <c r="L1805" i="7" s="1"/>
  <c r="K1799" i="7"/>
  <c r="L1799" i="7" s="1"/>
  <c r="K1793" i="7"/>
  <c r="L1793" i="7" s="1"/>
  <c r="K1779" i="7"/>
  <c r="L1779" i="7" s="1"/>
  <c r="K1826" i="7"/>
  <c r="L1826" i="7" s="1"/>
  <c r="K1819" i="7"/>
  <c r="L1819" i="7" s="1"/>
  <c r="K1804" i="7"/>
  <c r="L1804" i="7" s="1"/>
  <c r="K1798" i="7"/>
  <c r="L1798" i="7" s="1"/>
  <c r="K1792" i="7"/>
  <c r="L1792" i="7" s="1"/>
  <c r="K1786" i="7"/>
  <c r="L1786" i="7" s="1"/>
  <c r="K1825" i="7"/>
  <c r="L1825" i="7" s="1"/>
  <c r="K1818" i="7"/>
  <c r="L1818" i="7" s="1"/>
  <c r="K1811" i="7"/>
  <c r="L1811" i="7" s="1"/>
  <c r="K1797" i="7"/>
  <c r="L1797" i="7" s="1"/>
  <c r="K1791" i="7"/>
  <c r="L1791" i="7" s="1"/>
  <c r="K1785" i="7"/>
  <c r="L1785" i="7" s="1"/>
  <c r="K1824" i="7"/>
  <c r="L1824" i="7" s="1"/>
  <c r="K1817" i="7"/>
  <c r="L1817" i="7" s="1"/>
  <c r="K1810" i="7"/>
  <c r="L1810" i="7" s="1"/>
  <c r="K1803" i="7"/>
  <c r="L1803" i="7" s="1"/>
  <c r="K1796" i="7"/>
  <c r="L1796" i="7" s="1"/>
  <c r="K1790" i="7"/>
  <c r="L1790" i="7" s="1"/>
  <c r="K1784" i="7"/>
  <c r="L1784" i="7" s="1"/>
  <c r="K1777" i="7"/>
  <c r="L1777" i="7" s="1"/>
  <c r="K1823" i="7"/>
  <c r="L1823" i="7" s="1"/>
  <c r="K1816" i="7"/>
  <c r="L1816" i="7" s="1"/>
  <c r="K1809" i="7"/>
  <c r="L1809" i="7" s="1"/>
  <c r="K1789" i="7"/>
  <c r="L1789" i="7" s="1"/>
  <c r="K1783" i="7"/>
  <c r="L1783" i="7" s="1"/>
  <c r="K1776" i="7"/>
  <c r="L1776" i="7" s="1"/>
  <c r="K1769" i="7"/>
  <c r="L1769" i="7" s="1"/>
  <c r="K1755" i="7"/>
  <c r="L1755" i="7" s="1"/>
  <c r="K1750" i="7"/>
  <c r="L1750" i="7" s="1"/>
  <c r="K1739" i="7"/>
  <c r="L1739" i="7" s="1"/>
  <c r="K1734" i="7"/>
  <c r="L1734" i="7" s="1"/>
  <c r="K1723" i="7"/>
  <c r="L1723" i="7" s="1"/>
  <c r="K1718" i="7"/>
  <c r="L1718" i="7" s="1"/>
  <c r="K1707" i="7"/>
  <c r="L1707" i="7" s="1"/>
  <c r="K1702" i="7"/>
  <c r="L1702" i="7" s="1"/>
  <c r="K1691" i="7"/>
  <c r="L1691" i="7" s="1"/>
  <c r="K1686" i="7"/>
  <c r="L1686" i="7" s="1"/>
  <c r="K1675" i="7"/>
  <c r="L1675" i="7" s="1"/>
  <c r="K1670" i="7"/>
  <c r="L1670" i="7" s="1"/>
  <c r="K1648" i="7"/>
  <c r="L1648" i="7" s="1"/>
  <c r="K1632" i="7"/>
  <c r="L1632" i="7" s="1"/>
  <c r="K1616" i="7"/>
  <c r="L1616" i="7" s="1"/>
  <c r="K1765" i="7"/>
  <c r="L1765" i="7" s="1"/>
  <c r="K1760" i="7"/>
  <c r="L1760" i="7" s="1"/>
  <c r="K1744" i="7"/>
  <c r="L1744" i="7" s="1"/>
  <c r="K1728" i="7"/>
  <c r="L1728" i="7" s="1"/>
  <c r="K1712" i="7"/>
  <c r="L1712" i="7" s="1"/>
  <c r="K1696" i="7"/>
  <c r="L1696" i="7" s="1"/>
  <c r="K1680" i="7"/>
  <c r="L1680" i="7" s="1"/>
  <c r="K1664" i="7"/>
  <c r="L1664" i="7" s="1"/>
  <c r="K1653" i="7"/>
  <c r="L1653" i="7" s="1"/>
  <c r="K1647" i="7"/>
  <c r="L1647" i="7" s="1"/>
  <c r="K1637" i="7"/>
  <c r="L1637" i="7" s="1"/>
  <c r="K1631" i="7"/>
  <c r="L1631" i="7" s="1"/>
  <c r="K1621" i="7"/>
  <c r="L1621" i="7" s="1"/>
  <c r="K1615" i="7"/>
  <c r="L1615" i="7" s="1"/>
  <c r="K1773" i="7"/>
  <c r="L1773" i="7" s="1"/>
  <c r="K1759" i="7"/>
  <c r="L1759" i="7" s="1"/>
  <c r="K1749" i="7"/>
  <c r="L1749" i="7" s="1"/>
  <c r="K1743" i="7"/>
  <c r="L1743" i="7" s="1"/>
  <c r="K1733" i="7"/>
  <c r="L1733" i="7" s="1"/>
  <c r="K1727" i="7"/>
  <c r="L1727" i="7" s="1"/>
  <c r="K1717" i="7"/>
  <c r="L1717" i="7" s="1"/>
  <c r="K1711" i="7"/>
  <c r="L1711" i="7" s="1"/>
  <c r="K1701" i="7"/>
  <c r="L1701" i="7" s="1"/>
  <c r="K1695" i="7"/>
  <c r="L1695" i="7" s="1"/>
  <c r="K1685" i="7"/>
  <c r="L1685" i="7" s="1"/>
  <c r="K1679" i="7"/>
  <c r="L1679" i="7" s="1"/>
  <c r="K1669" i="7"/>
  <c r="L1669" i="7" s="1"/>
  <c r="K1663" i="7"/>
  <c r="L1663" i="7" s="1"/>
  <c r="K1652" i="7"/>
  <c r="L1652" i="7" s="1"/>
  <c r="K1636" i="7"/>
  <c r="L1636" i="7" s="1"/>
  <c r="K1620" i="7"/>
  <c r="L1620" i="7" s="1"/>
  <c r="K1768" i="7"/>
  <c r="L1768" i="7" s="1"/>
  <c r="K1764" i="7"/>
  <c r="L1764" i="7" s="1"/>
  <c r="K1748" i="7"/>
  <c r="L1748" i="7" s="1"/>
  <c r="K1732" i="7"/>
  <c r="L1732" i="7" s="1"/>
  <c r="K1716" i="7"/>
  <c r="L1716" i="7" s="1"/>
  <c r="K1700" i="7"/>
  <c r="L1700" i="7" s="1"/>
  <c r="K1684" i="7"/>
  <c r="L1684" i="7" s="1"/>
  <c r="K1668" i="7"/>
  <c r="L1668" i="7" s="1"/>
  <c r="K1651" i="7"/>
  <c r="L1651" i="7" s="1"/>
  <c r="K1646" i="7"/>
  <c r="L1646" i="7" s="1"/>
  <c r="K1635" i="7"/>
  <c r="L1635" i="7" s="1"/>
  <c r="K1630" i="7"/>
  <c r="L1630" i="7" s="1"/>
  <c r="K1619" i="7"/>
  <c r="L1619" i="7" s="1"/>
  <c r="K1614" i="7"/>
  <c r="L1614" i="7" s="1"/>
  <c r="K1775" i="7"/>
  <c r="L1775" i="7" s="1"/>
  <c r="K1772" i="7"/>
  <c r="L1772" i="7" s="1"/>
  <c r="K1763" i="7"/>
  <c r="L1763" i="7" s="1"/>
  <c r="K1758" i="7"/>
  <c r="L1758" i="7" s="1"/>
  <c r="K1747" i="7"/>
  <c r="L1747" i="7" s="1"/>
  <c r="K1742" i="7"/>
  <c r="L1742" i="7" s="1"/>
  <c r="K1731" i="7"/>
  <c r="L1731" i="7" s="1"/>
  <c r="K1726" i="7"/>
  <c r="L1726" i="7" s="1"/>
  <c r="K1715" i="7"/>
  <c r="L1715" i="7" s="1"/>
  <c r="K1710" i="7"/>
  <c r="L1710" i="7" s="1"/>
  <c r="K1699" i="7"/>
  <c r="L1699" i="7" s="1"/>
  <c r="K1694" i="7"/>
  <c r="L1694" i="7" s="1"/>
  <c r="K1683" i="7"/>
  <c r="L1683" i="7" s="1"/>
  <c r="K1678" i="7"/>
  <c r="L1678" i="7" s="1"/>
  <c r="K1667" i="7"/>
  <c r="L1667" i="7" s="1"/>
  <c r="K1662" i="7"/>
  <c r="L1662" i="7" s="1"/>
  <c r="K1656" i="7"/>
  <c r="L1656" i="7" s="1"/>
  <c r="K1640" i="7"/>
  <c r="L1640" i="7" s="1"/>
  <c r="K1624" i="7"/>
  <c r="L1624" i="7" s="1"/>
  <c r="K1771" i="7"/>
  <c r="L1771" i="7" s="1"/>
  <c r="K1767" i="7"/>
  <c r="L1767" i="7" s="1"/>
  <c r="K1752" i="7"/>
  <c r="L1752" i="7" s="1"/>
  <c r="K1736" i="7"/>
  <c r="L1736" i="7" s="1"/>
  <c r="K1720" i="7"/>
  <c r="L1720" i="7" s="1"/>
  <c r="K1704" i="7"/>
  <c r="L1704" i="7" s="1"/>
  <c r="K1688" i="7"/>
  <c r="L1688" i="7" s="1"/>
  <c r="K1672" i="7"/>
  <c r="L1672" i="7" s="1"/>
  <c r="K1661" i="7"/>
  <c r="L1661" i="7" s="1"/>
  <c r="K1655" i="7"/>
  <c r="L1655" i="7" s="1"/>
  <c r="K1645" i="7"/>
  <c r="L1645" i="7" s="1"/>
  <c r="K1639" i="7"/>
  <c r="L1639" i="7" s="1"/>
  <c r="K1629" i="7"/>
  <c r="L1629" i="7" s="1"/>
  <c r="K1623" i="7"/>
  <c r="L1623" i="7" s="1"/>
  <c r="K1613" i="7"/>
  <c r="L1613" i="7" s="1"/>
  <c r="K1778" i="7"/>
  <c r="L1778" i="7" s="1"/>
  <c r="K1757" i="7"/>
  <c r="L1757" i="7" s="1"/>
  <c r="K1751" i="7"/>
  <c r="L1751" i="7" s="1"/>
  <c r="K1741" i="7"/>
  <c r="L1741" i="7" s="1"/>
  <c r="K1735" i="7"/>
  <c r="L1735" i="7" s="1"/>
  <c r="K1725" i="7"/>
  <c r="L1725" i="7" s="1"/>
  <c r="K1719" i="7"/>
  <c r="L1719" i="7" s="1"/>
  <c r="K1709" i="7"/>
  <c r="L1709" i="7" s="1"/>
  <c r="K1703" i="7"/>
  <c r="L1703" i="7" s="1"/>
  <c r="K1693" i="7"/>
  <c r="L1693" i="7" s="1"/>
  <c r="K1687" i="7"/>
  <c r="L1687" i="7" s="1"/>
  <c r="K1677" i="7"/>
  <c r="L1677" i="7" s="1"/>
  <c r="K1671" i="7"/>
  <c r="L1671" i="7" s="1"/>
  <c r="K1660" i="7"/>
  <c r="L1660" i="7" s="1"/>
  <c r="K1644" i="7"/>
  <c r="L1644" i="7" s="1"/>
  <c r="K1628" i="7"/>
  <c r="L1628" i="7" s="1"/>
  <c r="K1612" i="7"/>
  <c r="L1612" i="7" s="1"/>
  <c r="K1774" i="7"/>
  <c r="L1774" i="7" s="1"/>
  <c r="K1766" i="7"/>
  <c r="L1766" i="7" s="1"/>
  <c r="K1756" i="7"/>
  <c r="L1756" i="7" s="1"/>
  <c r="K1740" i="7"/>
  <c r="L1740" i="7" s="1"/>
  <c r="K1724" i="7"/>
  <c r="L1724" i="7" s="1"/>
  <c r="K1708" i="7"/>
  <c r="L1708" i="7" s="1"/>
  <c r="K1692" i="7"/>
  <c r="L1692" i="7" s="1"/>
  <c r="K1676" i="7"/>
  <c r="L1676" i="7" s="1"/>
  <c r="K1665" i="7"/>
  <c r="L1665" i="7" s="1"/>
  <c r="K1659" i="7"/>
  <c r="L1659" i="7" s="1"/>
  <c r="K1654" i="7"/>
  <c r="L1654" i="7" s="1"/>
  <c r="K1643" i="7"/>
  <c r="L1643" i="7" s="1"/>
  <c r="K1638" i="7"/>
  <c r="L1638" i="7" s="1"/>
  <c r="K1627" i="7"/>
  <c r="L1627" i="7" s="1"/>
  <c r="K1622" i="7"/>
  <c r="L1622" i="7" s="1"/>
  <c r="K1611" i="7"/>
  <c r="L1611" i="7" s="1"/>
  <c r="K1770" i="7"/>
  <c r="L1770" i="7" s="1"/>
  <c r="K1762" i="7"/>
  <c r="L1762" i="7" s="1"/>
  <c r="K1754" i="7"/>
  <c r="L1754" i="7" s="1"/>
  <c r="K1746" i="7"/>
  <c r="L1746" i="7" s="1"/>
  <c r="K1738" i="7"/>
  <c r="L1738" i="7" s="1"/>
  <c r="K1730" i="7"/>
  <c r="L1730" i="7" s="1"/>
  <c r="K1722" i="7"/>
  <c r="L1722" i="7" s="1"/>
  <c r="K1714" i="7"/>
  <c r="L1714" i="7" s="1"/>
  <c r="K1706" i="7"/>
  <c r="L1706" i="7" s="1"/>
  <c r="K1698" i="7"/>
  <c r="L1698" i="7" s="1"/>
  <c r="K1690" i="7"/>
  <c r="L1690" i="7" s="1"/>
  <c r="K1682" i="7"/>
  <c r="L1682" i="7" s="1"/>
  <c r="K1674" i="7"/>
  <c r="L1674" i="7" s="1"/>
  <c r="K1666" i="7"/>
  <c r="L1666" i="7" s="1"/>
  <c r="K1658" i="7"/>
  <c r="L1658" i="7" s="1"/>
  <c r="K1650" i="7"/>
  <c r="L1650" i="7" s="1"/>
  <c r="K1642" i="7"/>
  <c r="L1642" i="7" s="1"/>
  <c r="K1634" i="7"/>
  <c r="L1634" i="7" s="1"/>
  <c r="K1626" i="7"/>
  <c r="L1626" i="7" s="1"/>
  <c r="K1618" i="7"/>
  <c r="L1618" i="7" s="1"/>
  <c r="K1761" i="7"/>
  <c r="L1761" i="7" s="1"/>
  <c r="K1753" i="7"/>
  <c r="L1753" i="7" s="1"/>
  <c r="K1745" i="7"/>
  <c r="L1745" i="7" s="1"/>
  <c r="K1737" i="7"/>
  <c r="L1737" i="7" s="1"/>
  <c r="K1729" i="7"/>
  <c r="L1729" i="7" s="1"/>
  <c r="K1721" i="7"/>
  <c r="L1721" i="7" s="1"/>
  <c r="K1713" i="7"/>
  <c r="L1713" i="7" s="1"/>
  <c r="K1705" i="7"/>
  <c r="L1705" i="7" s="1"/>
  <c r="K1697" i="7"/>
  <c r="L1697" i="7" s="1"/>
  <c r="K1689" i="7"/>
  <c r="L1689" i="7" s="1"/>
  <c r="K1681" i="7"/>
  <c r="L1681" i="7" s="1"/>
  <c r="K1673" i="7"/>
  <c r="L1673" i="7" s="1"/>
  <c r="K1657" i="7"/>
  <c r="L1657" i="7" s="1"/>
  <c r="K1649" i="7"/>
  <c r="L1649" i="7" s="1"/>
  <c r="K1641" i="7"/>
  <c r="L1641" i="7" s="1"/>
  <c r="K1633" i="7"/>
  <c r="L1633" i="7" s="1"/>
  <c r="K1625" i="7"/>
  <c r="L1625" i="7" s="1"/>
  <c r="K1617" i="7"/>
  <c r="L1617" i="7" s="1"/>
  <c r="K1830" i="7"/>
  <c r="L1830" i="7" s="1"/>
  <c r="F3" i="4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G50" i="4" s="1"/>
  <c r="F51" i="4"/>
  <c r="G51" i="4" s="1"/>
  <c r="F52" i="4"/>
  <c r="G52" i="4" s="1"/>
  <c r="F2" i="4"/>
  <c r="G2" i="4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<sst xmlns="http://schemas.openxmlformats.org/spreadsheetml/2006/main" count="3463" uniqueCount="79">
  <si>
    <t>date</t>
  </si>
  <si>
    <t>state</t>
  </si>
  <si>
    <t>fips</t>
  </si>
  <si>
    <t>cases</t>
  </si>
  <si>
    <t>deaths</t>
  </si>
  <si>
    <t>Washington</t>
  </si>
  <si>
    <t>Illinois</t>
  </si>
  <si>
    <t>California</t>
  </si>
  <si>
    <t>Arizona</t>
  </si>
  <si>
    <t>Massachusetts</t>
  </si>
  <si>
    <t>Wisconsin</t>
  </si>
  <si>
    <t>Texas</t>
  </si>
  <si>
    <t>Nebraska</t>
  </si>
  <si>
    <t>Utah</t>
  </si>
  <si>
    <t>Oregon</t>
  </si>
  <si>
    <t>Florida</t>
  </si>
  <si>
    <t>New York</t>
  </si>
  <si>
    <t>Rhode Island</t>
  </si>
  <si>
    <t>Georgia</t>
  </si>
  <si>
    <t>New Hampshire</t>
  </si>
  <si>
    <t>North Carolina</t>
  </si>
  <si>
    <t>New Jersey</t>
  </si>
  <si>
    <t>Colorado</t>
  </si>
  <si>
    <t>Maryland</t>
  </si>
  <si>
    <t>Nevada</t>
  </si>
  <si>
    <t>Tennessee</t>
  </si>
  <si>
    <t>Hawaii</t>
  </si>
  <si>
    <t>Indiana</t>
  </si>
  <si>
    <t>Kentucky</t>
  </si>
  <si>
    <t>Minnesota</t>
  </si>
  <si>
    <t>Oklahoma</t>
  </si>
  <si>
    <t>Pennsylvania</t>
  </si>
  <si>
    <t>South Carolina</t>
  </si>
  <si>
    <t>District of Columbia</t>
  </si>
  <si>
    <t>Kansas</t>
  </si>
  <si>
    <t>Missouri</t>
  </si>
  <si>
    <t>Vermont</t>
  </si>
  <si>
    <t>Virginia</t>
  </si>
  <si>
    <t>Connecticut</t>
  </si>
  <si>
    <t>Iowa</t>
  </si>
  <si>
    <t>Louisiana</t>
  </si>
  <si>
    <t>Ohio</t>
  </si>
  <si>
    <t>Michigan</t>
  </si>
  <si>
    <t>South Dakota</t>
  </si>
  <si>
    <t>Arkansas</t>
  </si>
  <si>
    <t>Delaware</t>
  </si>
  <si>
    <t>Mississippi</t>
  </si>
  <si>
    <t>New Mexico</t>
  </si>
  <si>
    <t>North Dakota</t>
  </si>
  <si>
    <t>Wyoming</t>
  </si>
  <si>
    <t>Alaska</t>
  </si>
  <si>
    <t>Maine</t>
  </si>
  <si>
    <t>Alabama</t>
  </si>
  <si>
    <t>Idaho</t>
  </si>
  <si>
    <t>Montana</t>
  </si>
  <si>
    <t>Puerto Rico</t>
  </si>
  <si>
    <t>Virgin Islands</t>
  </si>
  <si>
    <t>Guam</t>
  </si>
  <si>
    <t>West Virginia</t>
  </si>
  <si>
    <t>Row Labels</t>
  </si>
  <si>
    <t>(blank)</t>
  </si>
  <si>
    <t>Grand Total</t>
  </si>
  <si>
    <t>NAME</t>
  </si>
  <si>
    <t>POPESTIMATE2019</t>
  </si>
  <si>
    <t>United States</t>
  </si>
  <si>
    <t>Northeast Region</t>
  </si>
  <si>
    <t>Midwest Region</t>
  </si>
  <si>
    <t>South Region</t>
  </si>
  <si>
    <t>West Region</t>
  </si>
  <si>
    <t>pop</t>
  </si>
  <si>
    <t>case per pop</t>
  </si>
  <si>
    <t>Sum of case per pop</t>
  </si>
  <si>
    <t>Northern Mariana Islands</t>
  </si>
  <si>
    <t>day of crisis</t>
  </si>
  <si>
    <t>previous day index</t>
  </si>
  <si>
    <t>previous day cases</t>
  </si>
  <si>
    <t>percent change</t>
  </si>
  <si>
    <t>deaths per pop</t>
  </si>
  <si>
    <t>Sum of deaths per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</si>
</sst>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[us-states_20200328.xlsx]pivot_20200405!PivotTable1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pivot_20200405!$B$4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pivot_20200405!$A$5:$A$61</c:f>
              <c:strCache>
                <c:ptCount val="56"/>
                <c:pt idx="0">
                  <c:v>New York</c:v>
                </c:pt>
                <c:pt idx="1">
                  <c:v>Louisiana</c:v>
                </c:pt>
                <c:pt idx="2">
                  <c:v>Washington</c:v>
                </c:pt>
                <c:pt idx="3">
                  <c:v>New Jersey</c:v>
                </c:pt>
                <c:pt idx="4">
                  <c:v>Michigan</c:v>
                </c:pt>
                <c:pt idx="5">
                  <c:v>Vermont</c:v>
                </c:pt>
                <c:pt idx="6">
                  <c:v>Connecticut</c:v>
                </c:pt>
                <c:pt idx="7">
                  <c:v>Massachusetts</c:v>
                </c:pt>
                <c:pt idx="8">
                  <c:v>District of Columbia</c:v>
                </c:pt>
                <c:pt idx="9">
                  <c:v>Georgia</c:v>
                </c:pt>
                <c:pt idx="10">
                  <c:v>Colorado</c:v>
                </c:pt>
                <c:pt idx="11">
                  <c:v>Illinois</c:v>
                </c:pt>
                <c:pt idx="12">
                  <c:v>Nevada</c:v>
                </c:pt>
                <c:pt idx="13">
                  <c:v>Indiana</c:v>
                </c:pt>
                <c:pt idx="14">
                  <c:v>Delaware</c:v>
                </c:pt>
                <c:pt idx="15">
                  <c:v>Mississippi</c:v>
                </c:pt>
                <c:pt idx="16">
                  <c:v>Rhode Island</c:v>
                </c:pt>
                <c:pt idx="17">
                  <c:v>Oklahoma</c:v>
                </c:pt>
                <c:pt idx="18">
                  <c:v>California</c:v>
                </c:pt>
                <c:pt idx="19">
                  <c:v>Wisconsin</c:v>
                </c:pt>
                <c:pt idx="20">
                  <c:v>Pennsylvania</c:v>
                </c:pt>
                <c:pt idx="21">
                  <c:v>Oregon</c:v>
                </c:pt>
                <c:pt idx="22">
                  <c:v>Florida</c:v>
                </c:pt>
                <c:pt idx="23">
                  <c:v>South Carolina</c:v>
                </c:pt>
                <c:pt idx="24">
                  <c:v>Ohio</c:v>
                </c:pt>
                <c:pt idx="25">
                  <c:v>Kentucky</c:v>
                </c:pt>
                <c:pt idx="26">
                  <c:v>Kansas</c:v>
                </c:pt>
                <c:pt idx="27">
                  <c:v>Maryland</c:v>
                </c:pt>
                <c:pt idx="28">
                  <c:v>Idaho</c:v>
                </c:pt>
                <c:pt idx="29">
                  <c:v>Virginia</c:v>
                </c:pt>
                <c:pt idx="30">
                  <c:v>Arizona</c:v>
                </c:pt>
                <c:pt idx="31">
                  <c:v>Alabama</c:v>
                </c:pt>
                <c:pt idx="32">
                  <c:v>Missouri</c:v>
                </c:pt>
                <c:pt idx="33">
                  <c:v>Maine</c:v>
                </c:pt>
                <c:pt idx="34">
                  <c:v>South Dakota</c:v>
                </c:pt>
                <c:pt idx="35">
                  <c:v>New Hampshire</c:v>
                </c:pt>
                <c:pt idx="36">
                  <c:v>Montana</c:v>
                </c:pt>
                <c:pt idx="37">
                  <c:v>Tennessee</c:v>
                </c:pt>
                <c:pt idx="38">
                  <c:v>Puerto Rico</c:v>
                </c:pt>
                <c:pt idx="39">
                  <c:v>Arkansas</c:v>
                </c:pt>
                <c:pt idx="40">
                  <c:v>North Dakota</c:v>
                </c:pt>
                <c:pt idx="41">
                  <c:v>New Mexico</c:v>
                </c:pt>
                <c:pt idx="42">
                  <c:v>Minnesota</c:v>
                </c:pt>
                <c:pt idx="43">
                  <c:v>Alaska</c:v>
                </c:pt>
                <c:pt idx="44">
                  <c:v>Texas</c:v>
                </c:pt>
                <c:pt idx="45">
                  <c:v>Iowa</c:v>
                </c:pt>
                <c:pt idx="46">
                  <c:v>Nebraska</c:v>
                </c:pt>
                <c:pt idx="47">
                  <c:v>Utah</c:v>
                </c:pt>
                <c:pt idx="48">
                  <c:v>North Carolina</c:v>
                </c:pt>
                <c:pt idx="49">
                  <c:v>Hawaii</c:v>
                </c:pt>
                <c:pt idx="50">
                  <c:v>West Virginia</c:v>
                </c:pt>
                <c:pt idx="51">
                  <c:v>(blank)</c:v>
                </c:pt>
                <c:pt idx="52">
                  <c:v>Wyoming</c:v>
                </c:pt>
                <c:pt idx="53">
                  <c:v>Guam</c:v>
                </c:pt>
                <c:pt idx="54">
                  <c:v>Virgin Islands</c:v>
                </c:pt>
                <c:pt idx="55">
                  <c:v>Northern Mariana Islands</c:v>
                </c:pt>
              </c:strCache>
            </c:strRef>
          </c:cat>
          <c:val>
            <c:numRef>
              <c:f>pivot_20200405!$B$5:$B$61</c:f>
              <c:numCache>
                <c:formatCode>General</c:formatCode>
                <c:ptCount val="56"/>
                <c:pt idx="0">
                  <c:v>9.0667204837201784E-4</c:v>
                </c:pt>
                <c:pt idx="1">
                  <c:v>5.3798899241394647E-4</c:v>
                </c:pt>
                <c:pt idx="2">
                  <c:v>4.60019595810473E-4</c:v>
                </c:pt>
                <c:pt idx="3">
                  <c:v>3.9990137567424256E-4</c:v>
                </c:pt>
                <c:pt idx="4">
                  <c:v>2.7406019731733415E-4</c:v>
                </c:pt>
                <c:pt idx="5">
                  <c:v>2.6122255360270776E-4</c:v>
                </c:pt>
                <c:pt idx="6">
                  <c:v>2.1793476934675945E-4</c:v>
                </c:pt>
                <c:pt idx="7">
                  <c:v>1.4871230378862366E-4</c:v>
                </c:pt>
                <c:pt idx="8">
                  <c:v>1.4594423796562234E-4</c:v>
                </c:pt>
                <c:pt idx="9">
                  <c:v>1.3496683705641188E-4</c:v>
                </c:pt>
                <c:pt idx="10">
                  <c:v>1.3127880840517779E-4</c:v>
                </c:pt>
                <c:pt idx="11">
                  <c:v>9.619769723704272E-5</c:v>
                </c:pt>
                <c:pt idx="12">
                  <c:v>9.1553804417698328E-5</c:v>
                </c:pt>
                <c:pt idx="13">
                  <c:v>9.0014897019838477E-5</c:v>
                </c:pt>
                <c:pt idx="14">
                  <c:v>8.4209315604191577E-5</c:v>
                </c:pt>
                <c:pt idx="15">
                  <c:v>6.7200936512251233E-5</c:v>
                </c:pt>
                <c:pt idx="16">
                  <c:v>6.6077569402687094E-5</c:v>
                </c:pt>
                <c:pt idx="17">
                  <c:v>6.1916046390029142E-5</c:v>
                </c:pt>
                <c:pt idx="18">
                  <c:v>5.4767862592798187E-5</c:v>
                </c:pt>
                <c:pt idx="19">
                  <c:v>5.3929336081782973E-5</c:v>
                </c:pt>
                <c:pt idx="20">
                  <c:v>5.2413730397674919E-5</c:v>
                </c:pt>
                <c:pt idx="21">
                  <c:v>5.1449390988579893E-5</c:v>
                </c:pt>
                <c:pt idx="22">
                  <c:v>5.0889905207424785E-5</c:v>
                </c:pt>
                <c:pt idx="23">
                  <c:v>4.9721153670605904E-5</c:v>
                </c:pt>
                <c:pt idx="24">
                  <c:v>4.7736780419365055E-5</c:v>
                </c:pt>
                <c:pt idx="25">
                  <c:v>4.7451995703356087E-5</c:v>
                </c:pt>
                <c:pt idx="26">
                  <c:v>4.2906463223668989E-5</c:v>
                </c:pt>
                <c:pt idx="27">
                  <c:v>4.1186433949530906E-5</c:v>
                </c:pt>
                <c:pt idx="28">
                  <c:v>4.0289525003287521E-5</c:v>
                </c:pt>
                <c:pt idx="29">
                  <c:v>3.9247759860882507E-5</c:v>
                </c:pt>
                <c:pt idx="30">
                  <c:v>3.7918770574539444E-5</c:v>
                </c:pt>
                <c:pt idx="31">
                  <c:v>3.7322679034138013E-5</c:v>
                </c:pt>
                <c:pt idx="32">
                  <c:v>3.4542156747093409E-5</c:v>
                </c:pt>
                <c:pt idx="33">
                  <c:v>3.4220792553555541E-5</c:v>
                </c:pt>
                <c:pt idx="34">
                  <c:v>3.3911371500205152E-5</c:v>
                </c:pt>
                <c:pt idx="35">
                  <c:v>3.0888916836004123E-5</c:v>
                </c:pt>
                <c:pt idx="36">
                  <c:v>3.0876384057306567E-5</c:v>
                </c:pt>
                <c:pt idx="37">
                  <c:v>2.8846826863688055E-5</c:v>
                </c:pt>
                <c:pt idx="38">
                  <c:v>2.8493650299621694E-5</c:v>
                </c:pt>
                <c:pt idx="39">
                  <c:v>2.7834809682802459E-5</c:v>
                </c:pt>
                <c:pt idx="40">
                  <c:v>2.7556812962724813E-5</c:v>
                </c:pt>
                <c:pt idx="41">
                  <c:v>2.3845530560670423E-5</c:v>
                </c:pt>
                <c:pt idx="42">
                  <c:v>2.2696516368443898E-5</c:v>
                </c:pt>
                <c:pt idx="43">
                  <c:v>2.1871518498520257E-5</c:v>
                </c:pt>
                <c:pt idx="44">
                  <c:v>2.1692736288992221E-5</c:v>
                </c:pt>
                <c:pt idx="45">
                  <c:v>2.1552612144896946E-5</c:v>
                </c:pt>
                <c:pt idx="46">
                  <c:v>1.9644252918722421E-5</c:v>
                </c:pt>
                <c:pt idx="47">
                  <c:v>1.5284043022397674E-5</c:v>
                </c:pt>
                <c:pt idx="48">
                  <c:v>1.0392746663737628E-5</c:v>
                </c:pt>
                <c:pt idx="49">
                  <c:v>7.0627853365275962E-6</c:v>
                </c:pt>
                <c:pt idx="50">
                  <c:v>6.1378893584064258E-6</c:v>
                </c:pt>
                <c:pt idx="52">
                  <c:v>0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2E0-45D8-A100-1A3FD9164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111800"/>
        <c:axId val="642115640"/>
      </c:barChart>
      <c:catAx>
        <c:axId val="64211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5640"/>
        <c:crosses val="autoZero"/>
        <c:auto val="1"/>
        <c:lblAlgn val="ctr"/>
        <c:lblOffset val="100"/>
        <c:noMultiLvlLbl val="0"/>
      </c:catAx>
      <c:valAx>
        <c:axId val="6421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[us-states_20200328.xlsx]case pop pivot!PivotTable2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pop pivot'!$B$1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pop pivot'!$A$2:$A$54</c:f>
              <c:strCache>
                <c:ptCount val="52"/>
                <c:pt idx="0">
                  <c:v>New York</c:v>
                </c:pt>
                <c:pt idx="1">
                  <c:v>New Jersey</c:v>
                </c:pt>
                <c:pt idx="2">
                  <c:v>Louisiana</c:v>
                </c:pt>
                <c:pt idx="3">
                  <c:v>Washington</c:v>
                </c:pt>
                <c:pt idx="4">
                  <c:v>Massachusetts</c:v>
                </c:pt>
                <c:pt idx="5">
                  <c:v>District of Columbia</c:v>
                </c:pt>
                <c:pt idx="6">
                  <c:v>Michigan</c:v>
                </c:pt>
                <c:pt idx="7">
                  <c:v>Connecticut</c:v>
                </c:pt>
                <c:pt idx="8">
                  <c:v>Colorado</c:v>
                </c:pt>
                <c:pt idx="9">
                  <c:v>Vermont</c:v>
                </c:pt>
                <c:pt idx="10">
                  <c:v>Illinois</c:v>
                </c:pt>
                <c:pt idx="11">
                  <c:v>Georgia</c:v>
                </c:pt>
                <c:pt idx="12">
                  <c:v>Nevada</c:v>
                </c:pt>
                <c:pt idx="13">
                  <c:v>Mississippi</c:v>
                </c:pt>
                <c:pt idx="14">
                  <c:v>Rhode Island</c:v>
                </c:pt>
                <c:pt idx="15">
                  <c:v>Pennsylvania</c:v>
                </c:pt>
                <c:pt idx="16">
                  <c:v>Delaware</c:v>
                </c:pt>
                <c:pt idx="17">
                  <c:v>Wisconsin</c:v>
                </c:pt>
                <c:pt idx="18">
                  <c:v>Tennessee</c:v>
                </c:pt>
                <c:pt idx="19">
                  <c:v>Utah</c:v>
                </c:pt>
                <c:pt idx="20">
                  <c:v>Florida</c:v>
                </c:pt>
                <c:pt idx="21">
                  <c:v>Indiana</c:v>
                </c:pt>
                <c:pt idx="22">
                  <c:v>New Hampshire</c:v>
                </c:pt>
                <c:pt idx="23">
                  <c:v>Alabama</c:v>
                </c:pt>
                <c:pt idx="24">
                  <c:v>Idaho</c:v>
                </c:pt>
                <c:pt idx="25">
                  <c:v>Maryland</c:v>
                </c:pt>
                <c:pt idx="26">
                  <c:v>Arkansas</c:v>
                </c:pt>
                <c:pt idx="27">
                  <c:v>Wyoming</c:v>
                </c:pt>
                <c:pt idx="28">
                  <c:v>Maine</c:v>
                </c:pt>
                <c:pt idx="29">
                  <c:v>California</c:v>
                </c:pt>
                <c:pt idx="30">
                  <c:v>Alaska</c:v>
                </c:pt>
                <c:pt idx="31">
                  <c:v>Montana</c:v>
                </c:pt>
                <c:pt idx="32">
                  <c:v>Missouri</c:v>
                </c:pt>
                <c:pt idx="33">
                  <c:v>South Carolina</c:v>
                </c:pt>
                <c:pt idx="34">
                  <c:v>Oregon</c:v>
                </c:pt>
                <c:pt idx="35">
                  <c:v>Ohio</c:v>
                </c:pt>
                <c:pt idx="36">
                  <c:v>Arizona</c:v>
                </c:pt>
                <c:pt idx="37">
                  <c:v>New Mexico</c:v>
                </c:pt>
                <c:pt idx="38">
                  <c:v>North Dakota</c:v>
                </c:pt>
                <c:pt idx="39">
                  <c:v>Hawaii</c:v>
                </c:pt>
                <c:pt idx="40">
                  <c:v>Oklahoma</c:v>
                </c:pt>
                <c:pt idx="41">
                  <c:v>North Carolina</c:v>
                </c:pt>
                <c:pt idx="42">
                  <c:v>Iowa</c:v>
                </c:pt>
                <c:pt idx="43">
                  <c:v>Kansas</c:v>
                </c:pt>
                <c:pt idx="44">
                  <c:v>Virginia</c:v>
                </c:pt>
                <c:pt idx="45">
                  <c:v>Minnesota</c:v>
                </c:pt>
                <c:pt idx="46">
                  <c:v>Kentucky</c:v>
                </c:pt>
                <c:pt idx="47">
                  <c:v>Texas</c:v>
                </c:pt>
                <c:pt idx="48">
                  <c:v>South Dakota</c:v>
                </c:pt>
                <c:pt idx="49">
                  <c:v>West Virginia</c:v>
                </c:pt>
                <c:pt idx="50">
                  <c:v>Nebraska</c:v>
                </c:pt>
                <c:pt idx="51">
                  <c:v>(blank)</c:v>
                </c:pt>
              </c:strCache>
            </c:strRef>
          </c:cat>
          <c:val>
            <c:numRef>
              <c:f>'case pop pivot'!$B$2:$B$54</c:f>
              <c:numCache>
                <c:formatCode>General</c:formatCode>
                <c:ptCount val="52"/>
                <c:pt idx="0">
                  <c:v>2.2944385349294148E-3</c:v>
                </c:pt>
                <c:pt idx="1">
                  <c:v>9.9356127261407369E-4</c:v>
                </c:pt>
                <c:pt idx="2">
                  <c:v>5.9069083293430513E-4</c:v>
                </c:pt>
                <c:pt idx="3">
                  <c:v>4.9508246537410306E-4</c:v>
                </c:pt>
                <c:pt idx="4">
                  <c:v>4.7007596514647872E-4</c:v>
                </c:pt>
                <c:pt idx="5">
                  <c:v>4.3074804215096301E-4</c:v>
                </c:pt>
                <c:pt idx="6">
                  <c:v>3.6618127204584986E-4</c:v>
                </c:pt>
                <c:pt idx="7">
                  <c:v>3.6210268626340602E-4</c:v>
                </c:pt>
                <c:pt idx="8">
                  <c:v>3.0128139230553374E-4</c:v>
                </c:pt>
                <c:pt idx="9">
                  <c:v>2.948769930239155E-4</c:v>
                </c:pt>
                <c:pt idx="10">
                  <c:v>2.3903431085398066E-4</c:v>
                </c:pt>
                <c:pt idx="11">
                  <c:v>2.0701821901604562E-4</c:v>
                </c:pt>
                <c:pt idx="12">
                  <c:v>2.0161316504748461E-4</c:v>
                </c:pt>
                <c:pt idx="13">
                  <c:v>1.9454671120296732E-4</c:v>
                </c:pt>
                <c:pt idx="14">
                  <c:v>1.9162495126779256E-4</c:v>
                </c:pt>
                <c:pt idx="15">
                  <c:v>1.7325432790170339E-4</c:v>
                </c:pt>
                <c:pt idx="16">
                  <c:v>1.6944557408160498E-4</c:v>
                </c:pt>
                <c:pt idx="17">
                  <c:v>1.5972701450973941E-4</c:v>
                </c:pt>
                <c:pt idx="18">
                  <c:v>1.5550928999612544E-4</c:v>
                </c:pt>
                <c:pt idx="19">
                  <c:v>1.4972123777042619E-4</c:v>
                </c:pt>
                <c:pt idx="20">
                  <c:v>1.4889836857579549E-4</c:v>
                </c:pt>
                <c:pt idx="21">
                  <c:v>1.4586572421366567E-4</c:v>
                </c:pt>
                <c:pt idx="22">
                  <c:v>1.3752922496030405E-4</c:v>
                </c:pt>
                <c:pt idx="23">
                  <c:v>1.3032345302084258E-4</c:v>
                </c:pt>
                <c:pt idx="24">
                  <c:v>1.2926222605221411E-4</c:v>
                </c:pt>
                <c:pt idx="25">
                  <c:v>1.2819070807584921E-4</c:v>
                </c:pt>
                <c:pt idx="26">
                  <c:v>1.2790757782811608E-4</c:v>
                </c:pt>
                <c:pt idx="27">
                  <c:v>1.2613194784011998E-4</c:v>
                </c:pt>
                <c:pt idx="28">
                  <c:v>1.2498028584776805E-4</c:v>
                </c:pt>
                <c:pt idx="29">
                  <c:v>1.2436657891913599E-4</c:v>
                </c:pt>
                <c:pt idx="30">
                  <c:v>1.1619244202338885E-4</c:v>
                </c:pt>
                <c:pt idx="31">
                  <c:v>1.1321340821012408E-4</c:v>
                </c:pt>
                <c:pt idx="32">
                  <c:v>1.0932918479858337E-4</c:v>
                </c:pt>
                <c:pt idx="33">
                  <c:v>1.0468633526740853E-4</c:v>
                </c:pt>
                <c:pt idx="34">
                  <c:v>9.8156902623373627E-5</c:v>
                </c:pt>
                <c:pt idx="35">
                  <c:v>9.7868954838268137E-5</c:v>
                </c:pt>
                <c:pt idx="36">
                  <c:v>9.1362255188654818E-5</c:v>
                </c:pt>
                <c:pt idx="37">
                  <c:v>9.1089926741761017E-5</c:v>
                </c:pt>
                <c:pt idx="38">
                  <c:v>8.9231584831680357E-5</c:v>
                </c:pt>
                <c:pt idx="39">
                  <c:v>8.4753424038331148E-5</c:v>
                </c:pt>
                <c:pt idx="40">
                  <c:v>8.1375375255466877E-5</c:v>
                </c:pt>
                <c:pt idx="41">
                  <c:v>7.4656152639509754E-5</c:v>
                </c:pt>
                <c:pt idx="42">
                  <c:v>7.448329197133502E-5</c:v>
                </c:pt>
                <c:pt idx="43">
                  <c:v>7.2769361627342608E-5</c:v>
                </c:pt>
                <c:pt idx="44">
                  <c:v>7.0997440225954619E-5</c:v>
                </c:pt>
                <c:pt idx="45">
                  <c:v>7.0571980583130251E-5</c:v>
                </c:pt>
                <c:pt idx="46">
                  <c:v>6.7596710860441225E-5</c:v>
                </c:pt>
                <c:pt idx="47">
                  <c:v>6.6975030005123835E-5</c:v>
                </c:pt>
                <c:pt idx="48">
                  <c:v>6.5561984900396649E-5</c:v>
                </c:pt>
                <c:pt idx="49">
                  <c:v>5.3567034400637894E-5</c:v>
                </c:pt>
                <c:pt idx="50">
                  <c:v>5.169540241769058E-5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2-472C-ABA8-ADBB38F91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25976"/>
        <c:axId val="615227256"/>
      </c:barChart>
      <c:catAx>
        <c:axId val="61522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27256"/>
        <c:crosses val="autoZero"/>
        <c:auto val="1"/>
        <c:lblAlgn val="ctr"/>
        <c:lblOffset val="100"/>
        <c:noMultiLvlLbl val="0"/>
      </c:catAx>
      <c:valAx>
        <c:axId val="61522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2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8</xdr:row>
      <xdr:rowOff>19051</xdr:rowOff>
    </xdr:from>
    <xdr:to>
      <xdr:col>15</xdr:col>
      <xdr:colOff>619124</xdr:colOff>
      <xdr:row>36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5210B-ED40-489B-BAA8-974555E16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3</xdr:row>
      <xdr:rowOff>57150</xdr:rowOff>
    </xdr:from>
    <xdr:to>
      <xdr:col>34</xdr:col>
      <xdr:colOff>161925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0FCA8-D6A4-45CA-95C1-9320FE8FA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Loeliger" refreshedDate="43918.763910995367" createdVersion="6" refreshedVersion="6" minRefreshableVersion="3" recordCount="52" xr:uid="{00000000-000A-0000-FFFF-FFFF07000000}">
  <cacheSource type="worksheet">
    <worksheetSource ref="A1:G1048576" sheet="us-states vs pop"/>
  </cacheSource>
  <cacheFields count="7">
    <cacheField name="date" numFmtId="0">
      <sharedItems containsNonDate="0" containsDate="1" containsString="0" containsBlank="1" minDate="2020-03-27T00:00:00" maxDate="2020-03-28T00:00:00"/>
    </cacheField>
    <cacheField name="state" numFmtId="0">
      <sharedItems containsBlank="1" count="52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</sharedItems>
    </cacheField>
    <cacheField name="fips" numFmtId="0">
      <sharedItems containsString="0" containsBlank="1" containsNumber="1" containsInteger="1" minValue="1" maxValue="56"/>
    </cacheField>
    <cacheField name="cases" numFmtId="0">
      <sharedItems containsString="0" containsBlank="1" containsNumber="1" containsInteger="1" minValue="58" maxValue="44635"/>
    </cacheField>
    <cacheField name="deaths" numFmtId="0">
      <sharedItems containsString="0" containsBlank="1" containsNumber="1" containsInteger="1" minValue="0" maxValue="535"/>
    </cacheField>
    <cacheField name="pop" numFmtId="0">
      <sharedItems containsString="0" containsBlank="1" containsNumber="1" containsInteger="1" minValue="578759" maxValue="39512223"/>
    </cacheField>
    <cacheField name="case per pop" numFmtId="0">
      <sharedItems containsString="0" containsBlank="1" containsNumber="1" minValue="5.169540241769058E-5" maxValue="2.2944385349294148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Loeliger" refreshedDate="43926.62417210648" createdVersion="6" refreshedVersion="6" minRefreshableVersion="3" recordCount="1830" xr:uid="{E0B7F688-4038-402B-8A90-C494F3AA71D6}">
  <cacheSource type="worksheet">
    <worksheetSource ref="A1:L1048576" sheet="us-states_20200405"/>
  </cacheSource>
  <cacheFields count="13">
    <cacheField name="date" numFmtId="0">
      <sharedItems containsNonDate="0" containsDate="1" containsString="0" containsBlank="1" minDate="2020-01-21T00:00:00" maxDate="2020-04-05T00:00:00" count="76"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m/>
      </sharedItems>
      <fieldGroup par="12" base="0">
        <rangePr groupBy="days" startDate="2020-01-21T00:00:00" endDate="2020-04-05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5/2020"/>
        </groupItems>
      </fieldGroup>
    </cacheField>
    <cacheField name="state" numFmtId="0">
      <sharedItems containsBlank="1" count="56">
        <s v="Washington"/>
        <s v="Illinois"/>
        <s v="California"/>
        <s v="Arizona"/>
        <s v="Massachusetts"/>
        <s v="Wisconsin"/>
        <s v="Texas"/>
        <s v="Nebraska"/>
        <s v="Utah"/>
        <s v="Oregon"/>
        <s v="Florida"/>
        <s v="New York"/>
        <s v="Rhode Island"/>
        <s v="Georgia"/>
        <s v="New Hampshire"/>
        <s v="North Carolina"/>
        <s v="New Jersey"/>
        <s v="Colorado"/>
        <s v="Maryland"/>
        <s v="Nevada"/>
        <s v="Tennessee"/>
        <s v="Hawaii"/>
        <s v="Indiana"/>
        <s v="Kentucky"/>
        <s v="Minnesota"/>
        <s v="Oklahoma"/>
        <s v="Pennsylvania"/>
        <s v="South Carolina"/>
        <s v="District of Columbia"/>
        <s v="Kansas"/>
        <s v="Missouri"/>
        <s v="Vermont"/>
        <s v="Virginia"/>
        <s v="Connecticut"/>
        <s v="Iowa"/>
        <s v="Louisiana"/>
        <s v="Ohio"/>
        <s v="Michigan"/>
        <s v="South Dakota"/>
        <s v="Arkansas"/>
        <s v="Delaware"/>
        <s v="Mississippi"/>
        <s v="New Mexico"/>
        <s v="North Dakota"/>
        <s v="Wyoming"/>
        <s v="Alaska"/>
        <s v="Maine"/>
        <s v="Alabama"/>
        <s v="Idaho"/>
        <s v="Montana"/>
        <s v="Puerto Rico"/>
        <s v="Virgin Islands"/>
        <s v="Guam"/>
        <s v="West Virginia"/>
        <s v="Northern Mariana Islands"/>
        <m/>
      </sharedItems>
    </cacheField>
    <cacheField name="fips" numFmtId="0">
      <sharedItems containsString="0" containsBlank="1" containsNumber="1" containsInteger="1" minValue="1" maxValue="78"/>
    </cacheField>
    <cacheField name="cases" numFmtId="0">
      <sharedItems containsString="0" containsBlank="1" containsNumber="1" containsInteger="1" minValue="1" maxValue="114996"/>
    </cacheField>
    <cacheField name="deaths" numFmtId="0">
      <sharedItems containsString="0" containsBlank="1" containsNumber="1" containsInteger="1" minValue="0" maxValue="3568"/>
    </cacheField>
    <cacheField name="pop" numFmtId="0">
      <sharedItems containsBlank="1" containsMixedTypes="1" containsNumber="1" containsInteger="1" minValue="578759" maxValue="39512223"/>
    </cacheField>
    <cacheField name="case per pop" numFmtId="0">
      <sharedItems containsBlank="1" containsMixedTypes="1" containsNumber="1" minValue="2.5308624118668291E-8" maxValue="5.9113084745769685E-3"/>
    </cacheField>
    <cacheField name="deaths per pop" numFmtId="0">
      <sharedItems containsBlank="1" containsMixedTypes="1" containsNumber="1" minValue="0" maxValue="1.8341115027731942E-4"/>
    </cacheField>
    <cacheField name="day of crisis" numFmtId="2">
      <sharedItems containsString="0" containsBlank="1" containsNumber="1" containsInteger="1" minValue="1" maxValue="43851"/>
    </cacheField>
    <cacheField name="previous day index" numFmtId="0">
      <sharedItems containsString="0" containsBlank="1" containsNumber="1" containsInteger="1" minValue="1556" maxValue="1775"/>
    </cacheField>
    <cacheField name="previous day cases" numFmtId="0">
      <sharedItems containsString="0" containsBlank="1" containsNumber="1" containsInteger="1" minValue="2" maxValue="102870"/>
    </cacheField>
    <cacheField name="percent change" numFmtId="9">
      <sharedItems containsString="0" containsBlank="1" containsNumber="1" minValue="0" maxValue="2"/>
    </cacheField>
    <cacheField name="Months" numFmtId="0" databaseField="0">
      <fieldGroup base="0">
        <rangePr groupBy="months" startDate="2020-01-21T00:00:00" endDate="2020-04-05T00:00:00"/>
        <groupItems count="14">
          <s v="&lt;1/2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d v="2020-03-27T00:00:00"/>
    <x v="0"/>
    <n v="1"/>
    <n v="639"/>
    <n v="4"/>
    <n v="4903185"/>
    <n v="1.3032345302084258E-4"/>
  </r>
  <r>
    <d v="2020-03-27T00:00:00"/>
    <x v="1"/>
    <n v="2"/>
    <n v="85"/>
    <n v="1"/>
    <n v="731545"/>
    <n v="1.1619244202338885E-4"/>
  </r>
  <r>
    <d v="2020-03-27T00:00:00"/>
    <x v="2"/>
    <n v="4"/>
    <n v="665"/>
    <n v="15"/>
    <n v="7278717"/>
    <n v="9.1362255188654818E-5"/>
  </r>
  <r>
    <d v="2020-03-27T00:00:00"/>
    <x v="3"/>
    <n v="5"/>
    <n v="386"/>
    <n v="3"/>
    <n v="3017804"/>
    <n v="1.2790757782811608E-4"/>
  </r>
  <r>
    <d v="2020-03-27T00:00:00"/>
    <x v="4"/>
    <n v="6"/>
    <n v="4914"/>
    <n v="102"/>
    <n v="39512223"/>
    <n v="1.2436657891913599E-4"/>
  </r>
  <r>
    <d v="2020-03-27T00:00:00"/>
    <x v="5"/>
    <n v="8"/>
    <n v="1735"/>
    <n v="31"/>
    <n v="5758736"/>
    <n v="3.0128139230553374E-4"/>
  </r>
  <r>
    <d v="2020-03-27T00:00:00"/>
    <x v="6"/>
    <n v="9"/>
    <n v="1291"/>
    <n v="27"/>
    <n v="3565287"/>
    <n v="3.6210268626340602E-4"/>
  </r>
  <r>
    <d v="2020-03-27T00:00:00"/>
    <x v="7"/>
    <n v="10"/>
    <n v="165"/>
    <n v="2"/>
    <n v="973764"/>
    <n v="1.6944557408160498E-4"/>
  </r>
  <r>
    <d v="2020-03-27T00:00:00"/>
    <x v="8"/>
    <n v="11"/>
    <n v="304"/>
    <n v="4"/>
    <n v="705749"/>
    <n v="4.3074804215096301E-4"/>
  </r>
  <r>
    <d v="2020-03-27T00:00:00"/>
    <x v="9"/>
    <n v="12"/>
    <n v="3198"/>
    <n v="46"/>
    <n v="21477737"/>
    <n v="1.4889836857579549E-4"/>
  </r>
  <r>
    <d v="2020-03-27T00:00:00"/>
    <x v="10"/>
    <n v="13"/>
    <n v="2198"/>
    <n v="64"/>
    <n v="10617423"/>
    <n v="2.0701821901604562E-4"/>
  </r>
  <r>
    <d v="2020-03-27T00:00:00"/>
    <x v="11"/>
    <n v="15"/>
    <n v="120"/>
    <n v="0"/>
    <n v="1415872"/>
    <n v="8.4753424038331148E-5"/>
  </r>
  <r>
    <d v="2020-03-27T00:00:00"/>
    <x v="12"/>
    <n v="16"/>
    <n v="231"/>
    <n v="4"/>
    <n v="1787065"/>
    <n v="1.2926222605221411E-4"/>
  </r>
  <r>
    <d v="2020-03-27T00:00:00"/>
    <x v="13"/>
    <n v="17"/>
    <n v="3029"/>
    <n v="37"/>
    <n v="12671821"/>
    <n v="2.3903431085398066E-4"/>
  </r>
  <r>
    <d v="2020-03-27T00:00:00"/>
    <x v="14"/>
    <n v="18"/>
    <n v="982"/>
    <n v="26"/>
    <n v="6732219"/>
    <n v="1.4586572421366567E-4"/>
  </r>
  <r>
    <d v="2020-03-27T00:00:00"/>
    <x v="15"/>
    <n v="19"/>
    <n v="235"/>
    <n v="3"/>
    <n v="3155070"/>
    <n v="7.448329197133502E-5"/>
  </r>
  <r>
    <d v="2020-03-27T00:00:00"/>
    <x v="16"/>
    <n v="20"/>
    <n v="212"/>
    <n v="4"/>
    <n v="2913314"/>
    <n v="7.2769361627342608E-5"/>
  </r>
  <r>
    <d v="2020-03-27T00:00:00"/>
    <x v="17"/>
    <n v="21"/>
    <n v="302"/>
    <n v="8"/>
    <n v="4467673"/>
    <n v="6.7596710860441225E-5"/>
  </r>
  <r>
    <d v="2020-03-27T00:00:00"/>
    <x v="18"/>
    <n v="22"/>
    <n v="2746"/>
    <n v="119"/>
    <n v="4648794"/>
    <n v="5.9069083293430513E-4"/>
  </r>
  <r>
    <d v="2020-03-27T00:00:00"/>
    <x v="19"/>
    <n v="23"/>
    <n v="168"/>
    <n v="1"/>
    <n v="1344212"/>
    <n v="1.2498028584776805E-4"/>
  </r>
  <r>
    <d v="2020-03-27T00:00:00"/>
    <x v="20"/>
    <n v="24"/>
    <n v="775"/>
    <n v="5"/>
    <n v="6045680"/>
    <n v="1.2819070807584921E-4"/>
  </r>
  <r>
    <d v="2020-03-27T00:00:00"/>
    <x v="21"/>
    <n v="25"/>
    <n v="3240"/>
    <n v="35"/>
    <n v="6892503"/>
    <n v="4.7007596514647872E-4"/>
  </r>
  <r>
    <d v="2020-03-27T00:00:00"/>
    <x v="22"/>
    <n v="26"/>
    <n v="3657"/>
    <n v="93"/>
    <n v="9986857"/>
    <n v="3.6618127204584986E-4"/>
  </r>
  <r>
    <d v="2020-03-27T00:00:00"/>
    <x v="23"/>
    <n v="27"/>
    <n v="398"/>
    <n v="4"/>
    <n v="5639632"/>
    <n v="7.0571980583130251E-5"/>
  </r>
  <r>
    <d v="2020-03-27T00:00:00"/>
    <x v="24"/>
    <n v="28"/>
    <n v="579"/>
    <n v="8"/>
    <n v="2976149"/>
    <n v="1.9454671120296732E-4"/>
  </r>
  <r>
    <d v="2020-03-27T00:00:00"/>
    <x v="25"/>
    <n v="29"/>
    <n v="671"/>
    <n v="9"/>
    <n v="6137428"/>
    <n v="1.0932918479858337E-4"/>
  </r>
  <r>
    <d v="2020-03-27T00:00:00"/>
    <x v="26"/>
    <n v="30"/>
    <n v="121"/>
    <n v="1"/>
    <n v="1068778"/>
    <n v="1.1321340821012408E-4"/>
  </r>
  <r>
    <d v="2020-03-27T00:00:00"/>
    <x v="27"/>
    <n v="31"/>
    <n v="100"/>
    <n v="2"/>
    <n v="1934408"/>
    <n v="5.169540241769058E-5"/>
  </r>
  <r>
    <d v="2020-03-27T00:00:00"/>
    <x v="28"/>
    <n v="32"/>
    <n v="621"/>
    <n v="10"/>
    <n v="3080156"/>
    <n v="2.0161316504748461E-4"/>
  </r>
  <r>
    <d v="2020-03-27T00:00:00"/>
    <x v="29"/>
    <n v="33"/>
    <n v="187"/>
    <n v="2"/>
    <n v="1359711"/>
    <n v="1.3752922496030405E-4"/>
  </r>
  <r>
    <d v="2020-03-27T00:00:00"/>
    <x v="30"/>
    <n v="34"/>
    <n v="8825"/>
    <n v="108"/>
    <n v="8882190"/>
    <n v="9.9356127261407369E-4"/>
  </r>
  <r>
    <d v="2020-03-27T00:00:00"/>
    <x v="31"/>
    <n v="35"/>
    <n v="191"/>
    <n v="1"/>
    <n v="2096829"/>
    <n v="9.1089926741761017E-5"/>
  </r>
  <r>
    <d v="2020-03-27T00:00:00"/>
    <x v="32"/>
    <n v="36"/>
    <n v="44635"/>
    <n v="535"/>
    <n v="19453561"/>
    <n v="2.2944385349294148E-3"/>
  </r>
  <r>
    <d v="2020-03-27T00:00:00"/>
    <x v="33"/>
    <n v="37"/>
    <n v="783"/>
    <n v="3"/>
    <n v="10488084"/>
    <n v="7.4656152639509754E-5"/>
  </r>
  <r>
    <d v="2020-03-27T00:00:00"/>
    <x v="34"/>
    <n v="38"/>
    <n v="68"/>
    <n v="1"/>
    <n v="762062"/>
    <n v="8.9231584831680357E-5"/>
  </r>
  <r>
    <d v="2020-03-27T00:00:00"/>
    <x v="35"/>
    <n v="39"/>
    <n v="1144"/>
    <n v="22"/>
    <n v="11689100"/>
    <n v="9.7868954838268137E-5"/>
  </r>
  <r>
    <d v="2020-03-27T00:00:00"/>
    <x v="36"/>
    <n v="40"/>
    <n v="322"/>
    <n v="8"/>
    <n v="3956971"/>
    <n v="8.1375375255466877E-5"/>
  </r>
  <r>
    <d v="2020-03-27T00:00:00"/>
    <x v="37"/>
    <n v="41"/>
    <n v="414"/>
    <n v="12"/>
    <n v="4217737"/>
    <n v="9.8156902623373627E-5"/>
  </r>
  <r>
    <d v="2020-03-27T00:00:00"/>
    <x v="38"/>
    <n v="42"/>
    <n v="2218"/>
    <n v="23"/>
    <n v="12801989"/>
    <n v="1.7325432790170339E-4"/>
  </r>
  <r>
    <d v="2020-03-27T00:00:00"/>
    <x v="39"/>
    <n v="44"/>
    <n v="203"/>
    <n v="0"/>
    <n v="1059361"/>
    <n v="1.9162495126779256E-4"/>
  </r>
  <r>
    <d v="2020-03-27T00:00:00"/>
    <x v="40"/>
    <n v="45"/>
    <n v="539"/>
    <n v="13"/>
    <n v="5148714"/>
    <n v="1.0468633526740853E-4"/>
  </r>
  <r>
    <d v="2020-03-27T00:00:00"/>
    <x v="41"/>
    <n v="46"/>
    <n v="58"/>
    <n v="1"/>
    <n v="884659"/>
    <n v="6.5561984900396649E-5"/>
  </r>
  <r>
    <d v="2020-03-27T00:00:00"/>
    <x v="42"/>
    <n v="47"/>
    <n v="1062"/>
    <n v="6"/>
    <n v="6829174"/>
    <n v="1.5550928999612544E-4"/>
  </r>
  <r>
    <d v="2020-03-27T00:00:00"/>
    <x v="43"/>
    <n v="48"/>
    <n v="1942"/>
    <n v="23"/>
    <n v="28995881"/>
    <n v="6.6975030005123835E-5"/>
  </r>
  <r>
    <d v="2020-03-27T00:00:00"/>
    <x v="44"/>
    <n v="49"/>
    <n v="480"/>
    <n v="2"/>
    <n v="3205958"/>
    <n v="1.4972123777042619E-4"/>
  </r>
  <r>
    <d v="2020-03-27T00:00:00"/>
    <x v="45"/>
    <n v="50"/>
    <n v="184"/>
    <n v="10"/>
    <n v="623989"/>
    <n v="2.948769930239155E-4"/>
  </r>
  <r>
    <d v="2020-03-27T00:00:00"/>
    <x v="46"/>
    <n v="51"/>
    <n v="606"/>
    <n v="14"/>
    <n v="8535519"/>
    <n v="7.0997440225954619E-5"/>
  </r>
  <r>
    <d v="2020-03-27T00:00:00"/>
    <x v="47"/>
    <n v="53"/>
    <n v="3770"/>
    <n v="177"/>
    <n v="7614893"/>
    <n v="4.9508246537410306E-4"/>
  </r>
  <r>
    <d v="2020-03-27T00:00:00"/>
    <x v="48"/>
    <n v="54"/>
    <n v="96"/>
    <n v="0"/>
    <n v="1792147"/>
    <n v="5.3567034400637894E-5"/>
  </r>
  <r>
    <d v="2020-03-27T00:00:00"/>
    <x v="49"/>
    <n v="55"/>
    <n v="930"/>
    <n v="16"/>
    <n v="5822434"/>
    <n v="1.5972701450973941E-4"/>
  </r>
  <r>
    <d v="2020-03-27T00:00:00"/>
    <x v="50"/>
    <n v="56"/>
    <n v="73"/>
    <n v="0"/>
    <n v="578759"/>
    <n v="1.2613194784011998E-4"/>
  </r>
  <r>
    <m/>
    <x v="51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0">
  <r>
    <x v="0"/>
    <x v="0"/>
    <n v="53"/>
    <n v="1"/>
    <n v="0"/>
    <n v="7614893"/>
    <n v="1.3132160885254723E-7"/>
    <n v="0"/>
    <n v="43851"/>
    <m/>
    <m/>
    <m/>
  </r>
  <r>
    <x v="1"/>
    <x v="0"/>
    <n v="53"/>
    <n v="1"/>
    <n v="0"/>
    <n v="7614893"/>
    <n v="1.3132160885254723E-7"/>
    <n v="0"/>
    <n v="1"/>
    <m/>
    <m/>
    <m/>
  </r>
  <r>
    <x v="2"/>
    <x v="0"/>
    <n v="53"/>
    <n v="1"/>
    <n v="0"/>
    <n v="7614893"/>
    <n v="1.3132160885254723E-7"/>
    <n v="0"/>
    <n v="2"/>
    <m/>
    <m/>
    <m/>
  </r>
  <r>
    <x v="3"/>
    <x v="1"/>
    <n v="17"/>
    <n v="1"/>
    <n v="0"/>
    <n v="12671821"/>
    <n v="7.8915256141954653E-8"/>
    <n v="0"/>
    <n v="3"/>
    <m/>
    <m/>
    <m/>
  </r>
  <r>
    <x v="3"/>
    <x v="0"/>
    <n v="53"/>
    <n v="1"/>
    <n v="0"/>
    <n v="7614893"/>
    <n v="1.3132160885254723E-7"/>
    <n v="0"/>
    <n v="3"/>
    <m/>
    <m/>
    <m/>
  </r>
  <r>
    <x v="4"/>
    <x v="2"/>
    <n v="6"/>
    <n v="1"/>
    <n v="0"/>
    <n v="39512223"/>
    <n v="2.5308624118668291E-8"/>
    <n v="0"/>
    <n v="4"/>
    <m/>
    <m/>
    <m/>
  </r>
  <r>
    <x v="4"/>
    <x v="1"/>
    <n v="17"/>
    <n v="1"/>
    <n v="0"/>
    <n v="12671821"/>
    <n v="7.8915256141954653E-8"/>
    <n v="0"/>
    <n v="4"/>
    <m/>
    <m/>
    <m/>
  </r>
  <r>
    <x v="4"/>
    <x v="0"/>
    <n v="53"/>
    <n v="1"/>
    <n v="0"/>
    <n v="7614893"/>
    <n v="1.3132160885254723E-7"/>
    <n v="0"/>
    <n v="4"/>
    <m/>
    <m/>
    <m/>
  </r>
  <r>
    <x v="5"/>
    <x v="3"/>
    <n v="4"/>
    <n v="1"/>
    <n v="0"/>
    <n v="7278717"/>
    <n v="1.373868499077516E-7"/>
    <n v="0"/>
    <n v="5"/>
    <m/>
    <m/>
    <m/>
  </r>
  <r>
    <x v="5"/>
    <x v="2"/>
    <n v="6"/>
    <n v="2"/>
    <n v="0"/>
    <n v="39512223"/>
    <n v="5.0617248237336583E-8"/>
    <n v="0"/>
    <n v="5"/>
    <m/>
    <m/>
    <m/>
  </r>
  <r>
    <x v="5"/>
    <x v="1"/>
    <n v="17"/>
    <n v="1"/>
    <n v="0"/>
    <n v="12671821"/>
    <n v="7.8915256141954653E-8"/>
    <n v="0"/>
    <n v="5"/>
    <m/>
    <m/>
    <m/>
  </r>
  <r>
    <x v="5"/>
    <x v="0"/>
    <n v="53"/>
    <n v="1"/>
    <n v="0"/>
    <n v="7614893"/>
    <n v="1.3132160885254723E-7"/>
    <n v="0"/>
    <n v="5"/>
    <m/>
    <m/>
    <m/>
  </r>
  <r>
    <x v="6"/>
    <x v="3"/>
    <n v="4"/>
    <n v="1"/>
    <n v="0"/>
    <n v="7278717"/>
    <n v="1.373868499077516E-7"/>
    <n v="0"/>
    <n v="6"/>
    <m/>
    <m/>
    <m/>
  </r>
  <r>
    <x v="6"/>
    <x v="2"/>
    <n v="6"/>
    <n v="2"/>
    <n v="0"/>
    <n v="39512223"/>
    <n v="5.0617248237336583E-8"/>
    <n v="0"/>
    <n v="6"/>
    <m/>
    <m/>
    <m/>
  </r>
  <r>
    <x v="6"/>
    <x v="1"/>
    <n v="17"/>
    <n v="1"/>
    <n v="0"/>
    <n v="12671821"/>
    <n v="7.8915256141954653E-8"/>
    <n v="0"/>
    <n v="6"/>
    <m/>
    <m/>
    <m/>
  </r>
  <r>
    <x v="6"/>
    <x v="0"/>
    <n v="53"/>
    <n v="1"/>
    <n v="0"/>
    <n v="7614893"/>
    <n v="1.3132160885254723E-7"/>
    <n v="0"/>
    <n v="6"/>
    <m/>
    <m/>
    <m/>
  </r>
  <r>
    <x v="7"/>
    <x v="3"/>
    <n v="4"/>
    <n v="1"/>
    <n v="0"/>
    <n v="7278717"/>
    <n v="1.373868499077516E-7"/>
    <n v="0"/>
    <n v="7"/>
    <m/>
    <m/>
    <m/>
  </r>
  <r>
    <x v="7"/>
    <x v="2"/>
    <n v="6"/>
    <n v="2"/>
    <n v="0"/>
    <n v="39512223"/>
    <n v="5.0617248237336583E-8"/>
    <n v="0"/>
    <n v="7"/>
    <m/>
    <m/>
    <m/>
  </r>
  <r>
    <x v="7"/>
    <x v="1"/>
    <n v="17"/>
    <n v="1"/>
    <n v="0"/>
    <n v="12671821"/>
    <n v="7.8915256141954653E-8"/>
    <n v="0"/>
    <n v="7"/>
    <m/>
    <m/>
    <m/>
  </r>
  <r>
    <x v="7"/>
    <x v="0"/>
    <n v="53"/>
    <n v="1"/>
    <n v="0"/>
    <n v="7614893"/>
    <n v="1.3132160885254723E-7"/>
    <n v="0"/>
    <n v="7"/>
    <m/>
    <m/>
    <m/>
  </r>
  <r>
    <x v="8"/>
    <x v="3"/>
    <n v="4"/>
    <n v="1"/>
    <n v="0"/>
    <n v="7278717"/>
    <n v="1.373868499077516E-7"/>
    <n v="0"/>
    <n v="8"/>
    <m/>
    <m/>
    <m/>
  </r>
  <r>
    <x v="8"/>
    <x v="2"/>
    <n v="6"/>
    <n v="2"/>
    <n v="0"/>
    <n v="39512223"/>
    <n v="5.0617248237336583E-8"/>
    <n v="0"/>
    <n v="8"/>
    <m/>
    <m/>
    <m/>
  </r>
  <r>
    <x v="8"/>
    <x v="1"/>
    <n v="17"/>
    <n v="1"/>
    <n v="0"/>
    <n v="12671821"/>
    <n v="7.8915256141954653E-8"/>
    <n v="0"/>
    <n v="8"/>
    <m/>
    <m/>
    <m/>
  </r>
  <r>
    <x v="8"/>
    <x v="0"/>
    <n v="53"/>
    <n v="1"/>
    <n v="0"/>
    <n v="7614893"/>
    <n v="1.3132160885254723E-7"/>
    <n v="0"/>
    <n v="8"/>
    <m/>
    <m/>
    <m/>
  </r>
  <r>
    <x v="9"/>
    <x v="3"/>
    <n v="4"/>
    <n v="1"/>
    <n v="0"/>
    <n v="7278717"/>
    <n v="1.373868499077516E-7"/>
    <n v="0"/>
    <n v="9"/>
    <m/>
    <m/>
    <m/>
  </r>
  <r>
    <x v="9"/>
    <x v="2"/>
    <n v="6"/>
    <n v="2"/>
    <n v="0"/>
    <n v="39512223"/>
    <n v="5.0617248237336583E-8"/>
    <n v="0"/>
    <n v="9"/>
    <m/>
    <m/>
    <m/>
  </r>
  <r>
    <x v="9"/>
    <x v="1"/>
    <n v="17"/>
    <n v="2"/>
    <n v="0"/>
    <n v="12671821"/>
    <n v="1.5783051228390931E-7"/>
    <n v="0"/>
    <n v="9"/>
    <m/>
    <m/>
    <m/>
  </r>
  <r>
    <x v="9"/>
    <x v="0"/>
    <n v="53"/>
    <n v="1"/>
    <n v="0"/>
    <n v="7614893"/>
    <n v="1.3132160885254723E-7"/>
    <n v="0"/>
    <n v="9"/>
    <m/>
    <m/>
    <m/>
  </r>
  <r>
    <x v="10"/>
    <x v="3"/>
    <n v="4"/>
    <n v="1"/>
    <n v="0"/>
    <n v="7278717"/>
    <n v="1.373868499077516E-7"/>
    <n v="0"/>
    <n v="10"/>
    <m/>
    <m/>
    <m/>
  </r>
  <r>
    <x v="10"/>
    <x v="2"/>
    <n v="6"/>
    <n v="3"/>
    <n v="0"/>
    <n v="39512223"/>
    <n v="7.5925872356004877E-8"/>
    <n v="0"/>
    <n v="10"/>
    <m/>
    <m/>
    <m/>
  </r>
  <r>
    <x v="10"/>
    <x v="1"/>
    <n v="17"/>
    <n v="2"/>
    <n v="0"/>
    <n v="12671821"/>
    <n v="1.5783051228390931E-7"/>
    <n v="0"/>
    <n v="10"/>
    <m/>
    <m/>
    <m/>
  </r>
  <r>
    <x v="10"/>
    <x v="0"/>
    <n v="53"/>
    <n v="1"/>
    <n v="0"/>
    <n v="7614893"/>
    <n v="1.3132160885254723E-7"/>
    <n v="0"/>
    <n v="10"/>
    <m/>
    <m/>
    <m/>
  </r>
  <r>
    <x v="11"/>
    <x v="3"/>
    <n v="4"/>
    <n v="1"/>
    <n v="0"/>
    <n v="7278717"/>
    <n v="1.373868499077516E-7"/>
    <n v="0"/>
    <n v="11"/>
    <m/>
    <m/>
    <m/>
  </r>
  <r>
    <x v="11"/>
    <x v="2"/>
    <n v="6"/>
    <n v="3"/>
    <n v="0"/>
    <n v="39512223"/>
    <n v="7.5925872356004877E-8"/>
    <n v="0"/>
    <n v="11"/>
    <m/>
    <m/>
    <m/>
  </r>
  <r>
    <x v="11"/>
    <x v="1"/>
    <n v="17"/>
    <n v="2"/>
    <n v="0"/>
    <n v="12671821"/>
    <n v="1.5783051228390931E-7"/>
    <n v="0"/>
    <n v="11"/>
    <m/>
    <m/>
    <m/>
  </r>
  <r>
    <x v="11"/>
    <x v="4"/>
    <n v="25"/>
    <n v="1"/>
    <n v="0"/>
    <n v="6892503"/>
    <n v="1.4508517442792552E-7"/>
    <n v="0"/>
    <n v="11"/>
    <m/>
    <m/>
    <m/>
  </r>
  <r>
    <x v="11"/>
    <x v="0"/>
    <n v="53"/>
    <n v="1"/>
    <n v="0"/>
    <n v="7614893"/>
    <n v="1.3132160885254723E-7"/>
    <n v="0"/>
    <n v="11"/>
    <m/>
    <m/>
    <m/>
  </r>
  <r>
    <x v="12"/>
    <x v="3"/>
    <n v="4"/>
    <n v="1"/>
    <n v="0"/>
    <n v="7278717"/>
    <n v="1.373868499077516E-7"/>
    <n v="0"/>
    <n v="12"/>
    <m/>
    <m/>
    <m/>
  </r>
  <r>
    <x v="12"/>
    <x v="2"/>
    <n v="6"/>
    <n v="6"/>
    <n v="0"/>
    <n v="39512223"/>
    <n v="1.5185174471200975E-7"/>
    <n v="0"/>
    <n v="12"/>
    <m/>
    <m/>
    <m/>
  </r>
  <r>
    <x v="12"/>
    <x v="1"/>
    <n v="17"/>
    <n v="2"/>
    <n v="0"/>
    <n v="12671821"/>
    <n v="1.5783051228390931E-7"/>
    <n v="0"/>
    <n v="12"/>
    <m/>
    <m/>
    <m/>
  </r>
  <r>
    <x v="12"/>
    <x v="4"/>
    <n v="25"/>
    <n v="1"/>
    <n v="0"/>
    <n v="6892503"/>
    <n v="1.4508517442792552E-7"/>
    <n v="0"/>
    <n v="12"/>
    <m/>
    <m/>
    <m/>
  </r>
  <r>
    <x v="12"/>
    <x v="0"/>
    <n v="53"/>
    <n v="1"/>
    <n v="0"/>
    <n v="7614893"/>
    <n v="1.3132160885254723E-7"/>
    <n v="0"/>
    <n v="12"/>
    <m/>
    <m/>
    <m/>
  </r>
  <r>
    <x v="13"/>
    <x v="3"/>
    <n v="4"/>
    <n v="1"/>
    <n v="0"/>
    <n v="7278717"/>
    <n v="1.373868499077516E-7"/>
    <n v="0"/>
    <n v="13"/>
    <m/>
    <m/>
    <m/>
  </r>
  <r>
    <x v="13"/>
    <x v="2"/>
    <n v="6"/>
    <n v="6"/>
    <n v="0"/>
    <n v="39512223"/>
    <n v="1.5185174471200975E-7"/>
    <n v="0"/>
    <n v="13"/>
    <m/>
    <m/>
    <m/>
  </r>
  <r>
    <x v="13"/>
    <x v="1"/>
    <n v="17"/>
    <n v="2"/>
    <n v="0"/>
    <n v="12671821"/>
    <n v="1.5783051228390931E-7"/>
    <n v="0"/>
    <n v="13"/>
    <m/>
    <m/>
    <m/>
  </r>
  <r>
    <x v="13"/>
    <x v="4"/>
    <n v="25"/>
    <n v="1"/>
    <n v="0"/>
    <n v="6892503"/>
    <n v="1.4508517442792552E-7"/>
    <n v="0"/>
    <n v="13"/>
    <m/>
    <m/>
    <m/>
  </r>
  <r>
    <x v="13"/>
    <x v="0"/>
    <n v="53"/>
    <n v="1"/>
    <n v="0"/>
    <n v="7614893"/>
    <n v="1.3132160885254723E-7"/>
    <n v="0"/>
    <n v="13"/>
    <m/>
    <m/>
    <m/>
  </r>
  <r>
    <x v="14"/>
    <x v="3"/>
    <n v="4"/>
    <n v="1"/>
    <n v="0"/>
    <n v="7278717"/>
    <n v="1.373868499077516E-7"/>
    <n v="0"/>
    <n v="14"/>
    <m/>
    <m/>
    <m/>
  </r>
  <r>
    <x v="14"/>
    <x v="2"/>
    <n v="6"/>
    <n v="6"/>
    <n v="0"/>
    <n v="39512223"/>
    <n v="1.5185174471200975E-7"/>
    <n v="0"/>
    <n v="14"/>
    <m/>
    <m/>
    <m/>
  </r>
  <r>
    <x v="14"/>
    <x v="1"/>
    <n v="17"/>
    <n v="2"/>
    <n v="0"/>
    <n v="12671821"/>
    <n v="1.5783051228390931E-7"/>
    <n v="0"/>
    <n v="14"/>
    <m/>
    <m/>
    <m/>
  </r>
  <r>
    <x v="14"/>
    <x v="4"/>
    <n v="25"/>
    <n v="1"/>
    <n v="0"/>
    <n v="6892503"/>
    <n v="1.4508517442792552E-7"/>
    <n v="0"/>
    <n v="14"/>
    <m/>
    <m/>
    <m/>
  </r>
  <r>
    <x v="14"/>
    <x v="0"/>
    <n v="53"/>
    <n v="1"/>
    <n v="0"/>
    <n v="7614893"/>
    <n v="1.3132160885254723E-7"/>
    <n v="0"/>
    <n v="14"/>
    <m/>
    <m/>
    <m/>
  </r>
  <r>
    <x v="15"/>
    <x v="3"/>
    <n v="4"/>
    <n v="1"/>
    <n v="0"/>
    <n v="7278717"/>
    <n v="1.373868499077516E-7"/>
    <n v="0"/>
    <n v="15"/>
    <m/>
    <m/>
    <m/>
  </r>
  <r>
    <x v="15"/>
    <x v="2"/>
    <n v="6"/>
    <n v="6"/>
    <n v="0"/>
    <n v="39512223"/>
    <n v="1.5185174471200975E-7"/>
    <n v="0"/>
    <n v="15"/>
    <m/>
    <m/>
    <m/>
  </r>
  <r>
    <x v="15"/>
    <x v="1"/>
    <n v="17"/>
    <n v="2"/>
    <n v="0"/>
    <n v="12671821"/>
    <n v="1.5783051228390931E-7"/>
    <n v="0"/>
    <n v="15"/>
    <m/>
    <m/>
    <m/>
  </r>
  <r>
    <x v="15"/>
    <x v="4"/>
    <n v="25"/>
    <n v="1"/>
    <n v="0"/>
    <n v="6892503"/>
    <n v="1.4508517442792552E-7"/>
    <n v="0"/>
    <n v="15"/>
    <m/>
    <m/>
    <m/>
  </r>
  <r>
    <x v="15"/>
    <x v="0"/>
    <n v="53"/>
    <n v="1"/>
    <n v="0"/>
    <n v="7614893"/>
    <n v="1.3132160885254723E-7"/>
    <n v="0"/>
    <n v="15"/>
    <m/>
    <m/>
    <m/>
  </r>
  <r>
    <x v="15"/>
    <x v="5"/>
    <n v="55"/>
    <n v="1"/>
    <n v="0"/>
    <n v="5822434"/>
    <n v="1.7174947796746173E-7"/>
    <n v="0"/>
    <n v="15"/>
    <m/>
    <m/>
    <m/>
  </r>
  <r>
    <x v="16"/>
    <x v="3"/>
    <n v="4"/>
    <n v="1"/>
    <n v="0"/>
    <n v="7278717"/>
    <n v="1.373868499077516E-7"/>
    <n v="0"/>
    <n v="16"/>
    <m/>
    <m/>
    <m/>
  </r>
  <r>
    <x v="16"/>
    <x v="2"/>
    <n v="6"/>
    <n v="6"/>
    <n v="0"/>
    <n v="39512223"/>
    <n v="1.5185174471200975E-7"/>
    <n v="0"/>
    <n v="16"/>
    <m/>
    <m/>
    <m/>
  </r>
  <r>
    <x v="16"/>
    <x v="1"/>
    <n v="17"/>
    <n v="2"/>
    <n v="0"/>
    <n v="12671821"/>
    <n v="1.5783051228390931E-7"/>
    <n v="0"/>
    <n v="16"/>
    <m/>
    <m/>
    <m/>
  </r>
  <r>
    <x v="16"/>
    <x v="4"/>
    <n v="25"/>
    <n v="1"/>
    <n v="0"/>
    <n v="6892503"/>
    <n v="1.4508517442792552E-7"/>
    <n v="0"/>
    <n v="16"/>
    <m/>
    <m/>
    <m/>
  </r>
  <r>
    <x v="16"/>
    <x v="0"/>
    <n v="53"/>
    <n v="1"/>
    <n v="0"/>
    <n v="7614893"/>
    <n v="1.3132160885254723E-7"/>
    <n v="0"/>
    <n v="16"/>
    <m/>
    <m/>
    <m/>
  </r>
  <r>
    <x v="16"/>
    <x v="5"/>
    <n v="55"/>
    <n v="1"/>
    <n v="0"/>
    <n v="5822434"/>
    <n v="1.7174947796746173E-7"/>
    <n v="0"/>
    <n v="16"/>
    <m/>
    <m/>
    <m/>
  </r>
  <r>
    <x v="17"/>
    <x v="3"/>
    <n v="4"/>
    <n v="1"/>
    <n v="0"/>
    <n v="7278717"/>
    <n v="1.373868499077516E-7"/>
    <n v="0"/>
    <n v="17"/>
    <m/>
    <m/>
    <m/>
  </r>
  <r>
    <x v="17"/>
    <x v="2"/>
    <n v="6"/>
    <n v="6"/>
    <n v="0"/>
    <n v="39512223"/>
    <n v="1.5185174471200975E-7"/>
    <n v="0"/>
    <n v="17"/>
    <m/>
    <m/>
    <m/>
  </r>
  <r>
    <x v="17"/>
    <x v="1"/>
    <n v="17"/>
    <n v="2"/>
    <n v="0"/>
    <n v="12671821"/>
    <n v="1.5783051228390931E-7"/>
    <n v="0"/>
    <n v="17"/>
    <m/>
    <m/>
    <m/>
  </r>
  <r>
    <x v="17"/>
    <x v="4"/>
    <n v="25"/>
    <n v="1"/>
    <n v="0"/>
    <n v="6892503"/>
    <n v="1.4508517442792552E-7"/>
    <n v="0"/>
    <n v="17"/>
    <m/>
    <m/>
    <m/>
  </r>
  <r>
    <x v="17"/>
    <x v="0"/>
    <n v="53"/>
    <n v="1"/>
    <n v="0"/>
    <n v="7614893"/>
    <n v="1.3132160885254723E-7"/>
    <n v="0"/>
    <n v="17"/>
    <m/>
    <m/>
    <m/>
  </r>
  <r>
    <x v="17"/>
    <x v="5"/>
    <n v="55"/>
    <n v="1"/>
    <n v="0"/>
    <n v="5822434"/>
    <n v="1.7174947796746173E-7"/>
    <n v="0"/>
    <n v="17"/>
    <m/>
    <m/>
    <m/>
  </r>
  <r>
    <x v="18"/>
    <x v="3"/>
    <n v="4"/>
    <n v="1"/>
    <n v="0"/>
    <n v="7278717"/>
    <n v="1.373868499077516E-7"/>
    <n v="0"/>
    <n v="18"/>
    <m/>
    <m/>
    <m/>
  </r>
  <r>
    <x v="18"/>
    <x v="2"/>
    <n v="6"/>
    <n v="6"/>
    <n v="0"/>
    <n v="39512223"/>
    <n v="1.5185174471200975E-7"/>
    <n v="0"/>
    <n v="18"/>
    <m/>
    <m/>
    <m/>
  </r>
  <r>
    <x v="18"/>
    <x v="1"/>
    <n v="17"/>
    <n v="2"/>
    <n v="0"/>
    <n v="12671821"/>
    <n v="1.5783051228390931E-7"/>
    <n v="0"/>
    <n v="18"/>
    <m/>
    <m/>
    <m/>
  </r>
  <r>
    <x v="18"/>
    <x v="4"/>
    <n v="25"/>
    <n v="1"/>
    <n v="0"/>
    <n v="6892503"/>
    <n v="1.4508517442792552E-7"/>
    <n v="0"/>
    <n v="18"/>
    <m/>
    <m/>
    <m/>
  </r>
  <r>
    <x v="18"/>
    <x v="0"/>
    <n v="53"/>
    <n v="1"/>
    <n v="0"/>
    <n v="7614893"/>
    <n v="1.3132160885254723E-7"/>
    <n v="0"/>
    <n v="18"/>
    <m/>
    <m/>
    <m/>
  </r>
  <r>
    <x v="18"/>
    <x v="5"/>
    <n v="55"/>
    <n v="1"/>
    <n v="0"/>
    <n v="5822434"/>
    <n v="1.7174947796746173E-7"/>
    <n v="0"/>
    <n v="18"/>
    <m/>
    <m/>
    <m/>
  </r>
  <r>
    <x v="19"/>
    <x v="3"/>
    <n v="4"/>
    <n v="1"/>
    <n v="0"/>
    <n v="7278717"/>
    <n v="1.373868499077516E-7"/>
    <n v="0"/>
    <n v="19"/>
    <m/>
    <m/>
    <m/>
  </r>
  <r>
    <x v="19"/>
    <x v="2"/>
    <n v="6"/>
    <n v="6"/>
    <n v="0"/>
    <n v="39512223"/>
    <n v="1.5185174471200975E-7"/>
    <n v="0"/>
    <n v="19"/>
    <m/>
    <m/>
    <m/>
  </r>
  <r>
    <x v="19"/>
    <x v="1"/>
    <n v="17"/>
    <n v="2"/>
    <n v="0"/>
    <n v="12671821"/>
    <n v="1.5783051228390931E-7"/>
    <n v="0"/>
    <n v="19"/>
    <m/>
    <m/>
    <m/>
  </r>
  <r>
    <x v="19"/>
    <x v="4"/>
    <n v="25"/>
    <n v="1"/>
    <n v="0"/>
    <n v="6892503"/>
    <n v="1.4508517442792552E-7"/>
    <n v="0"/>
    <n v="19"/>
    <m/>
    <m/>
    <m/>
  </r>
  <r>
    <x v="19"/>
    <x v="0"/>
    <n v="53"/>
    <n v="1"/>
    <n v="0"/>
    <n v="7614893"/>
    <n v="1.3132160885254723E-7"/>
    <n v="0"/>
    <n v="19"/>
    <m/>
    <m/>
    <m/>
  </r>
  <r>
    <x v="19"/>
    <x v="5"/>
    <n v="55"/>
    <n v="1"/>
    <n v="0"/>
    <n v="5822434"/>
    <n v="1.7174947796746173E-7"/>
    <n v="0"/>
    <n v="19"/>
    <m/>
    <m/>
    <m/>
  </r>
  <r>
    <x v="20"/>
    <x v="3"/>
    <n v="4"/>
    <n v="1"/>
    <n v="0"/>
    <n v="7278717"/>
    <n v="1.373868499077516E-7"/>
    <n v="0"/>
    <n v="20"/>
    <m/>
    <m/>
    <m/>
  </r>
  <r>
    <x v="20"/>
    <x v="2"/>
    <n v="6"/>
    <n v="7"/>
    <n v="0"/>
    <n v="39512223"/>
    <n v="1.7716036883067803E-7"/>
    <n v="0"/>
    <n v="20"/>
    <m/>
    <m/>
    <m/>
  </r>
  <r>
    <x v="20"/>
    <x v="1"/>
    <n v="17"/>
    <n v="2"/>
    <n v="0"/>
    <n v="12671821"/>
    <n v="1.5783051228390931E-7"/>
    <n v="0"/>
    <n v="20"/>
    <m/>
    <m/>
    <m/>
  </r>
  <r>
    <x v="20"/>
    <x v="4"/>
    <n v="25"/>
    <n v="1"/>
    <n v="0"/>
    <n v="6892503"/>
    <n v="1.4508517442792552E-7"/>
    <n v="0"/>
    <n v="20"/>
    <m/>
    <m/>
    <m/>
  </r>
  <r>
    <x v="20"/>
    <x v="0"/>
    <n v="53"/>
    <n v="1"/>
    <n v="0"/>
    <n v="7614893"/>
    <n v="1.3132160885254723E-7"/>
    <n v="0"/>
    <n v="20"/>
    <m/>
    <m/>
    <m/>
  </r>
  <r>
    <x v="20"/>
    <x v="5"/>
    <n v="55"/>
    <n v="1"/>
    <n v="0"/>
    <n v="5822434"/>
    <n v="1.7174947796746173E-7"/>
    <n v="0"/>
    <n v="20"/>
    <m/>
    <m/>
    <m/>
  </r>
  <r>
    <x v="21"/>
    <x v="3"/>
    <n v="4"/>
    <n v="1"/>
    <n v="0"/>
    <n v="7278717"/>
    <n v="1.373868499077516E-7"/>
    <n v="0"/>
    <n v="21"/>
    <m/>
    <m/>
    <m/>
  </r>
  <r>
    <x v="21"/>
    <x v="2"/>
    <n v="6"/>
    <n v="7"/>
    <n v="0"/>
    <n v="39512223"/>
    <n v="1.7716036883067803E-7"/>
    <n v="0"/>
    <n v="21"/>
    <m/>
    <m/>
    <m/>
  </r>
  <r>
    <x v="21"/>
    <x v="1"/>
    <n v="17"/>
    <n v="2"/>
    <n v="0"/>
    <n v="12671821"/>
    <n v="1.5783051228390931E-7"/>
    <n v="0"/>
    <n v="21"/>
    <m/>
    <m/>
    <m/>
  </r>
  <r>
    <x v="21"/>
    <x v="4"/>
    <n v="25"/>
    <n v="1"/>
    <n v="0"/>
    <n v="6892503"/>
    <n v="1.4508517442792552E-7"/>
    <n v="0"/>
    <n v="21"/>
    <m/>
    <m/>
    <m/>
  </r>
  <r>
    <x v="21"/>
    <x v="0"/>
    <n v="53"/>
    <n v="1"/>
    <n v="0"/>
    <n v="7614893"/>
    <n v="1.3132160885254723E-7"/>
    <n v="0"/>
    <n v="21"/>
    <m/>
    <m/>
    <m/>
  </r>
  <r>
    <x v="21"/>
    <x v="5"/>
    <n v="55"/>
    <n v="1"/>
    <n v="0"/>
    <n v="5822434"/>
    <n v="1.7174947796746173E-7"/>
    <n v="0"/>
    <n v="21"/>
    <m/>
    <m/>
    <m/>
  </r>
  <r>
    <x v="22"/>
    <x v="3"/>
    <n v="4"/>
    <n v="1"/>
    <n v="0"/>
    <n v="7278717"/>
    <n v="1.373868499077516E-7"/>
    <n v="0"/>
    <n v="22"/>
    <m/>
    <m/>
    <m/>
  </r>
  <r>
    <x v="22"/>
    <x v="2"/>
    <n v="6"/>
    <n v="7"/>
    <n v="0"/>
    <n v="39512223"/>
    <n v="1.7716036883067803E-7"/>
    <n v="0"/>
    <n v="22"/>
    <m/>
    <m/>
    <m/>
  </r>
  <r>
    <x v="22"/>
    <x v="1"/>
    <n v="17"/>
    <n v="2"/>
    <n v="0"/>
    <n v="12671821"/>
    <n v="1.5783051228390931E-7"/>
    <n v="0"/>
    <n v="22"/>
    <m/>
    <m/>
    <m/>
  </r>
  <r>
    <x v="22"/>
    <x v="4"/>
    <n v="25"/>
    <n v="1"/>
    <n v="0"/>
    <n v="6892503"/>
    <n v="1.4508517442792552E-7"/>
    <n v="0"/>
    <n v="22"/>
    <m/>
    <m/>
    <m/>
  </r>
  <r>
    <x v="22"/>
    <x v="6"/>
    <n v="48"/>
    <n v="1"/>
    <n v="0"/>
    <n v="28995881"/>
    <n v="3.4487657057221335E-8"/>
    <n v="0"/>
    <n v="22"/>
    <m/>
    <m/>
    <m/>
  </r>
  <r>
    <x v="22"/>
    <x v="0"/>
    <n v="53"/>
    <n v="1"/>
    <n v="0"/>
    <n v="7614893"/>
    <n v="1.3132160885254723E-7"/>
    <n v="0"/>
    <n v="22"/>
    <m/>
    <m/>
    <m/>
  </r>
  <r>
    <x v="22"/>
    <x v="5"/>
    <n v="55"/>
    <n v="1"/>
    <n v="0"/>
    <n v="5822434"/>
    <n v="1.7174947796746173E-7"/>
    <n v="0"/>
    <n v="22"/>
    <m/>
    <m/>
    <m/>
  </r>
  <r>
    <x v="23"/>
    <x v="3"/>
    <n v="4"/>
    <n v="1"/>
    <n v="0"/>
    <n v="7278717"/>
    <n v="1.373868499077516E-7"/>
    <n v="0"/>
    <n v="23"/>
    <m/>
    <m/>
    <m/>
  </r>
  <r>
    <x v="23"/>
    <x v="2"/>
    <n v="6"/>
    <n v="7"/>
    <n v="0"/>
    <n v="39512223"/>
    <n v="1.7716036883067803E-7"/>
    <n v="0"/>
    <n v="23"/>
    <m/>
    <m/>
    <m/>
  </r>
  <r>
    <x v="23"/>
    <x v="1"/>
    <n v="17"/>
    <n v="2"/>
    <n v="0"/>
    <n v="12671821"/>
    <n v="1.5783051228390931E-7"/>
    <n v="0"/>
    <n v="23"/>
    <m/>
    <m/>
    <m/>
  </r>
  <r>
    <x v="23"/>
    <x v="4"/>
    <n v="25"/>
    <n v="1"/>
    <n v="0"/>
    <n v="6892503"/>
    <n v="1.4508517442792552E-7"/>
    <n v="0"/>
    <n v="23"/>
    <m/>
    <m/>
    <m/>
  </r>
  <r>
    <x v="23"/>
    <x v="6"/>
    <n v="48"/>
    <n v="2"/>
    <n v="0"/>
    <n v="28995881"/>
    <n v="6.8975314114442669E-8"/>
    <n v="0"/>
    <n v="23"/>
    <m/>
    <m/>
    <m/>
  </r>
  <r>
    <x v="23"/>
    <x v="0"/>
    <n v="53"/>
    <n v="1"/>
    <n v="0"/>
    <n v="7614893"/>
    <n v="1.3132160885254723E-7"/>
    <n v="0"/>
    <n v="23"/>
    <m/>
    <m/>
    <m/>
  </r>
  <r>
    <x v="23"/>
    <x v="5"/>
    <n v="55"/>
    <n v="1"/>
    <n v="0"/>
    <n v="5822434"/>
    <n v="1.7174947796746173E-7"/>
    <n v="0"/>
    <n v="23"/>
    <m/>
    <m/>
    <m/>
  </r>
  <r>
    <x v="24"/>
    <x v="3"/>
    <n v="4"/>
    <n v="1"/>
    <n v="0"/>
    <n v="7278717"/>
    <n v="1.373868499077516E-7"/>
    <n v="0"/>
    <n v="24"/>
    <m/>
    <m/>
    <m/>
  </r>
  <r>
    <x v="24"/>
    <x v="2"/>
    <n v="6"/>
    <n v="7"/>
    <n v="0"/>
    <n v="39512223"/>
    <n v="1.7716036883067803E-7"/>
    <n v="0"/>
    <n v="24"/>
    <m/>
    <m/>
    <m/>
  </r>
  <r>
    <x v="24"/>
    <x v="1"/>
    <n v="17"/>
    <n v="2"/>
    <n v="0"/>
    <n v="12671821"/>
    <n v="1.5783051228390931E-7"/>
    <n v="0"/>
    <n v="24"/>
    <m/>
    <m/>
    <m/>
  </r>
  <r>
    <x v="24"/>
    <x v="4"/>
    <n v="25"/>
    <n v="1"/>
    <n v="0"/>
    <n v="6892503"/>
    <n v="1.4508517442792552E-7"/>
    <n v="0"/>
    <n v="24"/>
    <m/>
    <m/>
    <m/>
  </r>
  <r>
    <x v="24"/>
    <x v="6"/>
    <n v="48"/>
    <n v="2"/>
    <n v="0"/>
    <n v="28995881"/>
    <n v="6.8975314114442669E-8"/>
    <n v="0"/>
    <n v="24"/>
    <m/>
    <m/>
    <m/>
  </r>
  <r>
    <x v="24"/>
    <x v="0"/>
    <n v="53"/>
    <n v="1"/>
    <n v="0"/>
    <n v="7614893"/>
    <n v="1.3132160885254723E-7"/>
    <n v="0"/>
    <n v="24"/>
    <m/>
    <m/>
    <m/>
  </r>
  <r>
    <x v="24"/>
    <x v="5"/>
    <n v="55"/>
    <n v="1"/>
    <n v="0"/>
    <n v="5822434"/>
    <n v="1.7174947796746173E-7"/>
    <n v="0"/>
    <n v="24"/>
    <m/>
    <m/>
    <m/>
  </r>
  <r>
    <x v="25"/>
    <x v="3"/>
    <n v="4"/>
    <n v="1"/>
    <n v="0"/>
    <n v="7278717"/>
    <n v="1.373868499077516E-7"/>
    <n v="0"/>
    <n v="25"/>
    <m/>
    <m/>
    <m/>
  </r>
  <r>
    <x v="25"/>
    <x v="2"/>
    <n v="6"/>
    <n v="7"/>
    <n v="0"/>
    <n v="39512223"/>
    <n v="1.7716036883067803E-7"/>
    <n v="0"/>
    <n v="25"/>
    <m/>
    <m/>
    <m/>
  </r>
  <r>
    <x v="25"/>
    <x v="1"/>
    <n v="17"/>
    <n v="2"/>
    <n v="0"/>
    <n v="12671821"/>
    <n v="1.5783051228390931E-7"/>
    <n v="0"/>
    <n v="25"/>
    <m/>
    <m/>
    <m/>
  </r>
  <r>
    <x v="25"/>
    <x v="4"/>
    <n v="25"/>
    <n v="1"/>
    <n v="0"/>
    <n v="6892503"/>
    <n v="1.4508517442792552E-7"/>
    <n v="0"/>
    <n v="25"/>
    <m/>
    <m/>
    <m/>
  </r>
  <r>
    <x v="25"/>
    <x v="6"/>
    <n v="48"/>
    <n v="2"/>
    <n v="0"/>
    <n v="28995881"/>
    <n v="6.8975314114442669E-8"/>
    <n v="0"/>
    <n v="25"/>
    <m/>
    <m/>
    <m/>
  </r>
  <r>
    <x v="25"/>
    <x v="0"/>
    <n v="53"/>
    <n v="1"/>
    <n v="0"/>
    <n v="7614893"/>
    <n v="1.3132160885254723E-7"/>
    <n v="0"/>
    <n v="25"/>
    <m/>
    <m/>
    <m/>
  </r>
  <r>
    <x v="25"/>
    <x v="5"/>
    <n v="55"/>
    <n v="1"/>
    <n v="0"/>
    <n v="5822434"/>
    <n v="1.7174947796746173E-7"/>
    <n v="0"/>
    <n v="25"/>
    <m/>
    <m/>
    <m/>
  </r>
  <r>
    <x v="26"/>
    <x v="3"/>
    <n v="4"/>
    <n v="1"/>
    <n v="0"/>
    <n v="7278717"/>
    <n v="1.373868499077516E-7"/>
    <n v="0"/>
    <n v="26"/>
    <m/>
    <m/>
    <m/>
  </r>
  <r>
    <x v="26"/>
    <x v="2"/>
    <n v="6"/>
    <n v="7"/>
    <n v="0"/>
    <n v="39512223"/>
    <n v="1.7716036883067803E-7"/>
    <n v="0"/>
    <n v="26"/>
    <m/>
    <m/>
    <m/>
  </r>
  <r>
    <x v="26"/>
    <x v="1"/>
    <n v="17"/>
    <n v="2"/>
    <n v="0"/>
    <n v="12671821"/>
    <n v="1.5783051228390931E-7"/>
    <n v="0"/>
    <n v="26"/>
    <m/>
    <m/>
    <m/>
  </r>
  <r>
    <x v="26"/>
    <x v="4"/>
    <n v="25"/>
    <n v="1"/>
    <n v="0"/>
    <n v="6892503"/>
    <n v="1.4508517442792552E-7"/>
    <n v="0"/>
    <n v="26"/>
    <m/>
    <m/>
    <m/>
  </r>
  <r>
    <x v="26"/>
    <x v="6"/>
    <n v="48"/>
    <n v="2"/>
    <n v="0"/>
    <n v="28995881"/>
    <n v="6.8975314114442669E-8"/>
    <n v="0"/>
    <n v="26"/>
    <m/>
    <m/>
    <m/>
  </r>
  <r>
    <x v="26"/>
    <x v="0"/>
    <n v="53"/>
    <n v="1"/>
    <n v="0"/>
    <n v="7614893"/>
    <n v="1.3132160885254723E-7"/>
    <n v="0"/>
    <n v="26"/>
    <m/>
    <m/>
    <m/>
  </r>
  <r>
    <x v="26"/>
    <x v="5"/>
    <n v="55"/>
    <n v="1"/>
    <n v="0"/>
    <n v="5822434"/>
    <n v="1.7174947796746173E-7"/>
    <n v="0"/>
    <n v="26"/>
    <m/>
    <m/>
    <m/>
  </r>
  <r>
    <x v="27"/>
    <x v="3"/>
    <n v="4"/>
    <n v="1"/>
    <n v="0"/>
    <n v="7278717"/>
    <n v="1.373868499077516E-7"/>
    <n v="0"/>
    <n v="27"/>
    <m/>
    <m/>
    <m/>
  </r>
  <r>
    <x v="27"/>
    <x v="2"/>
    <n v="6"/>
    <n v="7"/>
    <n v="0"/>
    <n v="39512223"/>
    <n v="1.7716036883067803E-7"/>
    <n v="0"/>
    <n v="27"/>
    <m/>
    <m/>
    <m/>
  </r>
  <r>
    <x v="27"/>
    <x v="1"/>
    <n v="17"/>
    <n v="2"/>
    <n v="0"/>
    <n v="12671821"/>
    <n v="1.5783051228390931E-7"/>
    <n v="0"/>
    <n v="27"/>
    <m/>
    <m/>
    <m/>
  </r>
  <r>
    <x v="27"/>
    <x v="4"/>
    <n v="25"/>
    <n v="1"/>
    <n v="0"/>
    <n v="6892503"/>
    <n v="1.4508517442792552E-7"/>
    <n v="0"/>
    <n v="27"/>
    <m/>
    <m/>
    <m/>
  </r>
  <r>
    <x v="27"/>
    <x v="7"/>
    <n v="31"/>
    <n v="10"/>
    <n v="0"/>
    <n v="1934408"/>
    <n v="5.1695402417690576E-6"/>
    <n v="0"/>
    <n v="27"/>
    <m/>
    <m/>
    <m/>
  </r>
  <r>
    <x v="27"/>
    <x v="6"/>
    <n v="48"/>
    <n v="2"/>
    <n v="0"/>
    <n v="28995881"/>
    <n v="6.8975314114442669E-8"/>
    <n v="0"/>
    <n v="27"/>
    <m/>
    <m/>
    <m/>
  </r>
  <r>
    <x v="27"/>
    <x v="0"/>
    <n v="53"/>
    <n v="1"/>
    <n v="0"/>
    <n v="7614893"/>
    <n v="1.3132160885254723E-7"/>
    <n v="0"/>
    <n v="27"/>
    <m/>
    <m/>
    <m/>
  </r>
  <r>
    <x v="27"/>
    <x v="5"/>
    <n v="55"/>
    <n v="1"/>
    <n v="0"/>
    <n v="5822434"/>
    <n v="1.7174947796746173E-7"/>
    <n v="0"/>
    <n v="27"/>
    <m/>
    <m/>
    <m/>
  </r>
  <r>
    <x v="28"/>
    <x v="3"/>
    <n v="4"/>
    <n v="1"/>
    <n v="0"/>
    <n v="7278717"/>
    <n v="1.373868499077516E-7"/>
    <n v="0"/>
    <n v="28"/>
    <m/>
    <m/>
    <m/>
  </r>
  <r>
    <x v="28"/>
    <x v="2"/>
    <n v="6"/>
    <n v="7"/>
    <n v="0"/>
    <n v="39512223"/>
    <n v="1.7716036883067803E-7"/>
    <n v="0"/>
    <n v="28"/>
    <m/>
    <m/>
    <m/>
  </r>
  <r>
    <x v="28"/>
    <x v="1"/>
    <n v="17"/>
    <n v="2"/>
    <n v="0"/>
    <n v="12671821"/>
    <n v="1.5783051228390931E-7"/>
    <n v="0"/>
    <n v="28"/>
    <m/>
    <m/>
    <m/>
  </r>
  <r>
    <x v="28"/>
    <x v="4"/>
    <n v="25"/>
    <n v="1"/>
    <n v="0"/>
    <n v="6892503"/>
    <n v="1.4508517442792552E-7"/>
    <n v="0"/>
    <n v="28"/>
    <m/>
    <m/>
    <m/>
  </r>
  <r>
    <x v="28"/>
    <x v="7"/>
    <n v="31"/>
    <n v="10"/>
    <n v="0"/>
    <n v="1934408"/>
    <n v="5.1695402417690576E-6"/>
    <n v="0"/>
    <n v="28"/>
    <m/>
    <m/>
    <m/>
  </r>
  <r>
    <x v="28"/>
    <x v="6"/>
    <n v="48"/>
    <n v="2"/>
    <n v="0"/>
    <n v="28995881"/>
    <n v="6.8975314114442669E-8"/>
    <n v="0"/>
    <n v="28"/>
    <m/>
    <m/>
    <m/>
  </r>
  <r>
    <x v="28"/>
    <x v="0"/>
    <n v="53"/>
    <n v="1"/>
    <n v="0"/>
    <n v="7614893"/>
    <n v="1.3132160885254723E-7"/>
    <n v="0"/>
    <n v="28"/>
    <m/>
    <m/>
    <m/>
  </r>
  <r>
    <x v="28"/>
    <x v="5"/>
    <n v="55"/>
    <n v="1"/>
    <n v="0"/>
    <n v="5822434"/>
    <n v="1.7174947796746173E-7"/>
    <n v="0"/>
    <n v="28"/>
    <m/>
    <m/>
    <m/>
  </r>
  <r>
    <x v="29"/>
    <x v="3"/>
    <n v="4"/>
    <n v="1"/>
    <n v="0"/>
    <n v="7278717"/>
    <n v="1.373868499077516E-7"/>
    <n v="0"/>
    <n v="29"/>
    <m/>
    <m/>
    <m/>
  </r>
  <r>
    <x v="29"/>
    <x v="2"/>
    <n v="6"/>
    <n v="7"/>
    <n v="0"/>
    <n v="39512223"/>
    <n v="1.7716036883067803E-7"/>
    <n v="0"/>
    <n v="29"/>
    <m/>
    <m/>
    <m/>
  </r>
  <r>
    <x v="29"/>
    <x v="1"/>
    <n v="17"/>
    <n v="2"/>
    <n v="0"/>
    <n v="12671821"/>
    <n v="1.5783051228390931E-7"/>
    <n v="0"/>
    <n v="29"/>
    <m/>
    <m/>
    <m/>
  </r>
  <r>
    <x v="29"/>
    <x v="4"/>
    <n v="25"/>
    <n v="1"/>
    <n v="0"/>
    <n v="6892503"/>
    <n v="1.4508517442792552E-7"/>
    <n v="0"/>
    <n v="29"/>
    <m/>
    <m/>
    <m/>
  </r>
  <r>
    <x v="29"/>
    <x v="7"/>
    <n v="31"/>
    <n v="10"/>
    <n v="0"/>
    <n v="1934408"/>
    <n v="5.1695402417690576E-6"/>
    <n v="0"/>
    <n v="29"/>
    <m/>
    <m/>
    <m/>
  </r>
  <r>
    <x v="29"/>
    <x v="6"/>
    <n v="48"/>
    <n v="2"/>
    <n v="0"/>
    <n v="28995881"/>
    <n v="6.8975314114442669E-8"/>
    <n v="0"/>
    <n v="29"/>
    <m/>
    <m/>
    <m/>
  </r>
  <r>
    <x v="29"/>
    <x v="0"/>
    <n v="53"/>
    <n v="1"/>
    <n v="0"/>
    <n v="7614893"/>
    <n v="1.3132160885254723E-7"/>
    <n v="0"/>
    <n v="29"/>
    <m/>
    <m/>
    <m/>
  </r>
  <r>
    <x v="29"/>
    <x v="5"/>
    <n v="55"/>
    <n v="1"/>
    <n v="0"/>
    <n v="5822434"/>
    <n v="1.7174947796746173E-7"/>
    <n v="0"/>
    <n v="29"/>
    <m/>
    <m/>
    <m/>
  </r>
  <r>
    <x v="30"/>
    <x v="3"/>
    <n v="4"/>
    <n v="1"/>
    <n v="0"/>
    <n v="7278717"/>
    <n v="1.373868499077516E-7"/>
    <n v="0"/>
    <n v="30"/>
    <m/>
    <m/>
    <m/>
  </r>
  <r>
    <x v="30"/>
    <x v="2"/>
    <n v="6"/>
    <n v="8"/>
    <n v="0"/>
    <n v="39512223"/>
    <n v="2.0246899294934633E-7"/>
    <n v="0"/>
    <n v="30"/>
    <m/>
    <m/>
    <m/>
  </r>
  <r>
    <x v="30"/>
    <x v="1"/>
    <n v="17"/>
    <n v="2"/>
    <n v="0"/>
    <n v="12671821"/>
    <n v="1.5783051228390931E-7"/>
    <n v="0"/>
    <n v="30"/>
    <m/>
    <m/>
    <m/>
  </r>
  <r>
    <x v="30"/>
    <x v="4"/>
    <n v="25"/>
    <n v="1"/>
    <n v="0"/>
    <n v="6892503"/>
    <n v="1.4508517442792552E-7"/>
    <n v="0"/>
    <n v="30"/>
    <m/>
    <m/>
    <m/>
  </r>
  <r>
    <x v="30"/>
    <x v="7"/>
    <n v="31"/>
    <n v="11"/>
    <n v="0"/>
    <n v="1934408"/>
    <n v="5.6864942659459642E-6"/>
    <n v="0"/>
    <n v="30"/>
    <m/>
    <m/>
    <m/>
  </r>
  <r>
    <x v="30"/>
    <x v="6"/>
    <n v="48"/>
    <n v="2"/>
    <n v="0"/>
    <n v="28995881"/>
    <n v="6.8975314114442669E-8"/>
    <n v="0"/>
    <n v="30"/>
    <m/>
    <m/>
    <m/>
  </r>
  <r>
    <x v="30"/>
    <x v="0"/>
    <n v="53"/>
    <n v="1"/>
    <n v="0"/>
    <n v="7614893"/>
    <n v="1.3132160885254723E-7"/>
    <n v="0"/>
    <n v="30"/>
    <m/>
    <m/>
    <m/>
  </r>
  <r>
    <x v="30"/>
    <x v="5"/>
    <n v="55"/>
    <n v="1"/>
    <n v="0"/>
    <n v="5822434"/>
    <n v="1.7174947796746173E-7"/>
    <n v="0"/>
    <n v="30"/>
    <m/>
    <m/>
    <m/>
  </r>
  <r>
    <x v="31"/>
    <x v="3"/>
    <n v="4"/>
    <n v="1"/>
    <n v="0"/>
    <n v="7278717"/>
    <n v="1.373868499077516E-7"/>
    <n v="0"/>
    <n v="31"/>
    <m/>
    <m/>
    <m/>
  </r>
  <r>
    <x v="31"/>
    <x v="2"/>
    <n v="6"/>
    <n v="9"/>
    <n v="0"/>
    <n v="39512223"/>
    <n v="2.2777761706801463E-7"/>
    <n v="0"/>
    <n v="31"/>
    <m/>
    <m/>
    <m/>
  </r>
  <r>
    <x v="31"/>
    <x v="1"/>
    <n v="17"/>
    <n v="2"/>
    <n v="0"/>
    <n v="12671821"/>
    <n v="1.5783051228390931E-7"/>
    <n v="0"/>
    <n v="31"/>
    <m/>
    <m/>
    <m/>
  </r>
  <r>
    <x v="31"/>
    <x v="4"/>
    <n v="25"/>
    <n v="1"/>
    <n v="0"/>
    <n v="6892503"/>
    <n v="1.4508517442792552E-7"/>
    <n v="0"/>
    <n v="31"/>
    <m/>
    <m/>
    <m/>
  </r>
  <r>
    <x v="31"/>
    <x v="7"/>
    <n v="31"/>
    <n v="11"/>
    <n v="0"/>
    <n v="1934408"/>
    <n v="5.6864942659459642E-6"/>
    <n v="0"/>
    <n v="31"/>
    <m/>
    <m/>
    <m/>
  </r>
  <r>
    <x v="31"/>
    <x v="6"/>
    <n v="48"/>
    <n v="4"/>
    <n v="0"/>
    <n v="28995881"/>
    <n v="1.3795062822888534E-7"/>
    <n v="0"/>
    <n v="31"/>
    <m/>
    <m/>
    <m/>
  </r>
  <r>
    <x v="31"/>
    <x v="0"/>
    <n v="53"/>
    <n v="1"/>
    <n v="0"/>
    <n v="7614893"/>
    <n v="1.3132160885254723E-7"/>
    <n v="0"/>
    <n v="31"/>
    <m/>
    <m/>
    <m/>
  </r>
  <r>
    <x v="31"/>
    <x v="5"/>
    <n v="55"/>
    <n v="1"/>
    <n v="0"/>
    <n v="5822434"/>
    <n v="1.7174947796746173E-7"/>
    <n v="0"/>
    <n v="31"/>
    <m/>
    <m/>
    <m/>
  </r>
  <r>
    <x v="32"/>
    <x v="3"/>
    <n v="4"/>
    <n v="1"/>
    <n v="0"/>
    <n v="7278717"/>
    <n v="1.373868499077516E-7"/>
    <n v="0"/>
    <n v="32"/>
    <m/>
    <m/>
    <m/>
  </r>
  <r>
    <x v="32"/>
    <x v="2"/>
    <n v="6"/>
    <n v="9"/>
    <n v="0"/>
    <n v="39512223"/>
    <n v="2.2777761706801463E-7"/>
    <n v="0"/>
    <n v="32"/>
    <m/>
    <m/>
    <m/>
  </r>
  <r>
    <x v="32"/>
    <x v="1"/>
    <n v="17"/>
    <n v="2"/>
    <n v="0"/>
    <n v="12671821"/>
    <n v="1.5783051228390931E-7"/>
    <n v="0"/>
    <n v="32"/>
    <m/>
    <m/>
    <m/>
  </r>
  <r>
    <x v="32"/>
    <x v="4"/>
    <n v="25"/>
    <n v="1"/>
    <n v="0"/>
    <n v="6892503"/>
    <n v="1.4508517442792552E-7"/>
    <n v="0"/>
    <n v="32"/>
    <m/>
    <m/>
    <m/>
  </r>
  <r>
    <x v="32"/>
    <x v="7"/>
    <n v="31"/>
    <n v="11"/>
    <n v="0"/>
    <n v="1934408"/>
    <n v="5.6864942659459642E-6"/>
    <n v="0"/>
    <n v="32"/>
    <m/>
    <m/>
    <m/>
  </r>
  <r>
    <x v="32"/>
    <x v="6"/>
    <n v="48"/>
    <n v="4"/>
    <n v="0"/>
    <n v="28995881"/>
    <n v="1.3795062822888534E-7"/>
    <n v="0"/>
    <n v="32"/>
    <m/>
    <m/>
    <m/>
  </r>
  <r>
    <x v="32"/>
    <x v="0"/>
    <n v="53"/>
    <n v="1"/>
    <n v="0"/>
    <n v="7614893"/>
    <n v="1.3132160885254723E-7"/>
    <n v="0"/>
    <n v="32"/>
    <m/>
    <m/>
    <m/>
  </r>
  <r>
    <x v="32"/>
    <x v="5"/>
    <n v="55"/>
    <n v="1"/>
    <n v="0"/>
    <n v="5822434"/>
    <n v="1.7174947796746173E-7"/>
    <n v="0"/>
    <n v="32"/>
    <m/>
    <m/>
    <m/>
  </r>
  <r>
    <x v="33"/>
    <x v="3"/>
    <n v="4"/>
    <n v="1"/>
    <n v="0"/>
    <n v="7278717"/>
    <n v="1.373868499077516E-7"/>
    <n v="0"/>
    <n v="33"/>
    <m/>
    <m/>
    <m/>
  </r>
  <r>
    <x v="33"/>
    <x v="2"/>
    <n v="6"/>
    <n v="9"/>
    <n v="0"/>
    <n v="39512223"/>
    <n v="2.2777761706801463E-7"/>
    <n v="0"/>
    <n v="33"/>
    <m/>
    <m/>
    <m/>
  </r>
  <r>
    <x v="33"/>
    <x v="1"/>
    <n v="17"/>
    <n v="2"/>
    <n v="0"/>
    <n v="12671821"/>
    <n v="1.5783051228390931E-7"/>
    <n v="0"/>
    <n v="33"/>
    <m/>
    <m/>
    <m/>
  </r>
  <r>
    <x v="33"/>
    <x v="4"/>
    <n v="25"/>
    <n v="1"/>
    <n v="0"/>
    <n v="6892503"/>
    <n v="1.4508517442792552E-7"/>
    <n v="0"/>
    <n v="33"/>
    <m/>
    <m/>
    <m/>
  </r>
  <r>
    <x v="33"/>
    <x v="7"/>
    <n v="31"/>
    <n v="11"/>
    <n v="0"/>
    <n v="1934408"/>
    <n v="5.6864942659459642E-6"/>
    <n v="0"/>
    <n v="33"/>
    <m/>
    <m/>
    <m/>
  </r>
  <r>
    <x v="33"/>
    <x v="6"/>
    <n v="48"/>
    <n v="4"/>
    <n v="0"/>
    <n v="28995881"/>
    <n v="1.3795062822888534E-7"/>
    <n v="0"/>
    <n v="33"/>
    <m/>
    <m/>
    <m/>
  </r>
  <r>
    <x v="33"/>
    <x v="0"/>
    <n v="53"/>
    <n v="1"/>
    <n v="0"/>
    <n v="7614893"/>
    <n v="1.3132160885254723E-7"/>
    <n v="0"/>
    <n v="33"/>
    <m/>
    <m/>
    <m/>
  </r>
  <r>
    <x v="33"/>
    <x v="5"/>
    <n v="55"/>
    <n v="1"/>
    <n v="0"/>
    <n v="5822434"/>
    <n v="1.7174947796746173E-7"/>
    <n v="0"/>
    <n v="33"/>
    <m/>
    <m/>
    <m/>
  </r>
  <r>
    <x v="34"/>
    <x v="3"/>
    <n v="4"/>
    <n v="1"/>
    <n v="0"/>
    <n v="7278717"/>
    <n v="1.373868499077516E-7"/>
    <n v="0"/>
    <n v="34"/>
    <m/>
    <m/>
    <m/>
  </r>
  <r>
    <x v="34"/>
    <x v="2"/>
    <n v="6"/>
    <n v="11"/>
    <n v="0"/>
    <n v="39512223"/>
    <n v="2.7839486530535121E-7"/>
    <n v="0"/>
    <n v="34"/>
    <m/>
    <m/>
    <m/>
  </r>
  <r>
    <x v="34"/>
    <x v="1"/>
    <n v="17"/>
    <n v="2"/>
    <n v="0"/>
    <n v="12671821"/>
    <n v="1.5783051228390931E-7"/>
    <n v="0"/>
    <n v="34"/>
    <m/>
    <m/>
    <m/>
  </r>
  <r>
    <x v="34"/>
    <x v="4"/>
    <n v="25"/>
    <n v="1"/>
    <n v="0"/>
    <n v="6892503"/>
    <n v="1.4508517442792552E-7"/>
    <n v="0"/>
    <n v="34"/>
    <m/>
    <m/>
    <m/>
  </r>
  <r>
    <x v="34"/>
    <x v="7"/>
    <n v="31"/>
    <n v="12"/>
    <n v="0"/>
    <n v="1934408"/>
    <n v="6.20344829012287E-6"/>
    <n v="0"/>
    <n v="34"/>
    <m/>
    <m/>
    <m/>
  </r>
  <r>
    <x v="34"/>
    <x v="6"/>
    <n v="48"/>
    <n v="10"/>
    <n v="0"/>
    <n v="28995881"/>
    <n v="3.4487657057221332E-7"/>
    <n v="0"/>
    <n v="34"/>
    <m/>
    <m/>
    <m/>
  </r>
  <r>
    <x v="34"/>
    <x v="0"/>
    <n v="53"/>
    <n v="5"/>
    <n v="0"/>
    <n v="7614893"/>
    <n v="6.5660804426273623E-7"/>
    <n v="0"/>
    <n v="34"/>
    <m/>
    <m/>
    <m/>
  </r>
  <r>
    <x v="34"/>
    <x v="5"/>
    <n v="55"/>
    <n v="1"/>
    <n v="0"/>
    <n v="5822434"/>
    <n v="1.7174947796746173E-7"/>
    <n v="0"/>
    <n v="34"/>
    <m/>
    <m/>
    <m/>
  </r>
  <r>
    <x v="35"/>
    <x v="3"/>
    <n v="4"/>
    <n v="1"/>
    <n v="0"/>
    <n v="7278717"/>
    <n v="1.373868499077516E-7"/>
    <n v="0"/>
    <n v="35"/>
    <m/>
    <m/>
    <m/>
  </r>
  <r>
    <x v="35"/>
    <x v="2"/>
    <n v="6"/>
    <n v="11"/>
    <n v="0"/>
    <n v="39512223"/>
    <n v="2.7839486530535121E-7"/>
    <n v="0"/>
    <n v="35"/>
    <m/>
    <m/>
    <m/>
  </r>
  <r>
    <x v="35"/>
    <x v="1"/>
    <n v="17"/>
    <n v="2"/>
    <n v="0"/>
    <n v="12671821"/>
    <n v="1.5783051228390931E-7"/>
    <n v="0"/>
    <n v="35"/>
    <m/>
    <m/>
    <m/>
  </r>
  <r>
    <x v="35"/>
    <x v="4"/>
    <n v="25"/>
    <n v="1"/>
    <n v="0"/>
    <n v="6892503"/>
    <n v="1.4508517442792552E-7"/>
    <n v="0"/>
    <n v="35"/>
    <m/>
    <m/>
    <m/>
  </r>
  <r>
    <x v="35"/>
    <x v="7"/>
    <n v="31"/>
    <n v="13"/>
    <n v="0"/>
    <n v="1934408"/>
    <n v="6.7204023142997757E-6"/>
    <n v="0"/>
    <n v="35"/>
    <m/>
    <m/>
    <m/>
  </r>
  <r>
    <x v="35"/>
    <x v="6"/>
    <n v="48"/>
    <n v="10"/>
    <n v="0"/>
    <n v="28995881"/>
    <n v="3.4487657057221332E-7"/>
    <n v="0"/>
    <n v="35"/>
    <m/>
    <m/>
    <m/>
  </r>
  <r>
    <x v="35"/>
    <x v="8"/>
    <n v="49"/>
    <n v="1"/>
    <n v="0"/>
    <n v="3205958"/>
    <n v="3.1191924535505458E-7"/>
    <n v="0"/>
    <n v="35"/>
    <m/>
    <m/>
    <m/>
  </r>
  <r>
    <x v="35"/>
    <x v="0"/>
    <n v="53"/>
    <n v="5"/>
    <n v="0"/>
    <n v="7614893"/>
    <n v="6.5660804426273623E-7"/>
    <n v="0"/>
    <n v="35"/>
    <m/>
    <m/>
    <m/>
  </r>
  <r>
    <x v="35"/>
    <x v="5"/>
    <n v="55"/>
    <n v="1"/>
    <n v="0"/>
    <n v="5822434"/>
    <n v="1.7174947796746173E-7"/>
    <n v="0"/>
    <n v="35"/>
    <m/>
    <m/>
    <m/>
  </r>
  <r>
    <x v="36"/>
    <x v="3"/>
    <n v="4"/>
    <n v="1"/>
    <n v="0"/>
    <n v="7278717"/>
    <n v="1.373868499077516E-7"/>
    <n v="0"/>
    <n v="36"/>
    <m/>
    <m/>
    <m/>
  </r>
  <r>
    <x v="36"/>
    <x v="2"/>
    <n v="6"/>
    <n v="26"/>
    <n v="0"/>
    <n v="39512223"/>
    <n v="6.5802422708537562E-7"/>
    <n v="0"/>
    <n v="36"/>
    <m/>
    <m/>
    <m/>
  </r>
  <r>
    <x v="36"/>
    <x v="1"/>
    <n v="17"/>
    <n v="2"/>
    <n v="0"/>
    <n v="12671821"/>
    <n v="1.5783051228390931E-7"/>
    <n v="0"/>
    <n v="36"/>
    <m/>
    <m/>
    <m/>
  </r>
  <r>
    <x v="36"/>
    <x v="4"/>
    <n v="25"/>
    <n v="1"/>
    <n v="0"/>
    <n v="6892503"/>
    <n v="1.4508517442792552E-7"/>
    <n v="0"/>
    <n v="36"/>
    <m/>
    <m/>
    <m/>
  </r>
  <r>
    <x v="36"/>
    <x v="7"/>
    <n v="31"/>
    <n v="13"/>
    <n v="0"/>
    <n v="1934408"/>
    <n v="6.7204023142997757E-6"/>
    <n v="0"/>
    <n v="36"/>
    <m/>
    <m/>
    <m/>
  </r>
  <r>
    <x v="36"/>
    <x v="6"/>
    <n v="48"/>
    <n v="10"/>
    <n v="0"/>
    <n v="28995881"/>
    <n v="3.4487657057221332E-7"/>
    <n v="0"/>
    <n v="36"/>
    <m/>
    <m/>
    <m/>
  </r>
  <r>
    <x v="36"/>
    <x v="8"/>
    <n v="49"/>
    <n v="1"/>
    <n v="0"/>
    <n v="3205958"/>
    <n v="3.1191924535505458E-7"/>
    <n v="0"/>
    <n v="36"/>
    <m/>
    <m/>
    <m/>
  </r>
  <r>
    <x v="36"/>
    <x v="0"/>
    <n v="53"/>
    <n v="5"/>
    <n v="0"/>
    <n v="7614893"/>
    <n v="6.5660804426273623E-7"/>
    <n v="0"/>
    <n v="36"/>
    <m/>
    <m/>
    <m/>
  </r>
  <r>
    <x v="36"/>
    <x v="5"/>
    <n v="55"/>
    <n v="1"/>
    <n v="0"/>
    <n v="5822434"/>
    <n v="1.7174947796746173E-7"/>
    <n v="0"/>
    <n v="36"/>
    <m/>
    <m/>
    <m/>
  </r>
  <r>
    <x v="37"/>
    <x v="3"/>
    <n v="4"/>
    <n v="1"/>
    <n v="0"/>
    <n v="7278717"/>
    <n v="1.373868499077516E-7"/>
    <n v="0"/>
    <n v="37"/>
    <m/>
    <m/>
    <m/>
  </r>
  <r>
    <x v="37"/>
    <x v="2"/>
    <n v="6"/>
    <n v="26"/>
    <n v="0"/>
    <n v="39512223"/>
    <n v="6.5802422708537562E-7"/>
    <n v="0"/>
    <n v="37"/>
    <m/>
    <m/>
    <m/>
  </r>
  <r>
    <x v="37"/>
    <x v="1"/>
    <n v="17"/>
    <n v="2"/>
    <n v="0"/>
    <n v="12671821"/>
    <n v="1.5783051228390931E-7"/>
    <n v="0"/>
    <n v="37"/>
    <m/>
    <m/>
    <m/>
  </r>
  <r>
    <x v="37"/>
    <x v="4"/>
    <n v="25"/>
    <n v="1"/>
    <n v="0"/>
    <n v="6892503"/>
    <n v="1.4508517442792552E-7"/>
    <n v="0"/>
    <n v="37"/>
    <m/>
    <m/>
    <m/>
  </r>
  <r>
    <x v="37"/>
    <x v="7"/>
    <n v="31"/>
    <n v="13"/>
    <n v="0"/>
    <n v="1934408"/>
    <n v="6.7204023142997757E-6"/>
    <n v="0"/>
    <n v="37"/>
    <m/>
    <m/>
    <m/>
  </r>
  <r>
    <x v="37"/>
    <x v="6"/>
    <n v="48"/>
    <n v="10"/>
    <n v="0"/>
    <n v="28995881"/>
    <n v="3.4487657057221332E-7"/>
    <n v="0"/>
    <n v="37"/>
    <m/>
    <m/>
    <m/>
  </r>
  <r>
    <x v="37"/>
    <x v="8"/>
    <n v="49"/>
    <n v="1"/>
    <n v="0"/>
    <n v="3205958"/>
    <n v="3.1191924535505458E-7"/>
    <n v="0"/>
    <n v="37"/>
    <m/>
    <m/>
    <m/>
  </r>
  <r>
    <x v="37"/>
    <x v="0"/>
    <n v="53"/>
    <n v="5"/>
    <n v="0"/>
    <n v="7614893"/>
    <n v="6.5660804426273623E-7"/>
    <n v="0"/>
    <n v="37"/>
    <m/>
    <m/>
    <m/>
  </r>
  <r>
    <x v="37"/>
    <x v="5"/>
    <n v="55"/>
    <n v="1"/>
    <n v="0"/>
    <n v="5822434"/>
    <n v="1.7174947796746173E-7"/>
    <n v="0"/>
    <n v="37"/>
    <m/>
    <m/>
    <m/>
  </r>
  <r>
    <x v="38"/>
    <x v="3"/>
    <n v="4"/>
    <n v="1"/>
    <n v="0"/>
    <n v="7278717"/>
    <n v="1.373868499077516E-7"/>
    <n v="0"/>
    <n v="38"/>
    <m/>
    <m/>
    <m/>
  </r>
  <r>
    <x v="38"/>
    <x v="2"/>
    <n v="6"/>
    <n v="27"/>
    <n v="0"/>
    <n v="39512223"/>
    <n v="6.8333285120404392E-7"/>
    <n v="0"/>
    <n v="38"/>
    <m/>
    <m/>
    <m/>
  </r>
  <r>
    <x v="38"/>
    <x v="1"/>
    <n v="17"/>
    <n v="2"/>
    <n v="0"/>
    <n v="12671821"/>
    <n v="1.5783051228390931E-7"/>
    <n v="0"/>
    <n v="38"/>
    <m/>
    <m/>
    <m/>
  </r>
  <r>
    <x v="38"/>
    <x v="4"/>
    <n v="25"/>
    <n v="1"/>
    <n v="0"/>
    <n v="6892503"/>
    <n v="1.4508517442792552E-7"/>
    <n v="0"/>
    <n v="38"/>
    <m/>
    <m/>
    <m/>
  </r>
  <r>
    <x v="38"/>
    <x v="7"/>
    <n v="31"/>
    <n v="13"/>
    <n v="0"/>
    <n v="1934408"/>
    <n v="6.7204023142997757E-6"/>
    <n v="0"/>
    <n v="38"/>
    <m/>
    <m/>
    <m/>
  </r>
  <r>
    <x v="38"/>
    <x v="9"/>
    <n v="41"/>
    <n v="1"/>
    <n v="0"/>
    <n v="4217737"/>
    <n v="2.3709396768930827E-7"/>
    <n v="0"/>
    <n v="38"/>
    <m/>
    <m/>
    <m/>
  </r>
  <r>
    <x v="38"/>
    <x v="6"/>
    <n v="48"/>
    <n v="11"/>
    <n v="0"/>
    <n v="28995881"/>
    <n v="3.7936422762943469E-7"/>
    <n v="0"/>
    <n v="38"/>
    <m/>
    <m/>
    <m/>
  </r>
  <r>
    <x v="38"/>
    <x v="8"/>
    <n v="49"/>
    <n v="1"/>
    <n v="0"/>
    <n v="3205958"/>
    <n v="3.1191924535505458E-7"/>
    <n v="0"/>
    <n v="38"/>
    <m/>
    <m/>
    <m/>
  </r>
  <r>
    <x v="38"/>
    <x v="0"/>
    <n v="53"/>
    <n v="7"/>
    <n v="0"/>
    <n v="7614893"/>
    <n v="9.192512619678307E-7"/>
    <n v="0"/>
    <n v="38"/>
    <m/>
    <m/>
    <m/>
  </r>
  <r>
    <x v="38"/>
    <x v="5"/>
    <n v="55"/>
    <n v="1"/>
    <n v="0"/>
    <n v="5822434"/>
    <n v="1.7174947796746173E-7"/>
    <n v="0"/>
    <n v="38"/>
    <m/>
    <m/>
    <m/>
  </r>
  <r>
    <x v="39"/>
    <x v="3"/>
    <n v="4"/>
    <n v="1"/>
    <n v="0"/>
    <n v="7278717"/>
    <n v="1.373868499077516E-7"/>
    <n v="0"/>
    <n v="39"/>
    <m/>
    <m/>
    <m/>
  </r>
  <r>
    <x v="39"/>
    <x v="2"/>
    <n v="6"/>
    <n v="28"/>
    <n v="0"/>
    <n v="39512223"/>
    <n v="7.0864147532271212E-7"/>
    <n v="0"/>
    <n v="39"/>
    <m/>
    <m/>
    <m/>
  </r>
  <r>
    <x v="39"/>
    <x v="1"/>
    <n v="17"/>
    <n v="3"/>
    <n v="0"/>
    <n v="12671821"/>
    <n v="2.3674576842586397E-7"/>
    <n v="0"/>
    <n v="39"/>
    <m/>
    <m/>
    <m/>
  </r>
  <r>
    <x v="39"/>
    <x v="4"/>
    <n v="25"/>
    <n v="1"/>
    <n v="0"/>
    <n v="6892503"/>
    <n v="1.4508517442792552E-7"/>
    <n v="0"/>
    <n v="39"/>
    <m/>
    <m/>
    <m/>
  </r>
  <r>
    <x v="39"/>
    <x v="7"/>
    <n v="31"/>
    <n v="13"/>
    <n v="0"/>
    <n v="1934408"/>
    <n v="6.7204023142997757E-6"/>
    <n v="0"/>
    <n v="39"/>
    <m/>
    <m/>
    <m/>
  </r>
  <r>
    <x v="39"/>
    <x v="9"/>
    <n v="41"/>
    <n v="1"/>
    <n v="0"/>
    <n v="4217737"/>
    <n v="2.3709396768930827E-7"/>
    <n v="0"/>
    <n v="39"/>
    <m/>
    <m/>
    <m/>
  </r>
  <r>
    <x v="39"/>
    <x v="6"/>
    <n v="48"/>
    <n v="11"/>
    <n v="0"/>
    <n v="28995881"/>
    <n v="3.7936422762943469E-7"/>
    <n v="0"/>
    <n v="39"/>
    <m/>
    <m/>
    <m/>
  </r>
  <r>
    <x v="39"/>
    <x v="8"/>
    <n v="49"/>
    <n v="1"/>
    <n v="0"/>
    <n v="3205958"/>
    <n v="3.1191924535505458E-7"/>
    <n v="0"/>
    <n v="39"/>
    <m/>
    <m/>
    <m/>
  </r>
  <r>
    <x v="39"/>
    <x v="0"/>
    <n v="53"/>
    <n v="10"/>
    <n v="1"/>
    <n v="7614893"/>
    <n v="1.3132160885254725E-6"/>
    <n v="1.3132160885254723E-7"/>
    <n v="39"/>
    <m/>
    <m/>
    <m/>
  </r>
  <r>
    <x v="39"/>
    <x v="5"/>
    <n v="55"/>
    <n v="1"/>
    <n v="0"/>
    <n v="5822434"/>
    <n v="1.7174947796746173E-7"/>
    <n v="0"/>
    <n v="39"/>
    <m/>
    <m/>
    <m/>
  </r>
  <r>
    <x v="40"/>
    <x v="3"/>
    <n v="4"/>
    <n v="1"/>
    <n v="0"/>
    <n v="7278717"/>
    <n v="1.373868499077516E-7"/>
    <n v="0"/>
    <n v="40"/>
    <m/>
    <m/>
    <m/>
  </r>
  <r>
    <x v="40"/>
    <x v="2"/>
    <n v="6"/>
    <n v="33"/>
    <n v="0"/>
    <n v="39512223"/>
    <n v="8.3518459591605362E-7"/>
    <n v="0"/>
    <n v="40"/>
    <m/>
    <m/>
    <m/>
  </r>
  <r>
    <x v="40"/>
    <x v="10"/>
    <n v="12"/>
    <n v="2"/>
    <n v="0"/>
    <n v="21477737"/>
    <n v="9.3119680159972158E-8"/>
    <n v="0"/>
    <n v="40"/>
    <m/>
    <m/>
    <m/>
  </r>
  <r>
    <x v="40"/>
    <x v="1"/>
    <n v="17"/>
    <n v="3"/>
    <n v="0"/>
    <n v="12671821"/>
    <n v="2.3674576842586397E-7"/>
    <n v="0"/>
    <n v="40"/>
    <m/>
    <m/>
    <m/>
  </r>
  <r>
    <x v="40"/>
    <x v="4"/>
    <n v="25"/>
    <n v="1"/>
    <n v="0"/>
    <n v="6892503"/>
    <n v="1.4508517442792552E-7"/>
    <n v="0"/>
    <n v="40"/>
    <m/>
    <m/>
    <m/>
  </r>
  <r>
    <x v="40"/>
    <x v="7"/>
    <n v="31"/>
    <n v="13"/>
    <n v="0"/>
    <n v="1934408"/>
    <n v="6.7204023142997757E-6"/>
    <n v="0"/>
    <n v="40"/>
    <m/>
    <m/>
    <m/>
  </r>
  <r>
    <x v="40"/>
    <x v="11"/>
    <n v="36"/>
    <n v="1"/>
    <n v="0"/>
    <n v="19453561"/>
    <n v="5.1404470369203867E-8"/>
    <n v="0"/>
    <n v="40"/>
    <m/>
    <m/>
    <m/>
  </r>
  <r>
    <x v="40"/>
    <x v="9"/>
    <n v="41"/>
    <n v="2"/>
    <n v="0"/>
    <n v="4217737"/>
    <n v="4.7418793537861654E-7"/>
    <n v="0"/>
    <n v="40"/>
    <m/>
    <m/>
    <m/>
  </r>
  <r>
    <x v="40"/>
    <x v="12"/>
    <n v="44"/>
    <n v="2"/>
    <n v="0"/>
    <n v="1059361"/>
    <n v="1.8879305543624884E-6"/>
    <n v="0"/>
    <n v="40"/>
    <m/>
    <m/>
    <m/>
  </r>
  <r>
    <x v="40"/>
    <x v="6"/>
    <n v="48"/>
    <n v="11"/>
    <n v="0"/>
    <n v="28995881"/>
    <n v="3.7936422762943469E-7"/>
    <n v="0"/>
    <n v="40"/>
    <m/>
    <m/>
    <m/>
  </r>
  <r>
    <x v="40"/>
    <x v="8"/>
    <n v="49"/>
    <n v="1"/>
    <n v="0"/>
    <n v="3205958"/>
    <n v="3.1191924535505458E-7"/>
    <n v="0"/>
    <n v="40"/>
    <m/>
    <m/>
    <m/>
  </r>
  <r>
    <x v="40"/>
    <x v="0"/>
    <n v="53"/>
    <n v="17"/>
    <n v="3"/>
    <n v="7614893"/>
    <n v="2.2324673504933033E-6"/>
    <n v="3.939648265576417E-7"/>
    <n v="40"/>
    <m/>
    <m/>
    <m/>
  </r>
  <r>
    <x v="40"/>
    <x v="5"/>
    <n v="55"/>
    <n v="1"/>
    <n v="0"/>
    <n v="5822434"/>
    <n v="1.7174947796746173E-7"/>
    <n v="0"/>
    <n v="40"/>
    <m/>
    <m/>
    <m/>
  </r>
  <r>
    <x v="41"/>
    <x v="3"/>
    <n v="4"/>
    <n v="1"/>
    <n v="0"/>
    <n v="7278717"/>
    <n v="1.373868499077516E-7"/>
    <n v="0"/>
    <n v="41"/>
    <m/>
    <m/>
    <m/>
  </r>
  <r>
    <x v="41"/>
    <x v="2"/>
    <n v="6"/>
    <n v="38"/>
    <n v="0"/>
    <n v="39512223"/>
    <n v="9.6172771650939502E-7"/>
    <n v="0"/>
    <n v="41"/>
    <m/>
    <m/>
    <m/>
  </r>
  <r>
    <x v="41"/>
    <x v="10"/>
    <n v="12"/>
    <n v="2"/>
    <n v="0"/>
    <n v="21477737"/>
    <n v="9.3119680159972158E-8"/>
    <n v="0"/>
    <n v="41"/>
    <m/>
    <m/>
    <m/>
  </r>
  <r>
    <x v="41"/>
    <x v="13"/>
    <n v="13"/>
    <n v="2"/>
    <n v="0"/>
    <n v="10617423"/>
    <n v="1.8836962603825805E-7"/>
    <n v="0"/>
    <n v="41"/>
    <m/>
    <m/>
    <m/>
  </r>
  <r>
    <x v="41"/>
    <x v="1"/>
    <n v="17"/>
    <n v="4"/>
    <n v="0"/>
    <n v="12671821"/>
    <n v="3.1566102456781861E-7"/>
    <n v="0"/>
    <n v="41"/>
    <m/>
    <m/>
    <m/>
  </r>
  <r>
    <x v="41"/>
    <x v="4"/>
    <n v="25"/>
    <n v="2"/>
    <n v="0"/>
    <n v="6892503"/>
    <n v="2.9017034885585104E-7"/>
    <n v="0"/>
    <n v="41"/>
    <m/>
    <m/>
    <m/>
  </r>
  <r>
    <x v="41"/>
    <x v="7"/>
    <n v="31"/>
    <n v="13"/>
    <n v="0"/>
    <n v="1934408"/>
    <n v="6.7204023142997757E-6"/>
    <n v="0"/>
    <n v="41"/>
    <m/>
    <m/>
    <m/>
  </r>
  <r>
    <x v="41"/>
    <x v="14"/>
    <n v="33"/>
    <n v="1"/>
    <n v="0"/>
    <n v="1359711"/>
    <n v="7.3545040085724102E-7"/>
    <n v="0"/>
    <n v="41"/>
    <m/>
    <m/>
    <m/>
  </r>
  <r>
    <x v="41"/>
    <x v="11"/>
    <n v="36"/>
    <n v="1"/>
    <n v="0"/>
    <n v="19453561"/>
    <n v="5.1404470369203867E-8"/>
    <n v="0"/>
    <n v="41"/>
    <m/>
    <m/>
    <m/>
  </r>
  <r>
    <x v="41"/>
    <x v="9"/>
    <n v="41"/>
    <n v="2"/>
    <n v="0"/>
    <n v="4217737"/>
    <n v="4.7418793537861654E-7"/>
    <n v="0"/>
    <n v="41"/>
    <m/>
    <m/>
    <m/>
  </r>
  <r>
    <x v="41"/>
    <x v="12"/>
    <n v="44"/>
    <n v="2"/>
    <n v="0"/>
    <n v="1059361"/>
    <n v="1.8879305543624884E-6"/>
    <n v="0"/>
    <n v="41"/>
    <m/>
    <m/>
    <m/>
  </r>
  <r>
    <x v="41"/>
    <x v="6"/>
    <n v="48"/>
    <n v="11"/>
    <n v="0"/>
    <n v="28995881"/>
    <n v="3.7936422762943469E-7"/>
    <n v="0"/>
    <n v="41"/>
    <m/>
    <m/>
    <m/>
  </r>
  <r>
    <x v="41"/>
    <x v="8"/>
    <n v="49"/>
    <n v="1"/>
    <n v="0"/>
    <n v="3205958"/>
    <n v="3.1191924535505458E-7"/>
    <n v="0"/>
    <n v="41"/>
    <m/>
    <m/>
    <m/>
  </r>
  <r>
    <x v="41"/>
    <x v="0"/>
    <n v="53"/>
    <n v="23"/>
    <n v="6"/>
    <n v="7614893"/>
    <n v="3.0203970036085866E-6"/>
    <n v="7.8792965311528341E-7"/>
    <n v="41"/>
    <m/>
    <m/>
    <m/>
  </r>
  <r>
    <x v="41"/>
    <x v="5"/>
    <n v="55"/>
    <n v="1"/>
    <n v="0"/>
    <n v="5822434"/>
    <n v="1.7174947796746173E-7"/>
    <n v="0"/>
    <n v="41"/>
    <m/>
    <m/>
    <m/>
  </r>
  <r>
    <x v="42"/>
    <x v="3"/>
    <n v="4"/>
    <n v="2"/>
    <n v="0"/>
    <n v="7278717"/>
    <n v="2.7477369981550319E-7"/>
    <n v="0"/>
    <n v="42"/>
    <m/>
    <m/>
    <m/>
  </r>
  <r>
    <x v="42"/>
    <x v="2"/>
    <n v="6"/>
    <n v="45"/>
    <n v="0"/>
    <n v="39512223"/>
    <n v="1.138888085340073E-6"/>
    <n v="0"/>
    <n v="42"/>
    <m/>
    <m/>
    <m/>
  </r>
  <r>
    <x v="42"/>
    <x v="10"/>
    <n v="12"/>
    <n v="3"/>
    <n v="0"/>
    <n v="21477737"/>
    <n v="1.3967952023995824E-7"/>
    <n v="0"/>
    <n v="42"/>
    <m/>
    <m/>
    <m/>
  </r>
  <r>
    <x v="42"/>
    <x v="13"/>
    <n v="13"/>
    <n v="2"/>
    <n v="0"/>
    <n v="10617423"/>
    <n v="1.8836962603825805E-7"/>
    <n v="0"/>
    <n v="42"/>
    <m/>
    <m/>
    <m/>
  </r>
  <r>
    <x v="42"/>
    <x v="1"/>
    <n v="17"/>
    <n v="4"/>
    <n v="0"/>
    <n v="12671821"/>
    <n v="3.1566102456781861E-7"/>
    <n v="0"/>
    <n v="42"/>
    <m/>
    <m/>
    <m/>
  </r>
  <r>
    <x v="42"/>
    <x v="4"/>
    <n v="25"/>
    <n v="2"/>
    <n v="0"/>
    <n v="6892503"/>
    <n v="2.9017034885585104E-7"/>
    <n v="0"/>
    <n v="42"/>
    <m/>
    <m/>
    <m/>
  </r>
  <r>
    <x v="42"/>
    <x v="7"/>
    <n v="31"/>
    <n v="13"/>
    <n v="0"/>
    <n v="1934408"/>
    <n v="6.7204023142997757E-6"/>
    <n v="0"/>
    <n v="42"/>
    <m/>
    <m/>
    <m/>
  </r>
  <r>
    <x v="42"/>
    <x v="14"/>
    <n v="33"/>
    <n v="2"/>
    <n v="0"/>
    <n v="1359711"/>
    <n v="1.470900801714482E-6"/>
    <n v="0"/>
    <n v="42"/>
    <m/>
    <m/>
    <m/>
  </r>
  <r>
    <x v="42"/>
    <x v="11"/>
    <n v="36"/>
    <n v="2"/>
    <n v="0"/>
    <n v="19453561"/>
    <n v="1.0280894073840773E-7"/>
    <n v="0"/>
    <n v="42"/>
    <m/>
    <m/>
    <m/>
  </r>
  <r>
    <x v="42"/>
    <x v="15"/>
    <n v="37"/>
    <n v="1"/>
    <n v="0"/>
    <n v="10488084"/>
    <n v="9.5346299667317687E-8"/>
    <n v="0"/>
    <n v="42"/>
    <m/>
    <m/>
    <m/>
  </r>
  <r>
    <x v="42"/>
    <x v="9"/>
    <n v="41"/>
    <n v="2"/>
    <n v="0"/>
    <n v="4217737"/>
    <n v="4.7418793537861654E-7"/>
    <n v="0"/>
    <n v="42"/>
    <m/>
    <m/>
    <m/>
  </r>
  <r>
    <x v="42"/>
    <x v="12"/>
    <n v="44"/>
    <n v="2"/>
    <n v="0"/>
    <n v="1059361"/>
    <n v="1.8879305543624884E-6"/>
    <n v="0"/>
    <n v="42"/>
    <m/>
    <m/>
    <m/>
  </r>
  <r>
    <x v="42"/>
    <x v="6"/>
    <n v="48"/>
    <n v="11"/>
    <n v="0"/>
    <n v="28995881"/>
    <n v="3.7936422762943469E-7"/>
    <n v="0"/>
    <n v="42"/>
    <m/>
    <m/>
    <m/>
  </r>
  <r>
    <x v="42"/>
    <x v="8"/>
    <n v="49"/>
    <n v="1"/>
    <n v="0"/>
    <n v="3205958"/>
    <n v="3.1191924535505458E-7"/>
    <n v="0"/>
    <n v="42"/>
    <m/>
    <m/>
    <m/>
  </r>
  <r>
    <x v="42"/>
    <x v="0"/>
    <n v="53"/>
    <n v="32"/>
    <n v="10"/>
    <n v="7614893"/>
    <n v="4.2022914832815115E-6"/>
    <n v="1.3132160885254725E-6"/>
    <n v="42"/>
    <m/>
    <m/>
    <m/>
  </r>
  <r>
    <x v="42"/>
    <x v="5"/>
    <n v="55"/>
    <n v="1"/>
    <n v="0"/>
    <n v="5822434"/>
    <n v="1.7174947796746173E-7"/>
    <n v="0"/>
    <n v="42"/>
    <m/>
    <m/>
    <m/>
  </r>
  <r>
    <x v="43"/>
    <x v="3"/>
    <n v="4"/>
    <n v="2"/>
    <n v="0"/>
    <n v="7278717"/>
    <n v="2.7477369981550319E-7"/>
    <n v="0"/>
    <n v="43"/>
    <m/>
    <m/>
    <m/>
  </r>
  <r>
    <x v="43"/>
    <x v="2"/>
    <n v="6"/>
    <n v="55"/>
    <n v="1"/>
    <n v="39512223"/>
    <n v="1.391974326526756E-6"/>
    <n v="2.5308624118668291E-8"/>
    <n v="43"/>
    <m/>
    <m/>
    <m/>
  </r>
  <r>
    <x v="43"/>
    <x v="10"/>
    <n v="12"/>
    <n v="3"/>
    <n v="0"/>
    <n v="21477737"/>
    <n v="1.3967952023995824E-7"/>
    <n v="0"/>
    <n v="43"/>
    <m/>
    <m/>
    <m/>
  </r>
  <r>
    <x v="43"/>
    <x v="13"/>
    <n v="13"/>
    <n v="2"/>
    <n v="0"/>
    <n v="10617423"/>
    <n v="1.8836962603825805E-7"/>
    <n v="0"/>
    <n v="43"/>
    <m/>
    <m/>
    <m/>
  </r>
  <r>
    <x v="43"/>
    <x v="1"/>
    <n v="17"/>
    <n v="4"/>
    <n v="0"/>
    <n v="12671821"/>
    <n v="3.1566102456781861E-7"/>
    <n v="0"/>
    <n v="43"/>
    <m/>
    <m/>
    <m/>
  </r>
  <r>
    <x v="43"/>
    <x v="4"/>
    <n v="25"/>
    <n v="2"/>
    <n v="0"/>
    <n v="6892503"/>
    <n v="2.9017034885585104E-7"/>
    <n v="0"/>
    <n v="43"/>
    <m/>
    <m/>
    <m/>
  </r>
  <r>
    <x v="43"/>
    <x v="7"/>
    <n v="31"/>
    <n v="13"/>
    <n v="0"/>
    <n v="1934408"/>
    <n v="6.7204023142997757E-6"/>
    <n v="0"/>
    <n v="43"/>
    <m/>
    <m/>
    <m/>
  </r>
  <r>
    <x v="43"/>
    <x v="14"/>
    <n v="33"/>
    <n v="2"/>
    <n v="0"/>
    <n v="1359711"/>
    <n v="1.470900801714482E-6"/>
    <n v="0"/>
    <n v="43"/>
    <m/>
    <m/>
    <m/>
  </r>
  <r>
    <x v="43"/>
    <x v="16"/>
    <n v="34"/>
    <n v="1"/>
    <n v="0"/>
    <n v="8882190"/>
    <n v="1.1258484675513584E-7"/>
    <n v="0"/>
    <n v="43"/>
    <m/>
    <m/>
    <m/>
  </r>
  <r>
    <x v="43"/>
    <x v="11"/>
    <n v="36"/>
    <n v="11"/>
    <n v="0"/>
    <n v="19453561"/>
    <n v="5.6544917406124259E-7"/>
    <n v="0"/>
    <n v="43"/>
    <m/>
    <m/>
    <m/>
  </r>
  <r>
    <x v="43"/>
    <x v="15"/>
    <n v="37"/>
    <n v="1"/>
    <n v="0"/>
    <n v="10488084"/>
    <n v="9.5346299667317687E-8"/>
    <n v="0"/>
    <n v="43"/>
    <m/>
    <m/>
    <m/>
  </r>
  <r>
    <x v="43"/>
    <x v="9"/>
    <n v="41"/>
    <n v="2"/>
    <n v="0"/>
    <n v="4217737"/>
    <n v="4.7418793537861654E-7"/>
    <n v="0"/>
    <n v="43"/>
    <m/>
    <m/>
    <m/>
  </r>
  <r>
    <x v="43"/>
    <x v="12"/>
    <n v="44"/>
    <n v="2"/>
    <n v="0"/>
    <n v="1059361"/>
    <n v="1.8879305543624884E-6"/>
    <n v="0"/>
    <n v="43"/>
    <m/>
    <m/>
    <m/>
  </r>
  <r>
    <x v="43"/>
    <x v="6"/>
    <n v="48"/>
    <n v="12"/>
    <n v="0"/>
    <n v="28995881"/>
    <n v="4.1385188468665602E-7"/>
    <n v="0"/>
    <n v="43"/>
    <m/>
    <m/>
    <m/>
  </r>
  <r>
    <x v="43"/>
    <x v="8"/>
    <n v="49"/>
    <n v="1"/>
    <n v="0"/>
    <n v="3205958"/>
    <n v="3.1191924535505458E-7"/>
    <n v="0"/>
    <n v="43"/>
    <m/>
    <m/>
    <m/>
  </r>
  <r>
    <x v="43"/>
    <x v="0"/>
    <n v="53"/>
    <n v="47"/>
    <n v="11"/>
    <n v="7614893"/>
    <n v="6.1721156160697206E-6"/>
    <n v="1.4445376973780195E-6"/>
    <n v="43"/>
    <m/>
    <m/>
    <m/>
  </r>
  <r>
    <x v="43"/>
    <x v="5"/>
    <n v="55"/>
    <n v="1"/>
    <n v="0"/>
    <n v="5822434"/>
    <n v="1.7174947796746173E-7"/>
    <n v="0"/>
    <n v="43"/>
    <m/>
    <m/>
    <m/>
  </r>
  <r>
    <x v="44"/>
    <x v="3"/>
    <n v="4"/>
    <n v="2"/>
    <n v="0"/>
    <n v="7278717"/>
    <n v="2.7477369981550319E-7"/>
    <n v="0"/>
    <n v="44"/>
    <m/>
    <m/>
    <m/>
  </r>
  <r>
    <x v="44"/>
    <x v="2"/>
    <n v="6"/>
    <n v="67"/>
    <n v="1"/>
    <n v="39512223"/>
    <n v="1.6956778159507754E-6"/>
    <n v="2.5308624118668291E-8"/>
    <n v="44"/>
    <m/>
    <m/>
    <m/>
  </r>
  <r>
    <x v="44"/>
    <x v="17"/>
    <n v="8"/>
    <n v="2"/>
    <n v="0"/>
    <n v="5758736"/>
    <n v="3.472984349343328E-7"/>
    <n v="0"/>
    <n v="44"/>
    <m/>
    <m/>
    <m/>
  </r>
  <r>
    <x v="44"/>
    <x v="10"/>
    <n v="12"/>
    <n v="4"/>
    <n v="0"/>
    <n v="21477737"/>
    <n v="1.8623936031994432E-7"/>
    <n v="0"/>
    <n v="44"/>
    <m/>
    <m/>
    <m/>
  </r>
  <r>
    <x v="44"/>
    <x v="13"/>
    <n v="13"/>
    <n v="2"/>
    <n v="0"/>
    <n v="10617423"/>
    <n v="1.8836962603825805E-7"/>
    <n v="0"/>
    <n v="44"/>
    <m/>
    <m/>
    <m/>
  </r>
  <r>
    <x v="44"/>
    <x v="1"/>
    <n v="17"/>
    <n v="5"/>
    <n v="0"/>
    <n v="12671821"/>
    <n v="3.9457628070977331E-7"/>
    <n v="0"/>
    <n v="44"/>
    <m/>
    <m/>
    <m/>
  </r>
  <r>
    <x v="44"/>
    <x v="18"/>
    <n v="24"/>
    <n v="3"/>
    <n v="0"/>
    <n v="6045680"/>
    <n v="4.9622209577748075E-7"/>
    <n v="0"/>
    <n v="44"/>
    <m/>
    <m/>
    <m/>
  </r>
  <r>
    <x v="44"/>
    <x v="4"/>
    <n v="25"/>
    <n v="3"/>
    <n v="0"/>
    <n v="6892503"/>
    <n v="4.3525552328377658E-7"/>
    <n v="0"/>
    <n v="44"/>
    <m/>
    <m/>
    <m/>
  </r>
  <r>
    <x v="44"/>
    <x v="7"/>
    <n v="31"/>
    <n v="13"/>
    <n v="0"/>
    <n v="1934408"/>
    <n v="6.7204023142997757E-6"/>
    <n v="0"/>
    <n v="44"/>
    <m/>
    <m/>
    <m/>
  </r>
  <r>
    <x v="44"/>
    <x v="19"/>
    <n v="32"/>
    <n v="2"/>
    <n v="0"/>
    <n v="3080156"/>
    <n v="6.4931776182764767E-7"/>
    <n v="0"/>
    <n v="44"/>
    <m/>
    <m/>
    <m/>
  </r>
  <r>
    <x v="44"/>
    <x v="14"/>
    <n v="33"/>
    <n v="2"/>
    <n v="0"/>
    <n v="1359711"/>
    <n v="1.470900801714482E-6"/>
    <n v="0"/>
    <n v="44"/>
    <m/>
    <m/>
    <m/>
  </r>
  <r>
    <x v="44"/>
    <x v="16"/>
    <n v="34"/>
    <n v="2"/>
    <n v="0"/>
    <n v="8882190"/>
    <n v="2.2516969351027167E-7"/>
    <n v="0"/>
    <n v="44"/>
    <m/>
    <m/>
    <m/>
  </r>
  <r>
    <x v="44"/>
    <x v="11"/>
    <n v="36"/>
    <n v="22"/>
    <n v="0"/>
    <n v="19453561"/>
    <n v="1.1308983481224852E-6"/>
    <n v="0"/>
    <n v="44"/>
    <m/>
    <m/>
    <m/>
  </r>
  <r>
    <x v="44"/>
    <x v="15"/>
    <n v="37"/>
    <n v="1"/>
    <n v="0"/>
    <n v="10488084"/>
    <n v="9.5346299667317687E-8"/>
    <n v="0"/>
    <n v="44"/>
    <m/>
    <m/>
    <m/>
  </r>
  <r>
    <x v="44"/>
    <x v="9"/>
    <n v="41"/>
    <n v="2"/>
    <n v="0"/>
    <n v="4217737"/>
    <n v="4.7418793537861654E-7"/>
    <n v="0"/>
    <n v="44"/>
    <m/>
    <m/>
    <m/>
  </r>
  <r>
    <x v="44"/>
    <x v="12"/>
    <n v="44"/>
    <n v="2"/>
    <n v="0"/>
    <n v="1059361"/>
    <n v="1.8879305543624884E-6"/>
    <n v="0"/>
    <n v="44"/>
    <m/>
    <m/>
    <m/>
  </r>
  <r>
    <x v="44"/>
    <x v="20"/>
    <n v="47"/>
    <n v="1"/>
    <n v="0"/>
    <n v="6829174"/>
    <n v="1.4643059321669062E-7"/>
    <n v="0"/>
    <n v="44"/>
    <m/>
    <m/>
    <m/>
  </r>
  <r>
    <x v="44"/>
    <x v="6"/>
    <n v="48"/>
    <n v="16"/>
    <n v="0"/>
    <n v="28995881"/>
    <n v="5.5180251291554135E-7"/>
    <n v="0"/>
    <n v="44"/>
    <m/>
    <m/>
    <m/>
  </r>
  <r>
    <x v="44"/>
    <x v="8"/>
    <n v="49"/>
    <n v="1"/>
    <n v="0"/>
    <n v="3205958"/>
    <n v="3.1191924535505458E-7"/>
    <n v="0"/>
    <n v="44"/>
    <m/>
    <m/>
    <m/>
  </r>
  <r>
    <x v="44"/>
    <x v="0"/>
    <n v="53"/>
    <n v="75"/>
    <n v="11"/>
    <n v="7614893"/>
    <n v="9.849120663941043E-6"/>
    <n v="1.4445376973780195E-6"/>
    <n v="44"/>
    <m/>
    <m/>
    <m/>
  </r>
  <r>
    <x v="44"/>
    <x v="5"/>
    <n v="55"/>
    <n v="1"/>
    <n v="0"/>
    <n v="5822434"/>
    <n v="1.7174947796746173E-7"/>
    <n v="0"/>
    <n v="44"/>
    <m/>
    <m/>
    <m/>
  </r>
  <r>
    <x v="45"/>
    <x v="3"/>
    <n v="4"/>
    <n v="3"/>
    <n v="0"/>
    <n v="7278717"/>
    <n v="4.1216054972325479E-7"/>
    <n v="0"/>
    <n v="45"/>
    <m/>
    <m/>
    <m/>
  </r>
  <r>
    <x v="45"/>
    <x v="2"/>
    <n v="6"/>
    <n v="81"/>
    <n v="1"/>
    <n v="39512223"/>
    <n v="2.0499985536121317E-6"/>
    <n v="2.5308624118668291E-8"/>
    <n v="45"/>
    <m/>
    <m/>
    <m/>
  </r>
  <r>
    <x v="45"/>
    <x v="17"/>
    <n v="8"/>
    <n v="8"/>
    <n v="0"/>
    <n v="5758736"/>
    <n v="1.3891937397373312E-6"/>
    <n v="0"/>
    <n v="45"/>
    <m/>
    <m/>
    <m/>
  </r>
  <r>
    <x v="45"/>
    <x v="10"/>
    <n v="12"/>
    <n v="7"/>
    <n v="2"/>
    <n v="21477737"/>
    <n v="3.2591888055990255E-7"/>
    <n v="9.3119680159972158E-8"/>
    <n v="45"/>
    <m/>
    <m/>
    <m/>
  </r>
  <r>
    <x v="45"/>
    <x v="13"/>
    <n v="13"/>
    <n v="3"/>
    <n v="0"/>
    <n v="10617423"/>
    <n v="2.8255443905738707E-7"/>
    <n v="0"/>
    <n v="45"/>
    <m/>
    <m/>
    <m/>
  </r>
  <r>
    <x v="45"/>
    <x v="21"/>
    <n v="15"/>
    <n v="1"/>
    <n v="0"/>
    <n v="1415872"/>
    <n v="7.0627853365275956E-7"/>
    <n v="0"/>
    <n v="45"/>
    <m/>
    <m/>
    <m/>
  </r>
  <r>
    <x v="45"/>
    <x v="1"/>
    <n v="17"/>
    <n v="6"/>
    <n v="0"/>
    <n v="12671821"/>
    <n v="4.7349153685172795E-7"/>
    <n v="0"/>
    <n v="45"/>
    <m/>
    <m/>
    <m/>
  </r>
  <r>
    <x v="45"/>
    <x v="22"/>
    <n v="18"/>
    <n v="1"/>
    <n v="0"/>
    <n v="6732219"/>
    <n v="1.4853943402613612E-7"/>
    <n v="0"/>
    <n v="45"/>
    <m/>
    <m/>
    <m/>
  </r>
  <r>
    <x v="45"/>
    <x v="23"/>
    <n v="21"/>
    <n v="1"/>
    <n v="0"/>
    <n v="4467673"/>
    <n v="2.2383016841205701E-7"/>
    <n v="0"/>
    <n v="45"/>
    <m/>
    <m/>
    <m/>
  </r>
  <r>
    <x v="45"/>
    <x v="18"/>
    <n v="24"/>
    <n v="3"/>
    <n v="0"/>
    <n v="6045680"/>
    <n v="4.9622209577748075E-7"/>
    <n v="0"/>
    <n v="45"/>
    <m/>
    <m/>
    <m/>
  </r>
  <r>
    <x v="45"/>
    <x v="4"/>
    <n v="25"/>
    <n v="8"/>
    <n v="0"/>
    <n v="6892503"/>
    <n v="1.1606813954234042E-6"/>
    <n v="0"/>
    <n v="45"/>
    <m/>
    <m/>
    <m/>
  </r>
  <r>
    <x v="45"/>
    <x v="24"/>
    <n v="27"/>
    <n v="1"/>
    <n v="0"/>
    <n v="5639632"/>
    <n v="1.7731653412846795E-7"/>
    <n v="0"/>
    <n v="45"/>
    <m/>
    <m/>
    <m/>
  </r>
  <r>
    <x v="45"/>
    <x v="7"/>
    <n v="31"/>
    <n v="14"/>
    <n v="0"/>
    <n v="1934408"/>
    <n v="7.2373563384766815E-6"/>
    <n v="0"/>
    <n v="45"/>
    <m/>
    <m/>
    <m/>
  </r>
  <r>
    <x v="45"/>
    <x v="19"/>
    <n v="32"/>
    <n v="2"/>
    <n v="0"/>
    <n v="3080156"/>
    <n v="6.4931776182764767E-7"/>
    <n v="0"/>
    <n v="45"/>
    <m/>
    <m/>
    <m/>
  </r>
  <r>
    <x v="45"/>
    <x v="14"/>
    <n v="33"/>
    <n v="2"/>
    <n v="0"/>
    <n v="1359711"/>
    <n v="1.470900801714482E-6"/>
    <n v="0"/>
    <n v="45"/>
    <m/>
    <m/>
    <m/>
  </r>
  <r>
    <x v="45"/>
    <x v="16"/>
    <n v="34"/>
    <n v="4"/>
    <n v="0"/>
    <n v="8882190"/>
    <n v="4.5033938702054335E-7"/>
    <n v="0"/>
    <n v="45"/>
    <m/>
    <m/>
    <m/>
  </r>
  <r>
    <x v="45"/>
    <x v="11"/>
    <n v="36"/>
    <n v="44"/>
    <n v="0"/>
    <n v="19453561"/>
    <n v="2.2617966962449704E-6"/>
    <n v="0"/>
    <n v="45"/>
    <m/>
    <m/>
    <m/>
  </r>
  <r>
    <x v="45"/>
    <x v="15"/>
    <n v="37"/>
    <n v="2"/>
    <n v="0"/>
    <n v="10488084"/>
    <n v="1.9069259933463537E-7"/>
    <n v="0"/>
    <n v="45"/>
    <m/>
    <m/>
    <m/>
  </r>
  <r>
    <x v="45"/>
    <x v="25"/>
    <n v="40"/>
    <n v="1"/>
    <n v="0"/>
    <n v="3956971"/>
    <n v="2.5271855669399649E-7"/>
    <n v="0"/>
    <n v="45"/>
    <m/>
    <m/>
    <m/>
  </r>
  <r>
    <x v="45"/>
    <x v="9"/>
    <n v="41"/>
    <n v="2"/>
    <n v="0"/>
    <n v="4217737"/>
    <n v="4.7418793537861654E-7"/>
    <n v="0"/>
    <n v="45"/>
    <m/>
    <m/>
    <m/>
  </r>
  <r>
    <x v="45"/>
    <x v="26"/>
    <n v="42"/>
    <n v="2"/>
    <n v="0"/>
    <n v="12801989"/>
    <n v="1.5622572398710857E-7"/>
    <n v="0"/>
    <n v="45"/>
    <m/>
    <m/>
    <m/>
  </r>
  <r>
    <x v="45"/>
    <x v="12"/>
    <n v="44"/>
    <n v="3"/>
    <n v="0"/>
    <n v="1059361"/>
    <n v="2.8318958315437326E-6"/>
    <n v="0"/>
    <n v="45"/>
    <m/>
    <m/>
    <m/>
  </r>
  <r>
    <x v="45"/>
    <x v="27"/>
    <n v="45"/>
    <n v="2"/>
    <n v="0"/>
    <n v="5148714"/>
    <n v="3.8844651305160862E-7"/>
    <n v="0"/>
    <n v="45"/>
    <m/>
    <m/>
    <m/>
  </r>
  <r>
    <x v="45"/>
    <x v="20"/>
    <n v="47"/>
    <n v="1"/>
    <n v="0"/>
    <n v="6829174"/>
    <n v="1.4643059321669062E-7"/>
    <n v="0"/>
    <n v="45"/>
    <m/>
    <m/>
    <m/>
  </r>
  <r>
    <x v="45"/>
    <x v="6"/>
    <n v="48"/>
    <n v="19"/>
    <n v="0"/>
    <n v="28995881"/>
    <n v="6.5526548408720537E-7"/>
    <n v="0"/>
    <n v="45"/>
    <m/>
    <m/>
    <m/>
  </r>
  <r>
    <x v="45"/>
    <x v="8"/>
    <n v="49"/>
    <n v="3"/>
    <n v="0"/>
    <n v="3205958"/>
    <n v="9.3575773606516362E-7"/>
    <n v="0"/>
    <n v="45"/>
    <m/>
    <m/>
    <m/>
  </r>
  <r>
    <x v="45"/>
    <x v="0"/>
    <n v="53"/>
    <n v="86"/>
    <n v="12"/>
    <n v="7614893"/>
    <n v="1.1293658361319063E-5"/>
    <n v="1.5758593062305668E-6"/>
    <n v="45"/>
    <m/>
    <m/>
    <m/>
  </r>
  <r>
    <x v="45"/>
    <x v="5"/>
    <n v="55"/>
    <n v="1"/>
    <n v="0"/>
    <n v="5822434"/>
    <n v="1.7174947796746173E-7"/>
    <n v="0"/>
    <n v="45"/>
    <m/>
    <m/>
    <m/>
  </r>
  <r>
    <x v="46"/>
    <x v="3"/>
    <n v="4"/>
    <n v="5"/>
    <n v="0"/>
    <n v="7278717"/>
    <n v="6.8693424953875804E-7"/>
    <n v="0"/>
    <n v="46"/>
    <m/>
    <m/>
    <m/>
  </r>
  <r>
    <x v="46"/>
    <x v="2"/>
    <n v="6"/>
    <n v="100"/>
    <n v="1"/>
    <n v="39512223"/>
    <n v="2.5308624118668293E-6"/>
    <n v="2.5308624118668291E-8"/>
    <n v="46"/>
    <m/>
    <m/>
    <m/>
  </r>
  <r>
    <x v="46"/>
    <x v="17"/>
    <n v="8"/>
    <n v="8"/>
    <n v="0"/>
    <n v="5758736"/>
    <n v="1.3891937397373312E-6"/>
    <n v="0"/>
    <n v="46"/>
    <m/>
    <m/>
    <m/>
  </r>
  <r>
    <x v="46"/>
    <x v="28"/>
    <n v="11"/>
    <n v="1"/>
    <n v="0"/>
    <n v="705749"/>
    <n v="1.4169343491807993E-6"/>
    <n v="0"/>
    <n v="46"/>
    <m/>
    <m/>
    <m/>
  </r>
  <r>
    <x v="46"/>
    <x v="10"/>
    <n v="12"/>
    <n v="12"/>
    <n v="2"/>
    <n v="21477737"/>
    <n v="5.5871808095983295E-7"/>
    <n v="9.3119680159972158E-8"/>
    <n v="46"/>
    <m/>
    <m/>
    <m/>
  </r>
  <r>
    <x v="46"/>
    <x v="13"/>
    <n v="13"/>
    <n v="7"/>
    <n v="0"/>
    <n v="10617423"/>
    <n v="6.5929369113390317E-7"/>
    <n v="0"/>
    <n v="46"/>
    <m/>
    <m/>
    <m/>
  </r>
  <r>
    <x v="46"/>
    <x v="21"/>
    <n v="15"/>
    <n v="1"/>
    <n v="0"/>
    <n v="1415872"/>
    <n v="7.0627853365275956E-7"/>
    <n v="0"/>
    <n v="46"/>
    <m/>
    <m/>
    <m/>
  </r>
  <r>
    <x v="46"/>
    <x v="1"/>
    <n v="17"/>
    <n v="6"/>
    <n v="0"/>
    <n v="12671821"/>
    <n v="4.7349153685172795E-7"/>
    <n v="0"/>
    <n v="46"/>
    <m/>
    <m/>
    <m/>
  </r>
  <r>
    <x v="46"/>
    <x v="22"/>
    <n v="18"/>
    <n v="1"/>
    <n v="0"/>
    <n v="6732219"/>
    <n v="1.4853943402613612E-7"/>
    <n v="0"/>
    <n v="46"/>
    <m/>
    <m/>
    <m/>
  </r>
  <r>
    <x v="46"/>
    <x v="29"/>
    <n v="20"/>
    <n v="1"/>
    <n v="0"/>
    <n v="2913314"/>
    <n v="3.4325170578935191E-7"/>
    <n v="0"/>
    <n v="46"/>
    <m/>
    <m/>
    <m/>
  </r>
  <r>
    <x v="46"/>
    <x v="23"/>
    <n v="21"/>
    <n v="1"/>
    <n v="0"/>
    <n v="4467673"/>
    <n v="2.2383016841205701E-7"/>
    <n v="0"/>
    <n v="46"/>
    <m/>
    <m/>
    <m/>
  </r>
  <r>
    <x v="46"/>
    <x v="18"/>
    <n v="24"/>
    <n v="3"/>
    <n v="0"/>
    <n v="6045680"/>
    <n v="4.9622209577748075E-7"/>
    <n v="0"/>
    <n v="46"/>
    <m/>
    <m/>
    <m/>
  </r>
  <r>
    <x v="46"/>
    <x v="4"/>
    <n v="25"/>
    <n v="13"/>
    <n v="0"/>
    <n v="6892503"/>
    <n v="1.8861072675630319E-6"/>
    <n v="0"/>
    <n v="46"/>
    <m/>
    <m/>
    <m/>
  </r>
  <r>
    <x v="46"/>
    <x v="24"/>
    <n v="27"/>
    <n v="1"/>
    <n v="0"/>
    <n v="5639632"/>
    <n v="1.7731653412846795E-7"/>
    <n v="0"/>
    <n v="46"/>
    <m/>
    <m/>
    <m/>
  </r>
  <r>
    <x v="46"/>
    <x v="30"/>
    <n v="29"/>
    <n v="1"/>
    <n v="0"/>
    <n v="6137428"/>
    <n v="1.6293470163723305E-7"/>
    <n v="0"/>
    <n v="46"/>
    <m/>
    <m/>
    <m/>
  </r>
  <r>
    <x v="46"/>
    <x v="7"/>
    <n v="31"/>
    <n v="14"/>
    <n v="0"/>
    <n v="1934408"/>
    <n v="7.2373563384766815E-6"/>
    <n v="0"/>
    <n v="46"/>
    <m/>
    <m/>
    <m/>
  </r>
  <r>
    <x v="46"/>
    <x v="19"/>
    <n v="32"/>
    <n v="2"/>
    <n v="0"/>
    <n v="3080156"/>
    <n v="6.4931776182764767E-7"/>
    <n v="0"/>
    <n v="46"/>
    <m/>
    <m/>
    <m/>
  </r>
  <r>
    <x v="46"/>
    <x v="14"/>
    <n v="33"/>
    <n v="4"/>
    <n v="0"/>
    <n v="1359711"/>
    <n v="2.9418016034289641E-6"/>
    <n v="0"/>
    <n v="46"/>
    <m/>
    <m/>
    <m/>
  </r>
  <r>
    <x v="46"/>
    <x v="16"/>
    <n v="34"/>
    <n v="4"/>
    <n v="0"/>
    <n v="8882190"/>
    <n v="4.5033938702054335E-7"/>
    <n v="0"/>
    <n v="46"/>
    <m/>
    <m/>
    <m/>
  </r>
  <r>
    <x v="46"/>
    <x v="11"/>
    <n v="36"/>
    <n v="89"/>
    <n v="0"/>
    <n v="19453561"/>
    <n v="4.5749978628591441E-6"/>
    <n v="0"/>
    <n v="46"/>
    <m/>
    <m/>
    <m/>
  </r>
  <r>
    <x v="46"/>
    <x v="15"/>
    <n v="37"/>
    <n v="2"/>
    <n v="0"/>
    <n v="10488084"/>
    <n v="1.9069259933463537E-7"/>
    <n v="0"/>
    <n v="46"/>
    <m/>
    <m/>
    <m/>
  </r>
  <r>
    <x v="46"/>
    <x v="25"/>
    <n v="40"/>
    <n v="1"/>
    <n v="0"/>
    <n v="3956971"/>
    <n v="2.5271855669399649E-7"/>
    <n v="0"/>
    <n v="46"/>
    <m/>
    <m/>
    <m/>
  </r>
  <r>
    <x v="46"/>
    <x v="9"/>
    <n v="41"/>
    <n v="6"/>
    <n v="0"/>
    <n v="4217737"/>
    <n v="1.4225638061358496E-6"/>
    <n v="0"/>
    <n v="46"/>
    <m/>
    <m/>
    <m/>
  </r>
  <r>
    <x v="46"/>
    <x v="26"/>
    <n v="42"/>
    <n v="4"/>
    <n v="0"/>
    <n v="12801989"/>
    <n v="3.1245144797421714E-7"/>
    <n v="0"/>
    <n v="46"/>
    <m/>
    <m/>
    <m/>
  </r>
  <r>
    <x v="46"/>
    <x v="12"/>
    <n v="44"/>
    <n v="3"/>
    <n v="0"/>
    <n v="1059361"/>
    <n v="2.8318958315437326E-6"/>
    <n v="0"/>
    <n v="46"/>
    <m/>
    <m/>
    <m/>
  </r>
  <r>
    <x v="46"/>
    <x v="27"/>
    <n v="45"/>
    <n v="2"/>
    <n v="0"/>
    <n v="5148714"/>
    <n v="3.8844651305160862E-7"/>
    <n v="0"/>
    <n v="46"/>
    <m/>
    <m/>
    <m/>
  </r>
  <r>
    <x v="46"/>
    <x v="20"/>
    <n v="47"/>
    <n v="1"/>
    <n v="0"/>
    <n v="6829174"/>
    <n v="1.4643059321669062E-7"/>
    <n v="0"/>
    <n v="46"/>
    <m/>
    <m/>
    <m/>
  </r>
  <r>
    <x v="46"/>
    <x v="6"/>
    <n v="48"/>
    <n v="19"/>
    <n v="0"/>
    <n v="28995881"/>
    <n v="6.5526548408720537E-7"/>
    <n v="0"/>
    <n v="46"/>
    <m/>
    <m/>
    <m/>
  </r>
  <r>
    <x v="46"/>
    <x v="8"/>
    <n v="49"/>
    <n v="3"/>
    <n v="0"/>
    <n v="3205958"/>
    <n v="9.3575773606516362E-7"/>
    <n v="0"/>
    <n v="46"/>
    <m/>
    <m/>
    <m/>
  </r>
  <r>
    <x v="46"/>
    <x v="31"/>
    <n v="50"/>
    <n v="1"/>
    <n v="0"/>
    <n v="623989"/>
    <n v="1.6025923533908449E-6"/>
    <n v="0"/>
    <n v="46"/>
    <m/>
    <m/>
    <m/>
  </r>
  <r>
    <x v="46"/>
    <x v="32"/>
    <n v="51"/>
    <n v="1"/>
    <n v="0"/>
    <n v="8535519"/>
    <n v="1.1715749212203734E-7"/>
    <n v="0"/>
    <n v="46"/>
    <m/>
    <m/>
    <m/>
  </r>
  <r>
    <x v="46"/>
    <x v="0"/>
    <n v="53"/>
    <n v="110"/>
    <n v="16"/>
    <n v="7614893"/>
    <n v="1.4445376973780196E-5"/>
    <n v="2.1011457416407558E-6"/>
    <n v="46"/>
    <m/>
    <m/>
    <m/>
  </r>
  <r>
    <x v="46"/>
    <x v="5"/>
    <n v="55"/>
    <n v="1"/>
    <n v="0"/>
    <n v="5822434"/>
    <n v="1.7174947796746173E-7"/>
    <n v="0"/>
    <n v="46"/>
    <m/>
    <m/>
    <m/>
  </r>
  <r>
    <x v="47"/>
    <x v="3"/>
    <n v="4"/>
    <n v="5"/>
    <n v="0"/>
    <n v="7278717"/>
    <n v="6.8693424953875804E-7"/>
    <n v="0"/>
    <n v="47"/>
    <m/>
    <m/>
    <m/>
  </r>
  <r>
    <x v="47"/>
    <x v="2"/>
    <n v="6"/>
    <n v="112"/>
    <n v="1"/>
    <n v="39512223"/>
    <n v="2.8345659012908485E-6"/>
    <n v="2.5308624118668291E-8"/>
    <n v="47"/>
    <m/>
    <m/>
    <m/>
  </r>
  <r>
    <x v="47"/>
    <x v="17"/>
    <n v="8"/>
    <n v="8"/>
    <n v="0"/>
    <n v="5758736"/>
    <n v="1.3891937397373312E-6"/>
    <n v="0"/>
    <n v="47"/>
    <m/>
    <m/>
    <m/>
  </r>
  <r>
    <x v="47"/>
    <x v="33"/>
    <n v="9"/>
    <n v="1"/>
    <n v="0"/>
    <n v="3565287"/>
    <n v="2.8048232863160807E-7"/>
    <n v="0"/>
    <n v="47"/>
    <m/>
    <m/>
    <m/>
  </r>
  <r>
    <x v="47"/>
    <x v="28"/>
    <n v="11"/>
    <n v="1"/>
    <n v="0"/>
    <n v="705749"/>
    <n v="1.4169343491807993E-6"/>
    <n v="0"/>
    <n v="47"/>
    <m/>
    <m/>
    <m/>
  </r>
  <r>
    <x v="47"/>
    <x v="10"/>
    <n v="12"/>
    <n v="13"/>
    <n v="2"/>
    <n v="21477737"/>
    <n v="6.0527792103981903E-7"/>
    <n v="9.3119680159972158E-8"/>
    <n v="47"/>
    <m/>
    <m/>
    <m/>
  </r>
  <r>
    <x v="47"/>
    <x v="13"/>
    <n v="13"/>
    <n v="11"/>
    <n v="0"/>
    <n v="10617423"/>
    <n v="1.0360329432104194E-6"/>
    <n v="0"/>
    <n v="47"/>
    <m/>
    <m/>
    <m/>
  </r>
  <r>
    <x v="47"/>
    <x v="21"/>
    <n v="15"/>
    <n v="2"/>
    <n v="0"/>
    <n v="1415872"/>
    <n v="1.4125570673055191E-6"/>
    <n v="0"/>
    <n v="47"/>
    <m/>
    <m/>
    <m/>
  </r>
  <r>
    <x v="47"/>
    <x v="1"/>
    <n v="17"/>
    <n v="7"/>
    <n v="0"/>
    <n v="12671821"/>
    <n v="5.5240679299368258E-7"/>
    <n v="0"/>
    <n v="47"/>
    <m/>
    <m/>
    <m/>
  </r>
  <r>
    <x v="47"/>
    <x v="22"/>
    <n v="18"/>
    <n v="2"/>
    <n v="0"/>
    <n v="6732219"/>
    <n v="2.9707886805227224E-7"/>
    <n v="0"/>
    <n v="47"/>
    <m/>
    <m/>
    <m/>
  </r>
  <r>
    <x v="47"/>
    <x v="34"/>
    <n v="19"/>
    <n v="3"/>
    <n v="0"/>
    <n v="3155070"/>
    <n v="9.5085053580427695E-7"/>
    <n v="0"/>
    <n v="47"/>
    <m/>
    <m/>
    <m/>
  </r>
  <r>
    <x v="47"/>
    <x v="29"/>
    <n v="20"/>
    <n v="1"/>
    <n v="0"/>
    <n v="2913314"/>
    <n v="3.4325170578935191E-7"/>
    <n v="0"/>
    <n v="47"/>
    <m/>
    <m/>
    <m/>
  </r>
  <r>
    <x v="47"/>
    <x v="23"/>
    <n v="21"/>
    <n v="4"/>
    <n v="0"/>
    <n v="4467673"/>
    <n v="8.9532067364822802E-7"/>
    <n v="0"/>
    <n v="47"/>
    <m/>
    <m/>
    <m/>
  </r>
  <r>
    <x v="47"/>
    <x v="18"/>
    <n v="24"/>
    <n v="5"/>
    <n v="0"/>
    <n v="6045680"/>
    <n v="8.2703682629580132E-7"/>
    <n v="0"/>
    <n v="47"/>
    <m/>
    <m/>
    <m/>
  </r>
  <r>
    <x v="47"/>
    <x v="4"/>
    <n v="25"/>
    <n v="28"/>
    <n v="0"/>
    <n v="6892503"/>
    <n v="4.0623848839819151E-6"/>
    <n v="0"/>
    <n v="47"/>
    <m/>
    <m/>
    <m/>
  </r>
  <r>
    <x v="47"/>
    <x v="24"/>
    <n v="27"/>
    <n v="2"/>
    <n v="0"/>
    <n v="5639632"/>
    <n v="3.5463306825693591E-7"/>
    <n v="0"/>
    <n v="47"/>
    <m/>
    <m/>
    <m/>
  </r>
  <r>
    <x v="47"/>
    <x v="30"/>
    <n v="29"/>
    <n v="1"/>
    <n v="0"/>
    <n v="6137428"/>
    <n v="1.6293470163723305E-7"/>
    <n v="0"/>
    <n v="47"/>
    <m/>
    <m/>
    <m/>
  </r>
  <r>
    <x v="47"/>
    <x v="7"/>
    <n v="31"/>
    <n v="16"/>
    <n v="0"/>
    <n v="1934408"/>
    <n v="8.2712643868304922E-6"/>
    <n v="0"/>
    <n v="47"/>
    <m/>
    <m/>
    <m/>
  </r>
  <r>
    <x v="47"/>
    <x v="19"/>
    <n v="32"/>
    <n v="4"/>
    <n v="0"/>
    <n v="3080156"/>
    <n v="1.2986355236552953E-6"/>
    <n v="0"/>
    <n v="47"/>
    <m/>
    <m/>
    <m/>
  </r>
  <r>
    <x v="47"/>
    <x v="14"/>
    <n v="33"/>
    <n v="4"/>
    <n v="0"/>
    <n v="1359711"/>
    <n v="2.9418016034289641E-6"/>
    <n v="0"/>
    <n v="47"/>
    <m/>
    <m/>
    <m/>
  </r>
  <r>
    <x v="47"/>
    <x v="16"/>
    <n v="34"/>
    <n v="6"/>
    <n v="0"/>
    <n v="8882190"/>
    <n v="6.7550908053081505E-7"/>
    <n v="0"/>
    <n v="47"/>
    <m/>
    <m/>
    <m/>
  </r>
  <r>
    <x v="47"/>
    <x v="11"/>
    <n v="36"/>
    <n v="106"/>
    <n v="0"/>
    <n v="19453561"/>
    <n v="5.4488738591356106E-6"/>
    <n v="0"/>
    <n v="47"/>
    <m/>
    <m/>
    <m/>
  </r>
  <r>
    <x v="47"/>
    <x v="15"/>
    <n v="37"/>
    <n v="2"/>
    <n v="0"/>
    <n v="10488084"/>
    <n v="1.9069259933463537E-7"/>
    <n v="0"/>
    <n v="47"/>
    <m/>
    <m/>
    <m/>
  </r>
  <r>
    <x v="47"/>
    <x v="25"/>
    <n v="40"/>
    <n v="1"/>
    <n v="0"/>
    <n v="3956971"/>
    <n v="2.5271855669399649E-7"/>
    <n v="0"/>
    <n v="47"/>
    <m/>
    <m/>
    <m/>
  </r>
  <r>
    <x v="47"/>
    <x v="9"/>
    <n v="41"/>
    <n v="13"/>
    <n v="0"/>
    <n v="4217737"/>
    <n v="3.0822215799610075E-6"/>
    <n v="0"/>
    <n v="47"/>
    <m/>
    <m/>
    <m/>
  </r>
  <r>
    <x v="47"/>
    <x v="26"/>
    <n v="42"/>
    <n v="6"/>
    <n v="0"/>
    <n v="12801989"/>
    <n v="4.6867717196132569E-7"/>
    <n v="0"/>
    <n v="47"/>
    <m/>
    <m/>
    <m/>
  </r>
  <r>
    <x v="47"/>
    <x v="12"/>
    <n v="44"/>
    <n v="3"/>
    <n v="0"/>
    <n v="1059361"/>
    <n v="2.8318958315437326E-6"/>
    <n v="0"/>
    <n v="47"/>
    <m/>
    <m/>
    <m/>
  </r>
  <r>
    <x v="47"/>
    <x v="27"/>
    <n v="45"/>
    <n v="6"/>
    <n v="0"/>
    <n v="5148714"/>
    <n v="1.1653395391548258E-6"/>
    <n v="0"/>
    <n v="47"/>
    <m/>
    <m/>
    <m/>
  </r>
  <r>
    <x v="47"/>
    <x v="20"/>
    <n v="47"/>
    <n v="3"/>
    <n v="0"/>
    <n v="6829174"/>
    <n v="4.3929177965007191E-7"/>
    <n v="0"/>
    <n v="47"/>
    <m/>
    <m/>
    <m/>
  </r>
  <r>
    <x v="47"/>
    <x v="6"/>
    <n v="48"/>
    <n v="23"/>
    <n v="0"/>
    <n v="28995881"/>
    <n v="7.9321611231609066E-7"/>
    <n v="0"/>
    <n v="47"/>
    <m/>
    <m/>
    <m/>
  </r>
  <r>
    <x v="47"/>
    <x v="8"/>
    <n v="49"/>
    <n v="3"/>
    <n v="0"/>
    <n v="3205958"/>
    <n v="9.3575773606516362E-7"/>
    <n v="0"/>
    <n v="47"/>
    <m/>
    <m/>
    <m/>
  </r>
  <r>
    <x v="47"/>
    <x v="31"/>
    <n v="50"/>
    <n v="1"/>
    <n v="0"/>
    <n v="623989"/>
    <n v="1.6025923533908449E-6"/>
    <n v="0"/>
    <n v="47"/>
    <m/>
    <m/>
    <m/>
  </r>
  <r>
    <x v="47"/>
    <x v="32"/>
    <n v="51"/>
    <n v="2"/>
    <n v="0"/>
    <n v="8535519"/>
    <n v="2.3431498424407467E-7"/>
    <n v="0"/>
    <n v="47"/>
    <m/>
    <m/>
    <m/>
  </r>
  <r>
    <x v="47"/>
    <x v="0"/>
    <n v="53"/>
    <n v="141"/>
    <n v="19"/>
    <n v="7614893"/>
    <n v="1.8516346848209161E-5"/>
    <n v="2.4951105681983974E-6"/>
    <n v="47"/>
    <m/>
    <m/>
    <m/>
  </r>
  <r>
    <x v="47"/>
    <x v="5"/>
    <n v="55"/>
    <n v="1"/>
    <n v="0"/>
    <n v="5822434"/>
    <n v="1.7174947796746173E-7"/>
    <n v="0"/>
    <n v="47"/>
    <m/>
    <m/>
    <m/>
  </r>
  <r>
    <x v="48"/>
    <x v="3"/>
    <n v="4"/>
    <n v="6"/>
    <n v="0"/>
    <n v="7278717"/>
    <n v="8.2432109944650958E-7"/>
    <n v="0"/>
    <n v="48"/>
    <m/>
    <m/>
    <m/>
  </r>
  <r>
    <x v="48"/>
    <x v="2"/>
    <n v="6"/>
    <n v="172"/>
    <n v="2"/>
    <n v="39512223"/>
    <n v="4.3530833484109465E-6"/>
    <n v="5.0617248237336583E-8"/>
    <n v="48"/>
    <m/>
    <m/>
    <m/>
  </r>
  <r>
    <x v="48"/>
    <x v="17"/>
    <n v="8"/>
    <n v="12"/>
    <n v="0"/>
    <n v="5758736"/>
    <n v="2.083790609605997E-6"/>
    <n v="0"/>
    <n v="48"/>
    <m/>
    <m/>
    <m/>
  </r>
  <r>
    <x v="48"/>
    <x v="33"/>
    <n v="9"/>
    <n v="2"/>
    <n v="0"/>
    <n v="3565287"/>
    <n v="5.6096465726321614E-7"/>
    <n v="0"/>
    <n v="48"/>
    <m/>
    <m/>
    <m/>
  </r>
  <r>
    <x v="48"/>
    <x v="28"/>
    <n v="11"/>
    <n v="4"/>
    <n v="0"/>
    <n v="705749"/>
    <n v="5.6677373967231972E-6"/>
    <n v="0"/>
    <n v="48"/>
    <m/>
    <m/>
    <m/>
  </r>
  <r>
    <x v="48"/>
    <x v="10"/>
    <n v="12"/>
    <n v="14"/>
    <n v="2"/>
    <n v="21477737"/>
    <n v="6.518377611198051E-7"/>
    <n v="9.3119680159972158E-8"/>
    <n v="48"/>
    <m/>
    <m/>
    <m/>
  </r>
  <r>
    <x v="48"/>
    <x v="13"/>
    <n v="13"/>
    <n v="17"/>
    <n v="0"/>
    <n v="10617423"/>
    <n v="1.6011418213251935E-6"/>
    <n v="0"/>
    <n v="48"/>
    <m/>
    <m/>
    <m/>
  </r>
  <r>
    <x v="48"/>
    <x v="21"/>
    <n v="15"/>
    <n v="2"/>
    <n v="0"/>
    <n v="1415872"/>
    <n v="1.4125570673055191E-6"/>
    <n v="0"/>
    <n v="48"/>
    <m/>
    <m/>
    <m/>
  </r>
  <r>
    <x v="48"/>
    <x v="1"/>
    <n v="17"/>
    <n v="11"/>
    <n v="0"/>
    <n v="12671821"/>
    <n v="8.6806781756150125E-7"/>
    <n v="0"/>
    <n v="48"/>
    <m/>
    <m/>
    <m/>
  </r>
  <r>
    <x v="48"/>
    <x v="22"/>
    <n v="18"/>
    <n v="4"/>
    <n v="0"/>
    <n v="6732219"/>
    <n v="5.9415773610454447E-7"/>
    <n v="0"/>
    <n v="48"/>
    <m/>
    <m/>
    <m/>
  </r>
  <r>
    <x v="48"/>
    <x v="34"/>
    <n v="19"/>
    <n v="8"/>
    <n v="0"/>
    <n v="3155070"/>
    <n v="2.5356014288114051E-6"/>
    <n v="0"/>
    <n v="48"/>
    <m/>
    <m/>
    <m/>
  </r>
  <r>
    <x v="48"/>
    <x v="29"/>
    <n v="20"/>
    <n v="1"/>
    <n v="0"/>
    <n v="2913314"/>
    <n v="3.4325170578935191E-7"/>
    <n v="0"/>
    <n v="48"/>
    <m/>
    <m/>
    <m/>
  </r>
  <r>
    <x v="48"/>
    <x v="23"/>
    <n v="21"/>
    <n v="5"/>
    <n v="0"/>
    <n v="4467673"/>
    <n v="1.119150842060285E-6"/>
    <n v="0"/>
    <n v="48"/>
    <m/>
    <m/>
    <m/>
  </r>
  <r>
    <x v="48"/>
    <x v="35"/>
    <n v="22"/>
    <n v="1"/>
    <n v="0"/>
    <n v="4648794"/>
    <n v="2.1510955314432088E-7"/>
    <n v="0"/>
    <n v="48"/>
    <m/>
    <m/>
    <m/>
  </r>
  <r>
    <x v="48"/>
    <x v="18"/>
    <n v="24"/>
    <n v="6"/>
    <n v="0"/>
    <n v="6045680"/>
    <n v="9.924441915549615E-7"/>
    <n v="0"/>
    <n v="48"/>
    <m/>
    <m/>
    <m/>
  </r>
  <r>
    <x v="48"/>
    <x v="4"/>
    <n v="25"/>
    <n v="41"/>
    <n v="0"/>
    <n v="6892503"/>
    <n v="5.948492151544947E-6"/>
    <n v="0"/>
    <n v="48"/>
    <m/>
    <m/>
    <m/>
  </r>
  <r>
    <x v="48"/>
    <x v="24"/>
    <n v="27"/>
    <n v="2"/>
    <n v="0"/>
    <n v="5639632"/>
    <n v="3.5463306825693591E-7"/>
    <n v="0"/>
    <n v="48"/>
    <m/>
    <m/>
    <m/>
  </r>
  <r>
    <x v="48"/>
    <x v="30"/>
    <n v="29"/>
    <n v="1"/>
    <n v="0"/>
    <n v="6137428"/>
    <n v="1.6293470163723305E-7"/>
    <n v="0"/>
    <n v="48"/>
    <m/>
    <m/>
    <m/>
  </r>
  <r>
    <x v="48"/>
    <x v="7"/>
    <n v="31"/>
    <n v="16"/>
    <n v="0"/>
    <n v="1934408"/>
    <n v="8.2712643868304922E-6"/>
    <n v="0"/>
    <n v="48"/>
    <m/>
    <m/>
    <m/>
  </r>
  <r>
    <x v="48"/>
    <x v="19"/>
    <n v="32"/>
    <n v="4"/>
    <n v="0"/>
    <n v="3080156"/>
    <n v="1.2986355236552953E-6"/>
    <n v="0"/>
    <n v="48"/>
    <m/>
    <m/>
    <m/>
  </r>
  <r>
    <x v="48"/>
    <x v="14"/>
    <n v="33"/>
    <n v="4"/>
    <n v="0"/>
    <n v="1359711"/>
    <n v="2.9418016034289641E-6"/>
    <n v="0"/>
    <n v="48"/>
    <m/>
    <m/>
    <m/>
  </r>
  <r>
    <x v="48"/>
    <x v="16"/>
    <n v="34"/>
    <n v="11"/>
    <n v="0"/>
    <n v="8882190"/>
    <n v="1.2384333143064942E-6"/>
    <n v="0"/>
    <n v="48"/>
    <m/>
    <m/>
    <m/>
  </r>
  <r>
    <x v="48"/>
    <x v="11"/>
    <n v="36"/>
    <n v="142"/>
    <n v="0"/>
    <n v="19453561"/>
    <n v="7.2994347924269494E-6"/>
    <n v="0"/>
    <n v="48"/>
    <m/>
    <m/>
    <m/>
  </r>
  <r>
    <x v="48"/>
    <x v="15"/>
    <n v="37"/>
    <n v="7"/>
    <n v="0"/>
    <n v="10488084"/>
    <n v="6.6742409767122386E-7"/>
    <n v="0"/>
    <n v="48"/>
    <m/>
    <m/>
    <m/>
  </r>
  <r>
    <x v="48"/>
    <x v="36"/>
    <n v="39"/>
    <n v="3"/>
    <n v="0"/>
    <n v="11689100"/>
    <n v="2.5664935709336046E-7"/>
    <n v="0"/>
    <n v="48"/>
    <m/>
    <m/>
    <m/>
  </r>
  <r>
    <x v="48"/>
    <x v="25"/>
    <n v="40"/>
    <n v="1"/>
    <n v="0"/>
    <n v="3956971"/>
    <n v="2.5271855669399649E-7"/>
    <n v="0"/>
    <n v="48"/>
    <m/>
    <m/>
    <m/>
  </r>
  <r>
    <x v="48"/>
    <x v="9"/>
    <n v="41"/>
    <n v="13"/>
    <n v="0"/>
    <n v="4217737"/>
    <n v="3.0822215799610075E-6"/>
    <n v="0"/>
    <n v="48"/>
    <m/>
    <m/>
    <m/>
  </r>
  <r>
    <x v="48"/>
    <x v="26"/>
    <n v="42"/>
    <n v="10"/>
    <n v="0"/>
    <n v="12801989"/>
    <n v="7.8112861993554278E-7"/>
    <n v="0"/>
    <n v="48"/>
    <m/>
    <m/>
    <m/>
  </r>
  <r>
    <x v="48"/>
    <x v="12"/>
    <n v="44"/>
    <n v="3"/>
    <n v="0"/>
    <n v="1059361"/>
    <n v="2.8318958315437326E-6"/>
    <n v="0"/>
    <n v="48"/>
    <m/>
    <m/>
    <m/>
  </r>
  <r>
    <x v="48"/>
    <x v="27"/>
    <n v="45"/>
    <n v="7"/>
    <n v="0"/>
    <n v="5148714"/>
    <n v="1.35956279568063E-6"/>
    <n v="0"/>
    <n v="48"/>
    <m/>
    <m/>
    <m/>
  </r>
  <r>
    <x v="48"/>
    <x v="20"/>
    <n v="47"/>
    <n v="4"/>
    <n v="0"/>
    <n v="6829174"/>
    <n v="5.8572237286676247E-7"/>
    <n v="0"/>
    <n v="48"/>
    <m/>
    <m/>
    <m/>
  </r>
  <r>
    <x v="48"/>
    <x v="6"/>
    <n v="48"/>
    <n v="24"/>
    <n v="0"/>
    <n v="28995881"/>
    <n v="8.2770376937331203E-7"/>
    <n v="0"/>
    <n v="48"/>
    <m/>
    <m/>
    <m/>
  </r>
  <r>
    <x v="48"/>
    <x v="8"/>
    <n v="49"/>
    <n v="3"/>
    <n v="0"/>
    <n v="3205958"/>
    <n v="9.3575773606516362E-7"/>
    <n v="0"/>
    <n v="48"/>
    <m/>
    <m/>
    <m/>
  </r>
  <r>
    <x v="48"/>
    <x v="31"/>
    <n v="50"/>
    <n v="1"/>
    <n v="0"/>
    <n v="623989"/>
    <n v="1.6025923533908449E-6"/>
    <n v="0"/>
    <n v="48"/>
    <m/>
    <m/>
    <m/>
  </r>
  <r>
    <x v="48"/>
    <x v="32"/>
    <n v="51"/>
    <n v="5"/>
    <n v="0"/>
    <n v="8535519"/>
    <n v="5.8578746061018666E-7"/>
    <n v="0"/>
    <n v="48"/>
    <m/>
    <m/>
    <m/>
  </r>
  <r>
    <x v="48"/>
    <x v="0"/>
    <n v="53"/>
    <n v="179"/>
    <n v="22"/>
    <n v="7614893"/>
    <n v="2.3506567984605954E-5"/>
    <n v="2.8890753947560391E-6"/>
    <n v="48"/>
    <m/>
    <m/>
    <m/>
  </r>
  <r>
    <x v="48"/>
    <x v="5"/>
    <n v="55"/>
    <n v="2"/>
    <n v="0"/>
    <n v="5822434"/>
    <n v="3.4349895593492346E-7"/>
    <n v="0"/>
    <n v="48"/>
    <m/>
    <m/>
    <m/>
  </r>
  <r>
    <x v="49"/>
    <x v="3"/>
    <n v="4"/>
    <n v="6"/>
    <n v="0"/>
    <n v="7278717"/>
    <n v="8.2432109944650958E-7"/>
    <n v="0"/>
    <n v="49"/>
    <m/>
    <m/>
    <m/>
  </r>
  <r>
    <x v="49"/>
    <x v="2"/>
    <n v="6"/>
    <n v="179"/>
    <n v="3"/>
    <n v="39512223"/>
    <n v="4.5302437172416241E-6"/>
    <n v="7.5925872356004877E-8"/>
    <n v="49"/>
    <m/>
    <m/>
    <m/>
  </r>
  <r>
    <x v="49"/>
    <x v="17"/>
    <n v="8"/>
    <n v="17"/>
    <n v="0"/>
    <n v="5758736"/>
    <n v="2.9520366969418291E-6"/>
    <n v="0"/>
    <n v="49"/>
    <m/>
    <m/>
    <m/>
  </r>
  <r>
    <x v="49"/>
    <x v="33"/>
    <n v="9"/>
    <n v="2"/>
    <n v="0"/>
    <n v="3565287"/>
    <n v="5.6096465726321614E-7"/>
    <n v="0"/>
    <n v="49"/>
    <m/>
    <m/>
    <m/>
  </r>
  <r>
    <x v="49"/>
    <x v="28"/>
    <n v="11"/>
    <n v="4"/>
    <n v="0"/>
    <n v="705749"/>
    <n v="5.6677373967231972E-6"/>
    <n v="0"/>
    <n v="49"/>
    <m/>
    <m/>
    <m/>
  </r>
  <r>
    <x v="49"/>
    <x v="10"/>
    <n v="12"/>
    <n v="23"/>
    <n v="2"/>
    <n v="21477737"/>
    <n v="1.0708763218396798E-6"/>
    <n v="9.3119680159972158E-8"/>
    <n v="49"/>
    <m/>
    <m/>
    <m/>
  </r>
  <r>
    <x v="49"/>
    <x v="13"/>
    <n v="13"/>
    <n v="22"/>
    <n v="0"/>
    <n v="10617423"/>
    <n v="2.0720658864208387E-6"/>
    <n v="0"/>
    <n v="49"/>
    <m/>
    <m/>
    <m/>
  </r>
  <r>
    <x v="49"/>
    <x v="21"/>
    <n v="15"/>
    <n v="2"/>
    <n v="0"/>
    <n v="1415872"/>
    <n v="1.4125570673055191E-6"/>
    <n v="0"/>
    <n v="49"/>
    <m/>
    <m/>
    <m/>
  </r>
  <r>
    <x v="49"/>
    <x v="1"/>
    <n v="17"/>
    <n v="19"/>
    <n v="0"/>
    <n v="12671821"/>
    <n v="1.4993898666971385E-6"/>
    <n v="0"/>
    <n v="49"/>
    <m/>
    <m/>
    <m/>
  </r>
  <r>
    <x v="49"/>
    <x v="22"/>
    <n v="18"/>
    <n v="6"/>
    <n v="0"/>
    <n v="6732219"/>
    <n v="8.9123660415681666E-7"/>
    <n v="0"/>
    <n v="49"/>
    <m/>
    <m/>
    <m/>
  </r>
  <r>
    <x v="49"/>
    <x v="34"/>
    <n v="19"/>
    <n v="13"/>
    <n v="0"/>
    <n v="3155070"/>
    <n v="4.1203523218185334E-6"/>
    <n v="0"/>
    <n v="49"/>
    <m/>
    <m/>
    <m/>
  </r>
  <r>
    <x v="49"/>
    <x v="29"/>
    <n v="20"/>
    <n v="1"/>
    <n v="0"/>
    <n v="2913314"/>
    <n v="3.4325170578935191E-7"/>
    <n v="0"/>
    <n v="49"/>
    <m/>
    <m/>
    <m/>
  </r>
  <r>
    <x v="49"/>
    <x v="23"/>
    <n v="21"/>
    <n v="7"/>
    <n v="0"/>
    <n v="4467673"/>
    <n v="1.566811178884399E-6"/>
    <n v="0"/>
    <n v="49"/>
    <m/>
    <m/>
    <m/>
  </r>
  <r>
    <x v="49"/>
    <x v="35"/>
    <n v="22"/>
    <n v="6"/>
    <n v="0"/>
    <n v="4648794"/>
    <n v="1.2906573188659253E-6"/>
    <n v="0"/>
    <n v="49"/>
    <m/>
    <m/>
    <m/>
  </r>
  <r>
    <x v="49"/>
    <x v="18"/>
    <n v="24"/>
    <n v="9"/>
    <n v="0"/>
    <n v="6045680"/>
    <n v="1.4886662873324423E-6"/>
    <n v="0"/>
    <n v="49"/>
    <m/>
    <m/>
    <m/>
  </r>
  <r>
    <x v="49"/>
    <x v="4"/>
    <n v="25"/>
    <n v="92"/>
    <n v="0"/>
    <n v="6892503"/>
    <n v="1.3347836047369148E-5"/>
    <n v="0"/>
    <n v="49"/>
    <m/>
    <m/>
    <m/>
  </r>
  <r>
    <x v="49"/>
    <x v="37"/>
    <n v="26"/>
    <n v="2"/>
    <n v="0"/>
    <n v="9986857"/>
    <n v="2.0026320593155585E-7"/>
    <n v="0"/>
    <n v="49"/>
    <m/>
    <m/>
    <m/>
  </r>
  <r>
    <x v="49"/>
    <x v="24"/>
    <n v="27"/>
    <n v="3"/>
    <n v="0"/>
    <n v="5639632"/>
    <n v="5.3194960238540389E-7"/>
    <n v="0"/>
    <n v="49"/>
    <m/>
    <m/>
    <m/>
  </r>
  <r>
    <x v="49"/>
    <x v="30"/>
    <n v="29"/>
    <n v="1"/>
    <n v="0"/>
    <n v="6137428"/>
    <n v="1.6293470163723305E-7"/>
    <n v="0"/>
    <n v="49"/>
    <m/>
    <m/>
    <m/>
  </r>
  <r>
    <x v="49"/>
    <x v="7"/>
    <n v="31"/>
    <n v="17"/>
    <n v="0"/>
    <n v="1934408"/>
    <n v="8.7882184110073988E-6"/>
    <n v="0"/>
    <n v="49"/>
    <m/>
    <m/>
    <m/>
  </r>
  <r>
    <x v="49"/>
    <x v="19"/>
    <n v="32"/>
    <n v="4"/>
    <n v="0"/>
    <n v="3080156"/>
    <n v="1.2986355236552953E-6"/>
    <n v="0"/>
    <n v="49"/>
    <m/>
    <m/>
    <m/>
  </r>
  <r>
    <x v="49"/>
    <x v="14"/>
    <n v="33"/>
    <n v="5"/>
    <n v="0"/>
    <n v="1359711"/>
    <n v="3.6772520042862051E-6"/>
    <n v="0"/>
    <n v="49"/>
    <m/>
    <m/>
    <m/>
  </r>
  <r>
    <x v="49"/>
    <x v="16"/>
    <n v="34"/>
    <n v="15"/>
    <n v="1"/>
    <n v="8882190"/>
    <n v="1.6887727013270375E-6"/>
    <n v="1.1258484675513584E-7"/>
    <n v="49"/>
    <m/>
    <m/>
    <m/>
  </r>
  <r>
    <x v="49"/>
    <x v="11"/>
    <n v="36"/>
    <n v="173"/>
    <n v="0"/>
    <n v="19453561"/>
    <n v="8.8929733738722695E-6"/>
    <n v="0"/>
    <n v="49"/>
    <m/>
    <m/>
    <m/>
  </r>
  <r>
    <x v="49"/>
    <x v="15"/>
    <n v="37"/>
    <n v="7"/>
    <n v="0"/>
    <n v="10488084"/>
    <n v="6.6742409767122386E-7"/>
    <n v="0"/>
    <n v="49"/>
    <m/>
    <m/>
    <m/>
  </r>
  <r>
    <x v="49"/>
    <x v="36"/>
    <n v="39"/>
    <n v="3"/>
    <n v="0"/>
    <n v="11689100"/>
    <n v="2.5664935709336046E-7"/>
    <n v="0"/>
    <n v="49"/>
    <m/>
    <m/>
    <m/>
  </r>
  <r>
    <x v="49"/>
    <x v="25"/>
    <n v="40"/>
    <n v="2"/>
    <n v="0"/>
    <n v="3956971"/>
    <n v="5.0543711338799298E-7"/>
    <n v="0"/>
    <n v="49"/>
    <m/>
    <m/>
    <m/>
  </r>
  <r>
    <x v="49"/>
    <x v="9"/>
    <n v="41"/>
    <n v="14"/>
    <n v="0"/>
    <n v="4217737"/>
    <n v="3.3193155476503158E-6"/>
    <n v="0"/>
    <n v="49"/>
    <m/>
    <m/>
    <m/>
  </r>
  <r>
    <x v="49"/>
    <x v="26"/>
    <n v="42"/>
    <n v="12"/>
    <n v="0"/>
    <n v="12801989"/>
    <n v="9.3735434392265138E-7"/>
    <n v="0"/>
    <n v="49"/>
    <m/>
    <m/>
    <m/>
  </r>
  <r>
    <x v="49"/>
    <x v="12"/>
    <n v="44"/>
    <n v="5"/>
    <n v="0"/>
    <n v="1059361"/>
    <n v="4.7198263859062206E-6"/>
    <n v="0"/>
    <n v="49"/>
    <m/>
    <m/>
    <m/>
  </r>
  <r>
    <x v="49"/>
    <x v="27"/>
    <n v="45"/>
    <n v="9"/>
    <n v="0"/>
    <n v="5148714"/>
    <n v="1.7480093087322387E-6"/>
    <n v="0"/>
    <n v="49"/>
    <m/>
    <m/>
    <m/>
  </r>
  <r>
    <x v="49"/>
    <x v="38"/>
    <n v="46"/>
    <n v="5"/>
    <n v="1"/>
    <n v="884659"/>
    <n v="5.6518952500341943E-6"/>
    <n v="1.1303790500068388E-6"/>
    <n v="49"/>
    <m/>
    <m/>
    <m/>
  </r>
  <r>
    <x v="49"/>
    <x v="20"/>
    <n v="47"/>
    <n v="7"/>
    <n v="0"/>
    <n v="6829174"/>
    <n v="1.0250141525168343E-6"/>
    <n v="0"/>
    <n v="49"/>
    <m/>
    <m/>
    <m/>
  </r>
  <r>
    <x v="49"/>
    <x v="6"/>
    <n v="48"/>
    <n v="31"/>
    <n v="0"/>
    <n v="28995881"/>
    <n v="1.0691173687738613E-6"/>
    <n v="0"/>
    <n v="49"/>
    <m/>
    <m/>
    <m/>
  </r>
  <r>
    <x v="49"/>
    <x v="8"/>
    <n v="49"/>
    <n v="4"/>
    <n v="0"/>
    <n v="3205958"/>
    <n v="1.2476769814202183E-6"/>
    <n v="0"/>
    <n v="49"/>
    <m/>
    <m/>
    <m/>
  </r>
  <r>
    <x v="49"/>
    <x v="31"/>
    <n v="50"/>
    <n v="1"/>
    <n v="0"/>
    <n v="623989"/>
    <n v="1.6025923533908449E-6"/>
    <n v="0"/>
    <n v="49"/>
    <m/>
    <m/>
    <m/>
  </r>
  <r>
    <x v="49"/>
    <x v="32"/>
    <n v="51"/>
    <n v="8"/>
    <n v="0"/>
    <n v="8535519"/>
    <n v="9.3725993697629869E-7"/>
    <n v="0"/>
    <n v="49"/>
    <m/>
    <m/>
    <m/>
  </r>
  <r>
    <x v="49"/>
    <x v="0"/>
    <n v="53"/>
    <n v="279"/>
    <n v="24"/>
    <n v="7614893"/>
    <n v="3.6638728869860677E-5"/>
    <n v="3.1517186124611336E-6"/>
    <n v="49"/>
    <m/>
    <m/>
    <m/>
  </r>
  <r>
    <x v="49"/>
    <x v="5"/>
    <n v="55"/>
    <n v="3"/>
    <n v="0"/>
    <n v="5822434"/>
    <n v="5.1524843390238517E-7"/>
    <n v="0"/>
    <n v="49"/>
    <m/>
    <m/>
    <m/>
  </r>
  <r>
    <x v="50"/>
    <x v="3"/>
    <n v="4"/>
    <n v="9"/>
    <n v="0"/>
    <n v="7278717"/>
    <n v="1.2364816491697644E-6"/>
    <n v="0"/>
    <n v="50"/>
    <m/>
    <m/>
    <m/>
  </r>
  <r>
    <x v="50"/>
    <x v="39"/>
    <n v="5"/>
    <n v="1"/>
    <n v="0"/>
    <n v="3017804"/>
    <n v="3.3136678193812457E-7"/>
    <n v="0"/>
    <n v="50"/>
    <m/>
    <m/>
    <m/>
  </r>
  <r>
    <x v="50"/>
    <x v="2"/>
    <n v="6"/>
    <n v="202"/>
    <n v="4"/>
    <n v="39512223"/>
    <n v="5.1123420719709945E-6"/>
    <n v="1.0123449647467317E-7"/>
    <n v="50"/>
    <m/>
    <m/>
    <m/>
  </r>
  <r>
    <x v="50"/>
    <x v="17"/>
    <n v="8"/>
    <n v="34"/>
    <n v="0"/>
    <n v="5758736"/>
    <n v="5.9040733938836581E-6"/>
    <n v="0"/>
    <n v="50"/>
    <m/>
    <m/>
    <m/>
  </r>
  <r>
    <x v="50"/>
    <x v="33"/>
    <n v="9"/>
    <n v="3"/>
    <n v="0"/>
    <n v="3565287"/>
    <n v="8.4144698589482422E-7"/>
    <n v="0"/>
    <n v="50"/>
    <m/>
    <m/>
    <m/>
  </r>
  <r>
    <x v="50"/>
    <x v="40"/>
    <n v="10"/>
    <n v="1"/>
    <n v="0"/>
    <n v="973764"/>
    <n v="1.0269428732218484E-6"/>
    <n v="0"/>
    <n v="50"/>
    <m/>
    <m/>
    <m/>
  </r>
  <r>
    <x v="50"/>
    <x v="28"/>
    <n v="11"/>
    <n v="10"/>
    <n v="0"/>
    <n v="705749"/>
    <n v="1.4169343491807994E-5"/>
    <n v="0"/>
    <n v="50"/>
    <m/>
    <m/>
    <m/>
  </r>
  <r>
    <x v="50"/>
    <x v="10"/>
    <n v="12"/>
    <n v="26"/>
    <n v="2"/>
    <n v="21477737"/>
    <n v="1.2105558420796381E-6"/>
    <n v="9.3119680159972158E-8"/>
    <n v="50"/>
    <m/>
    <m/>
    <m/>
  </r>
  <r>
    <x v="50"/>
    <x v="13"/>
    <n v="13"/>
    <n v="31"/>
    <n v="0"/>
    <n v="10617423"/>
    <n v="2.9197292035930001E-6"/>
    <n v="0"/>
    <n v="50"/>
    <m/>
    <m/>
    <m/>
  </r>
  <r>
    <x v="50"/>
    <x v="21"/>
    <n v="15"/>
    <n v="2"/>
    <n v="0"/>
    <n v="1415872"/>
    <n v="1.4125570673055191E-6"/>
    <n v="0"/>
    <n v="50"/>
    <m/>
    <m/>
    <m/>
  </r>
  <r>
    <x v="50"/>
    <x v="1"/>
    <n v="17"/>
    <n v="25"/>
    <n v="0"/>
    <n v="12671821"/>
    <n v="1.9728814035488665E-6"/>
    <n v="0"/>
    <n v="50"/>
    <m/>
    <m/>
    <m/>
  </r>
  <r>
    <x v="50"/>
    <x v="22"/>
    <n v="18"/>
    <n v="11"/>
    <n v="0"/>
    <n v="6732219"/>
    <n v="1.6339337742874972E-6"/>
    <n v="0"/>
    <n v="50"/>
    <m/>
    <m/>
    <m/>
  </r>
  <r>
    <x v="50"/>
    <x v="34"/>
    <n v="19"/>
    <n v="14"/>
    <n v="0"/>
    <n v="3155070"/>
    <n v="4.437302500419959E-6"/>
    <n v="0"/>
    <n v="50"/>
    <m/>
    <m/>
    <m/>
  </r>
  <r>
    <x v="50"/>
    <x v="29"/>
    <n v="20"/>
    <n v="1"/>
    <n v="0"/>
    <n v="2913314"/>
    <n v="3.4325170578935191E-7"/>
    <n v="0"/>
    <n v="50"/>
    <m/>
    <m/>
    <m/>
  </r>
  <r>
    <x v="50"/>
    <x v="23"/>
    <n v="21"/>
    <n v="7"/>
    <n v="0"/>
    <n v="4467673"/>
    <n v="1.566811178884399E-6"/>
    <n v="0"/>
    <n v="50"/>
    <m/>
    <m/>
    <m/>
  </r>
  <r>
    <x v="50"/>
    <x v="35"/>
    <n v="22"/>
    <n v="13"/>
    <n v="0"/>
    <n v="4648794"/>
    <n v="2.7964241908761712E-6"/>
    <n v="0"/>
    <n v="50"/>
    <m/>
    <m/>
    <m/>
  </r>
  <r>
    <x v="50"/>
    <x v="18"/>
    <n v="24"/>
    <n v="13"/>
    <n v="0"/>
    <n v="6045680"/>
    <n v="2.1502957483690834E-6"/>
    <n v="0"/>
    <n v="50"/>
    <m/>
    <m/>
    <m/>
  </r>
  <r>
    <x v="50"/>
    <x v="4"/>
    <n v="25"/>
    <n v="95"/>
    <n v="0"/>
    <n v="6892503"/>
    <n v="1.3783091570652926E-5"/>
    <n v="0"/>
    <n v="50"/>
    <m/>
    <m/>
    <m/>
  </r>
  <r>
    <x v="50"/>
    <x v="37"/>
    <n v="26"/>
    <n v="2"/>
    <n v="0"/>
    <n v="9986857"/>
    <n v="2.0026320593155585E-7"/>
    <n v="0"/>
    <n v="50"/>
    <m/>
    <m/>
    <m/>
  </r>
  <r>
    <x v="50"/>
    <x v="24"/>
    <n v="27"/>
    <n v="5"/>
    <n v="0"/>
    <n v="5639632"/>
    <n v="8.8658267064233975E-7"/>
    <n v="0"/>
    <n v="50"/>
    <m/>
    <m/>
    <m/>
  </r>
  <r>
    <x v="50"/>
    <x v="41"/>
    <n v="28"/>
    <n v="1"/>
    <n v="0"/>
    <n v="2976149"/>
    <n v="3.3600468256125619E-7"/>
    <n v="0"/>
    <n v="50"/>
    <m/>
    <m/>
    <m/>
  </r>
  <r>
    <x v="50"/>
    <x v="30"/>
    <n v="29"/>
    <n v="1"/>
    <n v="0"/>
    <n v="6137428"/>
    <n v="1.6293470163723305E-7"/>
    <n v="0"/>
    <n v="50"/>
    <m/>
    <m/>
    <m/>
  </r>
  <r>
    <x v="50"/>
    <x v="7"/>
    <n v="31"/>
    <n v="23"/>
    <n v="0"/>
    <n v="1934408"/>
    <n v="1.1889942556068833E-5"/>
    <n v="0"/>
    <n v="50"/>
    <m/>
    <m/>
    <m/>
  </r>
  <r>
    <x v="50"/>
    <x v="19"/>
    <n v="32"/>
    <n v="7"/>
    <n v="0"/>
    <n v="3080156"/>
    <n v="2.2726121663967671E-6"/>
    <n v="0"/>
    <n v="50"/>
    <m/>
    <m/>
    <m/>
  </r>
  <r>
    <x v="50"/>
    <x v="14"/>
    <n v="33"/>
    <n v="5"/>
    <n v="0"/>
    <n v="1359711"/>
    <n v="3.6772520042862051E-6"/>
    <n v="0"/>
    <n v="50"/>
    <m/>
    <m/>
    <m/>
  </r>
  <r>
    <x v="50"/>
    <x v="16"/>
    <n v="34"/>
    <n v="23"/>
    <n v="1"/>
    <n v="8882190"/>
    <n v="2.5894514753681241E-6"/>
    <n v="1.1258484675513584E-7"/>
    <n v="50"/>
    <m/>
    <m/>
    <m/>
  </r>
  <r>
    <x v="50"/>
    <x v="42"/>
    <n v="35"/>
    <n v="4"/>
    <n v="0"/>
    <n v="2096829"/>
    <n v="1.9076424448536338E-6"/>
    <n v="0"/>
    <n v="50"/>
    <m/>
    <m/>
    <m/>
  </r>
  <r>
    <x v="50"/>
    <x v="11"/>
    <n v="36"/>
    <n v="217"/>
    <n v="0"/>
    <n v="19453561"/>
    <n v="1.115477007011724E-5"/>
    <n v="0"/>
    <n v="50"/>
    <m/>
    <m/>
    <m/>
  </r>
  <r>
    <x v="50"/>
    <x v="15"/>
    <n v="37"/>
    <n v="8"/>
    <n v="0"/>
    <n v="10488084"/>
    <n v="7.627703973385415E-7"/>
    <n v="0"/>
    <n v="50"/>
    <m/>
    <m/>
    <m/>
  </r>
  <r>
    <x v="50"/>
    <x v="43"/>
    <n v="38"/>
    <n v="1"/>
    <n v="0"/>
    <n v="762062"/>
    <n v="1.3122291887011818E-6"/>
    <n v="0"/>
    <n v="50"/>
    <m/>
    <m/>
    <m/>
  </r>
  <r>
    <x v="50"/>
    <x v="36"/>
    <n v="39"/>
    <n v="4"/>
    <n v="0"/>
    <n v="11689100"/>
    <n v="3.4219914279114729E-7"/>
    <n v="0"/>
    <n v="50"/>
    <m/>
    <m/>
    <m/>
  </r>
  <r>
    <x v="50"/>
    <x v="25"/>
    <n v="40"/>
    <n v="2"/>
    <n v="0"/>
    <n v="3956971"/>
    <n v="5.0543711338799298E-7"/>
    <n v="0"/>
    <n v="50"/>
    <m/>
    <m/>
    <m/>
  </r>
  <r>
    <x v="50"/>
    <x v="9"/>
    <n v="41"/>
    <n v="20"/>
    <n v="0"/>
    <n v="4217737"/>
    <n v="4.7418793537861654E-6"/>
    <n v="0"/>
    <n v="50"/>
    <m/>
    <m/>
    <m/>
  </r>
  <r>
    <x v="50"/>
    <x v="26"/>
    <n v="42"/>
    <n v="16"/>
    <n v="0"/>
    <n v="12801989"/>
    <n v="1.2498057918968686E-6"/>
    <n v="0"/>
    <n v="50"/>
    <m/>
    <m/>
    <m/>
  </r>
  <r>
    <x v="50"/>
    <x v="12"/>
    <n v="44"/>
    <n v="5"/>
    <n v="0"/>
    <n v="1059361"/>
    <n v="4.7198263859062206E-6"/>
    <n v="0"/>
    <n v="50"/>
    <m/>
    <m/>
    <m/>
  </r>
  <r>
    <x v="50"/>
    <x v="27"/>
    <n v="45"/>
    <n v="10"/>
    <n v="0"/>
    <n v="5148714"/>
    <n v="1.9422325652580432E-6"/>
    <n v="0"/>
    <n v="50"/>
    <m/>
    <m/>
    <m/>
  </r>
  <r>
    <x v="50"/>
    <x v="38"/>
    <n v="46"/>
    <n v="8"/>
    <n v="1"/>
    <n v="884659"/>
    <n v="9.0430324000547101E-6"/>
    <n v="1.1303790500068388E-6"/>
    <n v="50"/>
    <m/>
    <m/>
    <m/>
  </r>
  <r>
    <x v="50"/>
    <x v="20"/>
    <n v="47"/>
    <n v="8"/>
    <n v="0"/>
    <n v="6829174"/>
    <n v="1.1714447457335249E-6"/>
    <n v="0"/>
    <n v="50"/>
    <m/>
    <m/>
    <m/>
  </r>
  <r>
    <x v="50"/>
    <x v="6"/>
    <n v="48"/>
    <n v="33"/>
    <n v="0"/>
    <n v="28995881"/>
    <n v="1.1380926828883041E-6"/>
    <n v="0"/>
    <n v="50"/>
    <m/>
    <m/>
    <m/>
  </r>
  <r>
    <x v="50"/>
    <x v="8"/>
    <n v="49"/>
    <n v="5"/>
    <n v="0"/>
    <n v="3205958"/>
    <n v="1.5595962267752729E-6"/>
    <n v="0"/>
    <n v="50"/>
    <m/>
    <m/>
    <m/>
  </r>
  <r>
    <x v="50"/>
    <x v="31"/>
    <n v="50"/>
    <n v="2"/>
    <n v="0"/>
    <n v="623989"/>
    <n v="3.2051847067816899E-6"/>
    <n v="0"/>
    <n v="50"/>
    <m/>
    <m/>
    <m/>
  </r>
  <r>
    <x v="50"/>
    <x v="32"/>
    <n v="51"/>
    <n v="10"/>
    <n v="0"/>
    <n v="8535519"/>
    <n v="1.1715749212203733E-6"/>
    <n v="0"/>
    <n v="50"/>
    <m/>
    <m/>
    <m/>
  </r>
  <r>
    <x v="50"/>
    <x v="0"/>
    <n v="53"/>
    <n v="338"/>
    <n v="29"/>
    <n v="7614893"/>
    <n v="4.4386703792160968E-5"/>
    <n v="3.8083266567238699E-6"/>
    <n v="50"/>
    <m/>
    <m/>
    <m/>
  </r>
  <r>
    <x v="50"/>
    <x v="5"/>
    <n v="55"/>
    <n v="6"/>
    <n v="0"/>
    <n v="5822434"/>
    <n v="1.0304968678047703E-6"/>
    <n v="0"/>
    <n v="50"/>
    <m/>
    <m/>
    <m/>
  </r>
  <r>
    <x v="50"/>
    <x v="44"/>
    <n v="56"/>
    <n v="1"/>
    <n v="0"/>
    <n v="578759"/>
    <n v="1.7278349019194518E-6"/>
    <n v="0"/>
    <n v="50"/>
    <m/>
    <m/>
    <m/>
  </r>
  <r>
    <x v="51"/>
    <x v="45"/>
    <n v="2"/>
    <n v="1"/>
    <n v="0"/>
    <n v="731545"/>
    <n v="1.366969906157516E-6"/>
    <n v="0"/>
    <n v="51"/>
    <m/>
    <m/>
    <m/>
  </r>
  <r>
    <x v="51"/>
    <x v="3"/>
    <n v="4"/>
    <n v="9"/>
    <n v="0"/>
    <n v="7278717"/>
    <n v="1.2364816491697644E-6"/>
    <n v="0"/>
    <n v="51"/>
    <m/>
    <m/>
    <m/>
  </r>
  <r>
    <x v="51"/>
    <x v="39"/>
    <n v="5"/>
    <n v="6"/>
    <n v="0"/>
    <n v="3017804"/>
    <n v="1.9882006916287474E-6"/>
    <n v="0"/>
    <n v="51"/>
    <m/>
    <m/>
    <m/>
  </r>
  <r>
    <x v="51"/>
    <x v="2"/>
    <n v="6"/>
    <n v="252"/>
    <n v="4"/>
    <n v="39512223"/>
    <n v="6.3777732779044098E-6"/>
    <n v="1.0123449647467317E-7"/>
    <n v="51"/>
    <m/>
    <m/>
    <m/>
  </r>
  <r>
    <x v="51"/>
    <x v="17"/>
    <n v="8"/>
    <n v="49"/>
    <n v="1"/>
    <n v="5758736"/>
    <n v="8.5088116558911542E-6"/>
    <n v="1.736492174671664E-7"/>
    <n v="51"/>
    <m/>
    <m/>
    <m/>
  </r>
  <r>
    <x v="51"/>
    <x v="33"/>
    <n v="9"/>
    <n v="6"/>
    <n v="0"/>
    <n v="3565287"/>
    <n v="1.6828939717896484E-6"/>
    <n v="0"/>
    <n v="51"/>
    <m/>
    <m/>
    <m/>
  </r>
  <r>
    <x v="51"/>
    <x v="40"/>
    <n v="10"/>
    <n v="4"/>
    <n v="0"/>
    <n v="973764"/>
    <n v="4.1077714928873934E-6"/>
    <n v="0"/>
    <n v="51"/>
    <m/>
    <m/>
    <m/>
  </r>
  <r>
    <x v="51"/>
    <x v="28"/>
    <n v="11"/>
    <n v="10"/>
    <n v="0"/>
    <n v="705749"/>
    <n v="1.4169343491807994E-5"/>
    <n v="0"/>
    <n v="51"/>
    <m/>
    <m/>
    <m/>
  </r>
  <r>
    <x v="51"/>
    <x v="10"/>
    <n v="12"/>
    <n v="46"/>
    <n v="2"/>
    <n v="21477737"/>
    <n v="2.1417526436793596E-6"/>
    <n v="9.3119680159972158E-8"/>
    <n v="51"/>
    <m/>
    <m/>
    <m/>
  </r>
  <r>
    <x v="51"/>
    <x v="13"/>
    <n v="13"/>
    <n v="31"/>
    <n v="1"/>
    <n v="10617423"/>
    <n v="2.9197292035930001E-6"/>
    <n v="9.4184813019129024E-8"/>
    <n v="51"/>
    <m/>
    <m/>
    <m/>
  </r>
  <r>
    <x v="51"/>
    <x v="21"/>
    <n v="15"/>
    <n v="2"/>
    <n v="0"/>
    <n v="1415872"/>
    <n v="1.4125570673055191E-6"/>
    <n v="0"/>
    <n v="51"/>
    <m/>
    <m/>
    <m/>
  </r>
  <r>
    <x v="51"/>
    <x v="1"/>
    <n v="17"/>
    <n v="32"/>
    <n v="0"/>
    <n v="12671821"/>
    <n v="2.5252881965425489E-6"/>
    <n v="0"/>
    <n v="51"/>
    <m/>
    <m/>
    <m/>
  </r>
  <r>
    <x v="51"/>
    <x v="22"/>
    <n v="18"/>
    <n v="12"/>
    <n v="0"/>
    <n v="6732219"/>
    <n v="1.7824732083136333E-6"/>
    <n v="0"/>
    <n v="51"/>
    <m/>
    <m/>
    <m/>
  </r>
  <r>
    <x v="51"/>
    <x v="34"/>
    <n v="19"/>
    <n v="16"/>
    <n v="0"/>
    <n v="3155070"/>
    <n v="5.0712028576228101E-6"/>
    <n v="0"/>
    <n v="51"/>
    <m/>
    <m/>
    <m/>
  </r>
  <r>
    <x v="51"/>
    <x v="29"/>
    <n v="20"/>
    <n v="5"/>
    <n v="1"/>
    <n v="2913314"/>
    <n v="1.7162585289467595E-6"/>
    <n v="3.4325170578935191E-7"/>
    <n v="51"/>
    <m/>
    <m/>
    <m/>
  </r>
  <r>
    <x v="51"/>
    <x v="23"/>
    <n v="21"/>
    <n v="11"/>
    <n v="0"/>
    <n v="4467673"/>
    <n v="2.4621318525326271E-6"/>
    <n v="0"/>
    <n v="51"/>
    <m/>
    <m/>
    <m/>
  </r>
  <r>
    <x v="51"/>
    <x v="35"/>
    <n v="22"/>
    <n v="14"/>
    <n v="0"/>
    <n v="4648794"/>
    <n v="3.0115337440204922E-6"/>
    <n v="0"/>
    <n v="51"/>
    <m/>
    <m/>
    <m/>
  </r>
  <r>
    <x v="51"/>
    <x v="46"/>
    <n v="23"/>
    <n v="1"/>
    <n v="0"/>
    <n v="1344212"/>
    <n v="7.4393027290338128E-7"/>
    <n v="0"/>
    <n v="51"/>
    <m/>
    <m/>
    <m/>
  </r>
  <r>
    <x v="51"/>
    <x v="18"/>
    <n v="24"/>
    <n v="13"/>
    <n v="0"/>
    <n v="6045680"/>
    <n v="2.1502957483690834E-6"/>
    <n v="0"/>
    <n v="51"/>
    <m/>
    <m/>
    <m/>
  </r>
  <r>
    <x v="51"/>
    <x v="4"/>
    <n v="25"/>
    <n v="108"/>
    <n v="0"/>
    <n v="6892503"/>
    <n v="1.5669198838215958E-5"/>
    <n v="0"/>
    <n v="51"/>
    <m/>
    <m/>
    <m/>
  </r>
  <r>
    <x v="51"/>
    <x v="37"/>
    <n v="26"/>
    <n v="12"/>
    <n v="0"/>
    <n v="9986857"/>
    <n v="1.2015792355893351E-6"/>
    <n v="0"/>
    <n v="51"/>
    <m/>
    <m/>
    <m/>
  </r>
  <r>
    <x v="51"/>
    <x v="24"/>
    <n v="27"/>
    <n v="9"/>
    <n v="0"/>
    <n v="5639632"/>
    <n v="1.5958488071562117E-6"/>
    <n v="0"/>
    <n v="51"/>
    <m/>
    <m/>
    <m/>
  </r>
  <r>
    <x v="51"/>
    <x v="41"/>
    <n v="28"/>
    <n v="1"/>
    <n v="0"/>
    <n v="2976149"/>
    <n v="3.3600468256125619E-7"/>
    <n v="0"/>
    <n v="51"/>
    <m/>
    <m/>
    <m/>
  </r>
  <r>
    <x v="51"/>
    <x v="30"/>
    <n v="29"/>
    <n v="2"/>
    <n v="0"/>
    <n v="6137428"/>
    <n v="3.2586940327446609E-7"/>
    <n v="0"/>
    <n v="51"/>
    <m/>
    <m/>
    <m/>
  </r>
  <r>
    <x v="51"/>
    <x v="7"/>
    <n v="31"/>
    <n v="24"/>
    <n v="0"/>
    <n v="1934408"/>
    <n v="1.240689658024574E-5"/>
    <n v="0"/>
    <n v="51"/>
    <m/>
    <m/>
    <m/>
  </r>
  <r>
    <x v="51"/>
    <x v="19"/>
    <n v="32"/>
    <n v="11"/>
    <n v="0"/>
    <n v="3080156"/>
    <n v="3.5712476900520622E-6"/>
    <n v="0"/>
    <n v="51"/>
    <m/>
    <m/>
    <m/>
  </r>
  <r>
    <x v="51"/>
    <x v="14"/>
    <n v="33"/>
    <n v="6"/>
    <n v="0"/>
    <n v="1359711"/>
    <n v="4.4127024051434461E-6"/>
    <n v="0"/>
    <n v="51"/>
    <m/>
    <m/>
    <m/>
  </r>
  <r>
    <x v="51"/>
    <x v="16"/>
    <n v="34"/>
    <n v="29"/>
    <n v="1"/>
    <n v="8882190"/>
    <n v="3.2649605558989394E-6"/>
    <n v="1.1258484675513584E-7"/>
    <n v="51"/>
    <m/>
    <m/>
    <m/>
  </r>
  <r>
    <x v="51"/>
    <x v="42"/>
    <n v="35"/>
    <n v="6"/>
    <n v="0"/>
    <n v="2096829"/>
    <n v="2.8614636672804506E-6"/>
    <n v="0"/>
    <n v="51"/>
    <m/>
    <m/>
    <m/>
  </r>
  <r>
    <x v="51"/>
    <x v="11"/>
    <n v="36"/>
    <n v="326"/>
    <n v="0"/>
    <n v="19453561"/>
    <n v="1.6757857340360461E-5"/>
    <n v="0"/>
    <n v="51"/>
    <m/>
    <m/>
    <m/>
  </r>
  <r>
    <x v="51"/>
    <x v="15"/>
    <n v="37"/>
    <n v="16"/>
    <n v="0"/>
    <n v="10488084"/>
    <n v="1.525540794677083E-6"/>
    <n v="0"/>
    <n v="51"/>
    <m/>
    <m/>
    <m/>
  </r>
  <r>
    <x v="51"/>
    <x v="43"/>
    <n v="38"/>
    <n v="1"/>
    <n v="0"/>
    <n v="762062"/>
    <n v="1.3122291887011818E-6"/>
    <n v="0"/>
    <n v="51"/>
    <m/>
    <m/>
    <m/>
  </r>
  <r>
    <x v="51"/>
    <x v="36"/>
    <n v="39"/>
    <n v="5"/>
    <n v="0"/>
    <n v="11689100"/>
    <n v="4.2774892848893413E-7"/>
    <n v="0"/>
    <n v="51"/>
    <m/>
    <m/>
    <m/>
  </r>
  <r>
    <x v="51"/>
    <x v="25"/>
    <n v="40"/>
    <n v="2"/>
    <n v="0"/>
    <n v="3956971"/>
    <n v="5.0543711338799298E-7"/>
    <n v="0"/>
    <n v="51"/>
    <m/>
    <m/>
    <m/>
  </r>
  <r>
    <x v="51"/>
    <x v="9"/>
    <n v="41"/>
    <n v="30"/>
    <n v="0"/>
    <n v="4217737"/>
    <n v="7.1128190306792481E-6"/>
    <n v="0"/>
    <n v="51"/>
    <m/>
    <m/>
    <m/>
  </r>
  <r>
    <x v="51"/>
    <x v="26"/>
    <n v="42"/>
    <n v="22"/>
    <n v="0"/>
    <n v="12801989"/>
    <n v="1.7184829638581942E-6"/>
    <n v="0"/>
    <n v="51"/>
    <m/>
    <m/>
    <m/>
  </r>
  <r>
    <x v="51"/>
    <x v="12"/>
    <n v="44"/>
    <n v="5"/>
    <n v="0"/>
    <n v="1059361"/>
    <n v="4.7198263859062206E-6"/>
    <n v="0"/>
    <n v="51"/>
    <m/>
    <m/>
    <m/>
  </r>
  <r>
    <x v="51"/>
    <x v="27"/>
    <n v="45"/>
    <n v="12"/>
    <n v="0"/>
    <n v="5148714"/>
    <n v="2.3306790783096516E-6"/>
    <n v="0"/>
    <n v="51"/>
    <m/>
    <m/>
    <m/>
  </r>
  <r>
    <x v="51"/>
    <x v="38"/>
    <n v="46"/>
    <n v="8"/>
    <n v="1"/>
    <n v="884659"/>
    <n v="9.0430324000547101E-6"/>
    <n v="1.1303790500068388E-6"/>
    <n v="51"/>
    <m/>
    <m/>
    <m/>
  </r>
  <r>
    <x v="51"/>
    <x v="20"/>
    <n v="47"/>
    <n v="18"/>
    <n v="0"/>
    <n v="6829174"/>
    <n v="2.6357506779004311E-6"/>
    <n v="0"/>
    <n v="51"/>
    <m/>
    <m/>
    <m/>
  </r>
  <r>
    <x v="51"/>
    <x v="6"/>
    <n v="48"/>
    <n v="41"/>
    <n v="0"/>
    <n v="28995881"/>
    <n v="1.4139939393460747E-6"/>
    <n v="0"/>
    <n v="51"/>
    <m/>
    <m/>
    <m/>
  </r>
  <r>
    <x v="51"/>
    <x v="8"/>
    <n v="49"/>
    <n v="7"/>
    <n v="0"/>
    <n v="3205958"/>
    <n v="2.1834347174853818E-6"/>
    <n v="0"/>
    <n v="51"/>
    <m/>
    <m/>
    <m/>
  </r>
  <r>
    <x v="51"/>
    <x v="31"/>
    <n v="50"/>
    <n v="2"/>
    <n v="0"/>
    <n v="623989"/>
    <n v="3.2051847067816899E-6"/>
    <n v="0"/>
    <n v="51"/>
    <m/>
    <m/>
    <m/>
  </r>
  <r>
    <x v="51"/>
    <x v="32"/>
    <n v="51"/>
    <n v="17"/>
    <n v="0"/>
    <n v="8535519"/>
    <n v="1.9916773660746348E-6"/>
    <n v="0"/>
    <n v="51"/>
    <m/>
    <m/>
    <m/>
  </r>
  <r>
    <x v="51"/>
    <x v="0"/>
    <n v="53"/>
    <n v="419"/>
    <n v="32"/>
    <n v="7614893"/>
    <n v="5.5023754109217296E-5"/>
    <n v="4.2022914832815115E-6"/>
    <n v="51"/>
    <m/>
    <m/>
    <m/>
  </r>
  <r>
    <x v="51"/>
    <x v="5"/>
    <n v="55"/>
    <n v="8"/>
    <n v="0"/>
    <n v="5822434"/>
    <n v="1.3739958237396938E-6"/>
    <n v="0"/>
    <n v="51"/>
    <m/>
    <m/>
    <m/>
  </r>
  <r>
    <x v="51"/>
    <x v="44"/>
    <n v="56"/>
    <n v="1"/>
    <n v="0"/>
    <n v="578759"/>
    <n v="1.7278349019194518E-6"/>
    <n v="0"/>
    <n v="51"/>
    <m/>
    <m/>
    <m/>
  </r>
  <r>
    <x v="52"/>
    <x v="47"/>
    <n v="1"/>
    <n v="6"/>
    <n v="0"/>
    <n v="4903185"/>
    <n v="1.2236943945619022E-6"/>
    <n v="0"/>
    <n v="52"/>
    <m/>
    <m/>
    <m/>
  </r>
  <r>
    <x v="52"/>
    <x v="45"/>
    <n v="2"/>
    <n v="1"/>
    <n v="0"/>
    <n v="731545"/>
    <n v="1.366969906157516E-6"/>
    <n v="0"/>
    <n v="52"/>
    <m/>
    <m/>
    <m/>
  </r>
  <r>
    <x v="52"/>
    <x v="3"/>
    <n v="4"/>
    <n v="9"/>
    <n v="0"/>
    <n v="7278717"/>
    <n v="1.2364816491697644E-6"/>
    <n v="0"/>
    <n v="52"/>
    <m/>
    <m/>
    <m/>
  </r>
  <r>
    <x v="52"/>
    <x v="39"/>
    <n v="5"/>
    <n v="7"/>
    <n v="0"/>
    <n v="3017804"/>
    <n v="2.319567473566872E-6"/>
    <n v="0"/>
    <n v="52"/>
    <m/>
    <m/>
    <m/>
  </r>
  <r>
    <x v="52"/>
    <x v="2"/>
    <n v="6"/>
    <n v="320"/>
    <n v="5"/>
    <n v="39512223"/>
    <n v="8.098759717973853E-6"/>
    <n v="1.2654312059334145E-7"/>
    <n v="52"/>
    <m/>
    <m/>
    <m/>
  </r>
  <r>
    <x v="52"/>
    <x v="17"/>
    <n v="8"/>
    <n v="78"/>
    <n v="2"/>
    <n v="5758736"/>
    <n v="1.354463896243898E-5"/>
    <n v="3.472984349343328E-7"/>
    <n v="52"/>
    <m/>
    <m/>
    <m/>
  </r>
  <r>
    <x v="52"/>
    <x v="33"/>
    <n v="9"/>
    <n v="11"/>
    <n v="0"/>
    <n v="3565287"/>
    <n v="3.0853056149476886E-6"/>
    <n v="0"/>
    <n v="52"/>
    <m/>
    <m/>
    <m/>
  </r>
  <r>
    <x v="52"/>
    <x v="40"/>
    <n v="10"/>
    <n v="4"/>
    <n v="0"/>
    <n v="973764"/>
    <n v="4.1077714928873934E-6"/>
    <n v="0"/>
    <n v="52"/>
    <m/>
    <m/>
    <m/>
  </r>
  <r>
    <x v="52"/>
    <x v="28"/>
    <n v="11"/>
    <n v="10"/>
    <n v="0"/>
    <n v="705749"/>
    <n v="1.4169343491807994E-5"/>
    <n v="0"/>
    <n v="52"/>
    <m/>
    <m/>
    <m/>
  </r>
  <r>
    <x v="52"/>
    <x v="10"/>
    <n v="12"/>
    <n v="70"/>
    <n v="2"/>
    <n v="21477737"/>
    <n v="3.2591888055990255E-6"/>
    <n v="9.3119680159972158E-8"/>
    <n v="52"/>
    <m/>
    <m/>
    <m/>
  </r>
  <r>
    <x v="52"/>
    <x v="13"/>
    <n v="13"/>
    <n v="41"/>
    <n v="1"/>
    <n v="10617423"/>
    <n v="3.8615773337842901E-6"/>
    <n v="9.4184813019129024E-8"/>
    <n v="52"/>
    <m/>
    <m/>
    <m/>
  </r>
  <r>
    <x v="52"/>
    <x v="21"/>
    <n v="15"/>
    <n v="2"/>
    <n v="0"/>
    <n v="1415872"/>
    <n v="1.4125570673055191E-6"/>
    <n v="0"/>
    <n v="52"/>
    <m/>
    <m/>
    <m/>
  </r>
  <r>
    <x v="52"/>
    <x v="48"/>
    <n v="16"/>
    <n v="1"/>
    <n v="0"/>
    <n v="1787065"/>
    <n v="5.5957673615677098E-7"/>
    <n v="0"/>
    <n v="52"/>
    <m/>
    <m/>
    <m/>
  </r>
  <r>
    <x v="52"/>
    <x v="1"/>
    <n v="17"/>
    <n v="46"/>
    <n v="0"/>
    <n v="12671821"/>
    <n v="3.6301017825299141E-6"/>
    <n v="0"/>
    <n v="52"/>
    <m/>
    <m/>
    <m/>
  </r>
  <r>
    <x v="52"/>
    <x v="22"/>
    <n v="18"/>
    <n v="12"/>
    <n v="0"/>
    <n v="6732219"/>
    <n v="1.7824732083136333E-6"/>
    <n v="0"/>
    <n v="52"/>
    <m/>
    <m/>
    <m/>
  </r>
  <r>
    <x v="52"/>
    <x v="34"/>
    <n v="19"/>
    <n v="17"/>
    <n v="0"/>
    <n v="3155070"/>
    <n v="5.3881530362242357E-6"/>
    <n v="0"/>
    <n v="52"/>
    <m/>
    <m/>
    <m/>
  </r>
  <r>
    <x v="52"/>
    <x v="29"/>
    <n v="20"/>
    <n v="6"/>
    <n v="1"/>
    <n v="2913314"/>
    <n v="2.0595102347361114E-6"/>
    <n v="3.4325170578935191E-7"/>
    <n v="52"/>
    <m/>
    <m/>
    <m/>
  </r>
  <r>
    <x v="52"/>
    <x v="23"/>
    <n v="21"/>
    <n v="11"/>
    <n v="0"/>
    <n v="4467673"/>
    <n v="2.4621318525326271E-6"/>
    <n v="0"/>
    <n v="52"/>
    <m/>
    <m/>
    <m/>
  </r>
  <r>
    <x v="52"/>
    <x v="35"/>
    <n v="22"/>
    <n v="36"/>
    <n v="0"/>
    <n v="4648794"/>
    <n v="7.7439439131955511E-6"/>
    <n v="0"/>
    <n v="52"/>
    <m/>
    <m/>
    <m/>
  </r>
  <r>
    <x v="52"/>
    <x v="46"/>
    <n v="23"/>
    <n v="2"/>
    <n v="0"/>
    <n v="1344212"/>
    <n v="1.4878605458067626E-6"/>
    <n v="0"/>
    <n v="52"/>
    <m/>
    <m/>
    <m/>
  </r>
  <r>
    <x v="52"/>
    <x v="18"/>
    <n v="24"/>
    <n v="18"/>
    <n v="0"/>
    <n v="6045680"/>
    <n v="2.9773325746648845E-6"/>
    <n v="0"/>
    <n v="52"/>
    <m/>
    <m/>
    <m/>
  </r>
  <r>
    <x v="52"/>
    <x v="4"/>
    <n v="25"/>
    <n v="123"/>
    <n v="0"/>
    <n v="6892503"/>
    <n v="1.7845476454634839E-5"/>
    <n v="0"/>
    <n v="52"/>
    <m/>
    <m/>
    <m/>
  </r>
  <r>
    <x v="52"/>
    <x v="37"/>
    <n v="26"/>
    <n v="25"/>
    <n v="0"/>
    <n v="9986857"/>
    <n v="2.5032900741444479E-6"/>
    <n v="0"/>
    <n v="52"/>
    <m/>
    <m/>
    <m/>
  </r>
  <r>
    <x v="52"/>
    <x v="24"/>
    <n v="27"/>
    <n v="14"/>
    <n v="0"/>
    <n v="5639632"/>
    <n v="2.4824314777985512E-6"/>
    <n v="0"/>
    <n v="52"/>
    <m/>
    <m/>
    <m/>
  </r>
  <r>
    <x v="52"/>
    <x v="41"/>
    <n v="28"/>
    <n v="6"/>
    <n v="0"/>
    <n v="2976149"/>
    <n v="2.0160280953675371E-6"/>
    <n v="0"/>
    <n v="52"/>
    <m/>
    <m/>
    <m/>
  </r>
  <r>
    <x v="52"/>
    <x v="30"/>
    <n v="29"/>
    <n v="4"/>
    <n v="0"/>
    <n v="6137428"/>
    <n v="6.5173880654893219E-7"/>
    <n v="0"/>
    <n v="52"/>
    <m/>
    <m/>
    <m/>
  </r>
  <r>
    <x v="52"/>
    <x v="49"/>
    <n v="30"/>
    <n v="4"/>
    <n v="0"/>
    <n v="1068778"/>
    <n v="3.742592006946251E-6"/>
    <n v="0"/>
    <n v="52"/>
    <m/>
    <m/>
    <m/>
  </r>
  <r>
    <x v="52"/>
    <x v="7"/>
    <n v="31"/>
    <n v="27"/>
    <n v="0"/>
    <n v="1934408"/>
    <n v="1.3957758652776456E-5"/>
    <n v="0"/>
    <n v="52"/>
    <m/>
    <m/>
    <m/>
  </r>
  <r>
    <x v="52"/>
    <x v="19"/>
    <n v="32"/>
    <n v="19"/>
    <n v="0"/>
    <n v="3080156"/>
    <n v="6.1685187373626529E-6"/>
    <n v="0"/>
    <n v="52"/>
    <m/>
    <m/>
    <m/>
  </r>
  <r>
    <x v="52"/>
    <x v="14"/>
    <n v="33"/>
    <n v="7"/>
    <n v="0"/>
    <n v="1359711"/>
    <n v="5.1481528060006872E-6"/>
    <n v="0"/>
    <n v="52"/>
    <m/>
    <m/>
    <m/>
  </r>
  <r>
    <x v="52"/>
    <x v="16"/>
    <n v="34"/>
    <n v="50"/>
    <n v="1"/>
    <n v="8882190"/>
    <n v="5.6292423377567917E-6"/>
    <n v="1.1258484675513584E-7"/>
    <n v="52"/>
    <m/>
    <m/>
    <m/>
  </r>
  <r>
    <x v="52"/>
    <x v="42"/>
    <n v="35"/>
    <n v="10"/>
    <n v="0"/>
    <n v="2096829"/>
    <n v="4.7691061121340844E-6"/>
    <n v="0"/>
    <n v="52"/>
    <m/>
    <m/>
    <m/>
  </r>
  <r>
    <x v="52"/>
    <x v="11"/>
    <n v="36"/>
    <n v="421"/>
    <n v="0"/>
    <n v="19453561"/>
    <n v="2.164128202543483E-5"/>
    <n v="0"/>
    <n v="52"/>
    <m/>
    <m/>
    <m/>
  </r>
  <r>
    <x v="52"/>
    <x v="15"/>
    <n v="37"/>
    <n v="18"/>
    <n v="0"/>
    <n v="10488084"/>
    <n v="1.7162333940117185E-6"/>
    <n v="0"/>
    <n v="52"/>
    <m/>
    <m/>
    <m/>
  </r>
  <r>
    <x v="52"/>
    <x v="43"/>
    <n v="38"/>
    <n v="1"/>
    <n v="0"/>
    <n v="762062"/>
    <n v="1.3122291887011818E-6"/>
    <n v="0"/>
    <n v="52"/>
    <m/>
    <m/>
    <m/>
  </r>
  <r>
    <x v="52"/>
    <x v="36"/>
    <n v="39"/>
    <n v="13"/>
    <n v="0"/>
    <n v="11689100"/>
    <n v="1.1121472140712288E-6"/>
    <n v="0"/>
    <n v="52"/>
    <m/>
    <m/>
    <m/>
  </r>
  <r>
    <x v="52"/>
    <x v="25"/>
    <n v="40"/>
    <n v="3"/>
    <n v="0"/>
    <n v="3956971"/>
    <n v="7.5815567008198953E-7"/>
    <n v="0"/>
    <n v="52"/>
    <m/>
    <m/>
    <m/>
  </r>
  <r>
    <x v="52"/>
    <x v="9"/>
    <n v="41"/>
    <n v="30"/>
    <n v="0"/>
    <n v="4217737"/>
    <n v="7.1128190306792481E-6"/>
    <n v="0"/>
    <n v="52"/>
    <m/>
    <m/>
    <m/>
  </r>
  <r>
    <x v="52"/>
    <x v="26"/>
    <n v="42"/>
    <n v="41"/>
    <n v="0"/>
    <n v="12801989"/>
    <n v="3.2026273417357256E-6"/>
    <n v="0"/>
    <n v="52"/>
    <m/>
    <m/>
    <m/>
  </r>
  <r>
    <x v="52"/>
    <x v="50"/>
    <n v="72"/>
    <n v="3"/>
    <n v="0"/>
    <n v="3193694"/>
    <n v="9.3935110877873705E-7"/>
    <n v="0"/>
    <n v="52"/>
    <m/>
    <m/>
    <m/>
  </r>
  <r>
    <x v="52"/>
    <x v="12"/>
    <n v="44"/>
    <n v="20"/>
    <n v="0"/>
    <n v="1059361"/>
    <n v="1.8879305543624883E-5"/>
    <n v="0"/>
    <n v="52"/>
    <m/>
    <m/>
    <m/>
  </r>
  <r>
    <x v="52"/>
    <x v="27"/>
    <n v="45"/>
    <n v="13"/>
    <n v="0"/>
    <n v="5148714"/>
    <n v="2.5249023348354561E-6"/>
    <n v="0"/>
    <n v="52"/>
    <m/>
    <m/>
    <m/>
  </r>
  <r>
    <x v="52"/>
    <x v="38"/>
    <n v="46"/>
    <n v="9"/>
    <n v="1"/>
    <n v="884659"/>
    <n v="1.0173411450061549E-5"/>
    <n v="1.1303790500068388E-6"/>
    <n v="52"/>
    <m/>
    <m/>
    <m/>
  </r>
  <r>
    <x v="52"/>
    <x v="20"/>
    <n v="47"/>
    <n v="26"/>
    <n v="0"/>
    <n v="6829174"/>
    <n v="3.8071954236339565E-6"/>
    <n v="0"/>
    <n v="52"/>
    <m/>
    <m/>
    <m/>
  </r>
  <r>
    <x v="52"/>
    <x v="6"/>
    <n v="48"/>
    <n v="58"/>
    <n v="0"/>
    <n v="28995881"/>
    <n v="2.0002841093188376E-6"/>
    <n v="0"/>
    <n v="52"/>
    <m/>
    <m/>
    <m/>
  </r>
  <r>
    <x v="52"/>
    <x v="8"/>
    <n v="49"/>
    <n v="7"/>
    <n v="0"/>
    <n v="3205958"/>
    <n v="2.1834347174853818E-6"/>
    <n v="0"/>
    <n v="52"/>
    <m/>
    <m/>
    <m/>
  </r>
  <r>
    <x v="52"/>
    <x v="31"/>
    <n v="50"/>
    <n v="2"/>
    <n v="0"/>
    <n v="623989"/>
    <n v="3.2051847067816899E-6"/>
    <n v="0"/>
    <n v="52"/>
    <m/>
    <m/>
    <m/>
  </r>
  <r>
    <x v="52"/>
    <x v="32"/>
    <n v="51"/>
    <n v="30"/>
    <n v="0"/>
    <n v="8535519"/>
    <n v="3.5147247636611199E-6"/>
    <n v="0"/>
    <n v="52"/>
    <m/>
    <m/>
    <m/>
  </r>
  <r>
    <x v="52"/>
    <x v="0"/>
    <n v="53"/>
    <n v="511"/>
    <n v="37"/>
    <n v="7614893"/>
    <n v="6.7105342123651636E-5"/>
    <n v="4.8588995275442482E-6"/>
    <n v="52"/>
    <m/>
    <m/>
    <m/>
  </r>
  <r>
    <x v="52"/>
    <x v="5"/>
    <n v="55"/>
    <n v="19"/>
    <n v="0"/>
    <n v="5822434"/>
    <n v="3.2632400813817725E-6"/>
    <n v="0"/>
    <n v="52"/>
    <m/>
    <m/>
    <m/>
  </r>
  <r>
    <x v="52"/>
    <x v="44"/>
    <n v="56"/>
    <n v="2"/>
    <n v="0"/>
    <n v="578759"/>
    <n v="3.4556698038389036E-6"/>
    <n v="0"/>
    <n v="52"/>
    <m/>
    <m/>
    <m/>
  </r>
  <r>
    <x v="53"/>
    <x v="47"/>
    <n v="1"/>
    <n v="12"/>
    <n v="0"/>
    <n v="4903185"/>
    <n v="2.4473887891238044E-6"/>
    <n v="0"/>
    <n v="53"/>
    <m/>
    <m/>
    <m/>
  </r>
  <r>
    <x v="53"/>
    <x v="45"/>
    <n v="2"/>
    <n v="1"/>
    <n v="0"/>
    <n v="731545"/>
    <n v="1.366969906157516E-6"/>
    <n v="0"/>
    <n v="53"/>
    <m/>
    <m/>
    <m/>
  </r>
  <r>
    <x v="53"/>
    <x v="3"/>
    <n v="4"/>
    <n v="12"/>
    <n v="0"/>
    <n v="7278717"/>
    <n v="1.6486421988930192E-6"/>
    <n v="0"/>
    <n v="53"/>
    <m/>
    <m/>
    <m/>
  </r>
  <r>
    <x v="53"/>
    <x v="39"/>
    <n v="5"/>
    <n v="9"/>
    <n v="0"/>
    <n v="3017804"/>
    <n v="2.9823010374431207E-6"/>
    <n v="0"/>
    <n v="53"/>
    <m/>
    <m/>
    <m/>
  </r>
  <r>
    <x v="53"/>
    <x v="2"/>
    <n v="6"/>
    <n v="381"/>
    <n v="5"/>
    <n v="39512223"/>
    <n v="9.6425857892126186E-6"/>
    <n v="1.2654312059334145E-7"/>
    <n v="53"/>
    <m/>
    <m/>
    <m/>
  </r>
  <r>
    <x v="53"/>
    <x v="17"/>
    <n v="8"/>
    <n v="103"/>
    <n v="2"/>
    <n v="5758736"/>
    <n v="1.788586939911814E-5"/>
    <n v="3.472984349343328E-7"/>
    <n v="53"/>
    <m/>
    <m/>
    <m/>
  </r>
  <r>
    <x v="53"/>
    <x v="33"/>
    <n v="9"/>
    <n v="20"/>
    <n v="0"/>
    <n v="3565287"/>
    <n v="5.6096465726321614E-6"/>
    <n v="0"/>
    <n v="53"/>
    <m/>
    <m/>
    <m/>
  </r>
  <r>
    <x v="53"/>
    <x v="40"/>
    <n v="10"/>
    <n v="4"/>
    <n v="0"/>
    <n v="973764"/>
    <n v="4.1077714928873934E-6"/>
    <n v="0"/>
    <n v="53"/>
    <m/>
    <m/>
    <m/>
  </r>
  <r>
    <x v="53"/>
    <x v="28"/>
    <n v="11"/>
    <n v="16"/>
    <n v="0"/>
    <n v="705749"/>
    <n v="2.2670949586892789E-5"/>
    <n v="0"/>
    <n v="53"/>
    <m/>
    <m/>
    <m/>
  </r>
  <r>
    <x v="53"/>
    <x v="10"/>
    <n v="12"/>
    <n v="70"/>
    <n v="3"/>
    <n v="21477737"/>
    <n v="3.2591888055990255E-6"/>
    <n v="1.3967952023995824E-7"/>
    <n v="53"/>
    <m/>
    <m/>
    <m/>
  </r>
  <r>
    <x v="53"/>
    <x v="13"/>
    <n v="13"/>
    <n v="65"/>
    <n v="1"/>
    <n v="10617423"/>
    <n v="6.1220128462433867E-6"/>
    <n v="9.4184813019129024E-8"/>
    <n v="53"/>
    <m/>
    <m/>
    <m/>
  </r>
  <r>
    <x v="53"/>
    <x v="21"/>
    <n v="15"/>
    <n v="4"/>
    <n v="0"/>
    <n v="1415872"/>
    <n v="2.8251141346110382E-6"/>
    <n v="0"/>
    <n v="53"/>
    <m/>
    <m/>
    <m/>
  </r>
  <r>
    <x v="53"/>
    <x v="48"/>
    <n v="16"/>
    <n v="5"/>
    <n v="0"/>
    <n v="1787065"/>
    <n v="2.7978836807838549E-6"/>
    <n v="0"/>
    <n v="53"/>
    <m/>
    <m/>
    <m/>
  </r>
  <r>
    <x v="53"/>
    <x v="1"/>
    <n v="17"/>
    <n v="66"/>
    <n v="0"/>
    <n v="12671821"/>
    <n v="5.2084069053690073E-6"/>
    <n v="0"/>
    <n v="53"/>
    <m/>
    <m/>
    <m/>
  </r>
  <r>
    <x v="53"/>
    <x v="22"/>
    <n v="18"/>
    <n v="15"/>
    <n v="0"/>
    <n v="6732219"/>
    <n v="2.2280915103920418E-6"/>
    <n v="0"/>
    <n v="53"/>
    <m/>
    <m/>
    <m/>
  </r>
  <r>
    <x v="53"/>
    <x v="34"/>
    <n v="19"/>
    <n v="18"/>
    <n v="0"/>
    <n v="3155070"/>
    <n v="5.7051032148256613E-6"/>
    <n v="0"/>
    <n v="53"/>
    <m/>
    <m/>
    <m/>
  </r>
  <r>
    <x v="53"/>
    <x v="29"/>
    <n v="20"/>
    <n v="8"/>
    <n v="1"/>
    <n v="2913314"/>
    <n v="2.7460136463148153E-6"/>
    <n v="3.4325170578935191E-7"/>
    <n v="53"/>
    <m/>
    <m/>
    <m/>
  </r>
  <r>
    <x v="53"/>
    <x v="23"/>
    <n v="21"/>
    <n v="18"/>
    <n v="0"/>
    <n v="4467673"/>
    <n v="4.0289430314170261E-6"/>
    <n v="0"/>
    <n v="53"/>
    <m/>
    <m/>
    <m/>
  </r>
  <r>
    <x v="53"/>
    <x v="35"/>
    <n v="22"/>
    <n v="77"/>
    <n v="1"/>
    <n v="4648794"/>
    <n v="1.6563435592112707E-5"/>
    <n v="2.1510955314432088E-7"/>
    <n v="53"/>
    <m/>
    <m/>
    <m/>
  </r>
  <r>
    <x v="53"/>
    <x v="46"/>
    <n v="23"/>
    <n v="3"/>
    <n v="0"/>
    <n v="1344212"/>
    <n v="2.2317908187101439E-6"/>
    <n v="0"/>
    <n v="53"/>
    <m/>
    <m/>
    <m/>
  </r>
  <r>
    <x v="53"/>
    <x v="18"/>
    <n v="24"/>
    <n v="27"/>
    <n v="0"/>
    <n v="6045680"/>
    <n v="4.4659988619973272E-6"/>
    <n v="0"/>
    <n v="53"/>
    <m/>
    <m/>
    <m/>
  </r>
  <r>
    <x v="53"/>
    <x v="4"/>
    <n v="25"/>
    <n v="138"/>
    <n v="0"/>
    <n v="6892503"/>
    <n v="2.0021754071053724E-5"/>
    <n v="0"/>
    <n v="53"/>
    <m/>
    <m/>
    <m/>
  </r>
  <r>
    <x v="53"/>
    <x v="37"/>
    <n v="26"/>
    <n v="33"/>
    <n v="0"/>
    <n v="9986857"/>
    <n v="3.3043428978706714E-6"/>
    <n v="0"/>
    <n v="53"/>
    <m/>
    <m/>
    <m/>
  </r>
  <r>
    <x v="53"/>
    <x v="24"/>
    <n v="27"/>
    <n v="21"/>
    <n v="0"/>
    <n v="5639632"/>
    <n v="3.7236472166978272E-6"/>
    <n v="0"/>
    <n v="53"/>
    <m/>
    <m/>
    <m/>
  </r>
  <r>
    <x v="53"/>
    <x v="41"/>
    <n v="28"/>
    <n v="6"/>
    <n v="0"/>
    <n v="2976149"/>
    <n v="2.0160280953675371E-6"/>
    <n v="0"/>
    <n v="53"/>
    <m/>
    <m/>
    <m/>
  </r>
  <r>
    <x v="53"/>
    <x v="30"/>
    <n v="29"/>
    <n v="5"/>
    <n v="0"/>
    <n v="6137428"/>
    <n v="8.1467350818616529E-7"/>
    <n v="0"/>
    <n v="53"/>
    <m/>
    <m/>
    <m/>
  </r>
  <r>
    <x v="53"/>
    <x v="49"/>
    <n v="30"/>
    <n v="6"/>
    <n v="0"/>
    <n v="1068778"/>
    <n v="5.6138880104193762E-6"/>
    <n v="0"/>
    <n v="53"/>
    <m/>
    <m/>
    <m/>
  </r>
  <r>
    <x v="53"/>
    <x v="7"/>
    <n v="31"/>
    <n v="29"/>
    <n v="0"/>
    <n v="1934408"/>
    <n v="1.4991666701130268E-5"/>
    <n v="0"/>
    <n v="53"/>
    <m/>
    <m/>
    <m/>
  </r>
  <r>
    <x v="53"/>
    <x v="19"/>
    <n v="32"/>
    <n v="21"/>
    <n v="0"/>
    <n v="3080156"/>
    <n v="6.8178364991903009E-6"/>
    <n v="0"/>
    <n v="53"/>
    <m/>
    <m/>
    <m/>
  </r>
  <r>
    <x v="53"/>
    <x v="14"/>
    <n v="33"/>
    <n v="7"/>
    <n v="0"/>
    <n v="1359711"/>
    <n v="5.1481528060006872E-6"/>
    <n v="0"/>
    <n v="53"/>
    <m/>
    <m/>
    <m/>
  </r>
  <r>
    <x v="53"/>
    <x v="16"/>
    <n v="34"/>
    <n v="75"/>
    <n v="2"/>
    <n v="8882190"/>
    <n v="8.4438635066351876E-6"/>
    <n v="2.2516969351027167E-7"/>
    <n v="53"/>
    <m/>
    <m/>
    <m/>
  </r>
  <r>
    <x v="53"/>
    <x v="42"/>
    <n v="35"/>
    <n v="13"/>
    <n v="0"/>
    <n v="2096829"/>
    <n v="6.1998379457743095E-6"/>
    <n v="0"/>
    <n v="53"/>
    <m/>
    <m/>
    <m/>
  </r>
  <r>
    <x v="53"/>
    <x v="11"/>
    <n v="36"/>
    <n v="610"/>
    <n v="2"/>
    <n v="19453561"/>
    <n v="3.1356726925214361E-5"/>
    <n v="1.0280894073840773E-7"/>
    <n v="53"/>
    <m/>
    <m/>
    <m/>
  </r>
  <r>
    <x v="53"/>
    <x v="15"/>
    <n v="37"/>
    <n v="25"/>
    <n v="0"/>
    <n v="10488084"/>
    <n v="2.3836574916829421E-6"/>
    <n v="0"/>
    <n v="53"/>
    <m/>
    <m/>
    <m/>
  </r>
  <r>
    <x v="53"/>
    <x v="43"/>
    <n v="38"/>
    <n v="1"/>
    <n v="0"/>
    <n v="762062"/>
    <n v="1.3122291887011818E-6"/>
    <n v="0"/>
    <n v="53"/>
    <m/>
    <m/>
    <m/>
  </r>
  <r>
    <x v="53"/>
    <x v="36"/>
    <n v="39"/>
    <n v="26"/>
    <n v="0"/>
    <n v="11689100"/>
    <n v="2.2242944281424575E-6"/>
    <n v="0"/>
    <n v="53"/>
    <m/>
    <m/>
    <m/>
  </r>
  <r>
    <x v="53"/>
    <x v="25"/>
    <n v="40"/>
    <n v="4"/>
    <n v="0"/>
    <n v="3956971"/>
    <n v="1.010874226775986E-6"/>
    <n v="0"/>
    <n v="53"/>
    <m/>
    <m/>
    <m/>
  </r>
  <r>
    <x v="53"/>
    <x v="9"/>
    <n v="41"/>
    <n v="36"/>
    <n v="1"/>
    <n v="4217737"/>
    <n v="8.5353828368150977E-6"/>
    <n v="2.3709396768930827E-7"/>
    <n v="53"/>
    <m/>
    <m/>
    <m/>
  </r>
  <r>
    <x v="53"/>
    <x v="26"/>
    <n v="42"/>
    <n v="47"/>
    <n v="0"/>
    <n v="12801989"/>
    <n v="3.6713045136970514E-6"/>
    <n v="0"/>
    <n v="53"/>
    <m/>
    <m/>
    <m/>
  </r>
  <r>
    <x v="53"/>
    <x v="50"/>
    <n v="72"/>
    <n v="4"/>
    <n v="0"/>
    <n v="3193694"/>
    <n v="1.2524681450383162E-6"/>
    <n v="0"/>
    <n v="53"/>
    <m/>
    <m/>
    <m/>
  </r>
  <r>
    <x v="53"/>
    <x v="12"/>
    <n v="44"/>
    <n v="20"/>
    <n v="0"/>
    <n v="1059361"/>
    <n v="1.8879305543624883E-5"/>
    <n v="0"/>
    <n v="53"/>
    <m/>
    <m/>
    <m/>
  </r>
  <r>
    <x v="53"/>
    <x v="27"/>
    <n v="45"/>
    <n v="19"/>
    <n v="0"/>
    <n v="5148714"/>
    <n v="3.6902418739902819E-6"/>
    <n v="0"/>
    <n v="53"/>
    <m/>
    <m/>
    <m/>
  </r>
  <r>
    <x v="53"/>
    <x v="38"/>
    <n v="46"/>
    <n v="9"/>
    <n v="1"/>
    <n v="884659"/>
    <n v="1.0173411450061549E-5"/>
    <n v="1.1303790500068388E-6"/>
    <n v="53"/>
    <m/>
    <m/>
    <m/>
  </r>
  <r>
    <x v="53"/>
    <x v="20"/>
    <n v="47"/>
    <n v="32"/>
    <n v="0"/>
    <n v="6829174"/>
    <n v="4.6857789829340998E-6"/>
    <n v="0"/>
    <n v="53"/>
    <m/>
    <m/>
    <m/>
  </r>
  <r>
    <x v="53"/>
    <x v="6"/>
    <n v="48"/>
    <n v="69"/>
    <n v="0"/>
    <n v="28995881"/>
    <n v="2.3796483369482721E-6"/>
    <n v="0"/>
    <n v="53"/>
    <m/>
    <m/>
    <m/>
  </r>
  <r>
    <x v="53"/>
    <x v="8"/>
    <n v="49"/>
    <n v="21"/>
    <n v="0"/>
    <n v="3205958"/>
    <n v="6.5503041524561455E-6"/>
    <n v="0"/>
    <n v="53"/>
    <m/>
    <m/>
    <m/>
  </r>
  <r>
    <x v="53"/>
    <x v="31"/>
    <n v="50"/>
    <n v="5"/>
    <n v="0"/>
    <n v="623989"/>
    <n v="8.0129617669542247E-6"/>
    <n v="0"/>
    <n v="53"/>
    <m/>
    <m/>
    <m/>
  </r>
  <r>
    <x v="53"/>
    <x v="51"/>
    <n v="78"/>
    <n v="1"/>
    <n v="0"/>
    <e v="#N/A"/>
    <e v="#N/A"/>
    <e v="#N/A"/>
    <n v="53"/>
    <m/>
    <m/>
    <m/>
  </r>
  <r>
    <x v="53"/>
    <x v="32"/>
    <n v="51"/>
    <n v="42"/>
    <n v="1"/>
    <n v="8535519"/>
    <n v="4.9206146691255681E-6"/>
    <n v="1.1715749212203734E-7"/>
    <n v="53"/>
    <m/>
    <m/>
    <m/>
  </r>
  <r>
    <x v="53"/>
    <x v="0"/>
    <n v="53"/>
    <n v="609"/>
    <n v="40"/>
    <n v="7614893"/>
    <n v="7.9974859791201265E-5"/>
    <n v="5.2528643541018898E-6"/>
    <n v="53"/>
    <m/>
    <m/>
    <m/>
  </r>
  <r>
    <x v="53"/>
    <x v="5"/>
    <n v="55"/>
    <n v="27"/>
    <n v="0"/>
    <n v="5822434"/>
    <n v="4.6372359051214666E-6"/>
    <n v="0"/>
    <n v="53"/>
    <m/>
    <m/>
    <m/>
  </r>
  <r>
    <x v="53"/>
    <x v="44"/>
    <n v="56"/>
    <n v="3"/>
    <n v="0"/>
    <n v="578759"/>
    <n v="5.1835047057583554E-6"/>
    <n v="0"/>
    <n v="53"/>
    <m/>
    <m/>
    <m/>
  </r>
  <r>
    <x v="54"/>
    <x v="47"/>
    <n v="1"/>
    <n v="23"/>
    <n v="0"/>
    <n v="4903185"/>
    <n v="4.6908285124872914E-6"/>
    <n v="0"/>
    <n v="54"/>
    <m/>
    <m/>
    <m/>
  </r>
  <r>
    <x v="54"/>
    <x v="45"/>
    <n v="2"/>
    <n v="1"/>
    <n v="0"/>
    <n v="731545"/>
    <n v="1.366969906157516E-6"/>
    <n v="0"/>
    <n v="54"/>
    <m/>
    <m/>
    <m/>
  </r>
  <r>
    <x v="54"/>
    <x v="3"/>
    <n v="4"/>
    <n v="13"/>
    <n v="0"/>
    <n v="7278717"/>
    <n v="1.7860290488007708E-6"/>
    <n v="0"/>
    <n v="54"/>
    <m/>
    <m/>
    <m/>
  </r>
  <r>
    <x v="54"/>
    <x v="39"/>
    <n v="5"/>
    <n v="16"/>
    <n v="0"/>
    <n v="3017804"/>
    <n v="5.3018685110099931E-6"/>
    <n v="0"/>
    <n v="54"/>
    <m/>
    <m/>
    <m/>
  </r>
  <r>
    <x v="54"/>
    <x v="2"/>
    <n v="6"/>
    <n v="478"/>
    <n v="6"/>
    <n v="39512223"/>
    <n v="1.2097522328723444E-5"/>
    <n v="1.5185174471200975E-7"/>
    <n v="54"/>
    <m/>
    <m/>
    <m/>
  </r>
  <r>
    <x v="54"/>
    <x v="17"/>
    <n v="8"/>
    <n v="136"/>
    <n v="2"/>
    <n v="5758736"/>
    <n v="2.3616293575534632E-5"/>
    <n v="3.472984349343328E-7"/>
    <n v="54"/>
    <m/>
    <m/>
    <m/>
  </r>
  <r>
    <x v="54"/>
    <x v="33"/>
    <n v="9"/>
    <n v="26"/>
    <n v="0"/>
    <n v="3565287"/>
    <n v="7.2925405444218095E-6"/>
    <n v="0"/>
    <n v="54"/>
    <m/>
    <m/>
    <m/>
  </r>
  <r>
    <x v="54"/>
    <x v="40"/>
    <n v="10"/>
    <n v="7"/>
    <n v="0"/>
    <n v="973764"/>
    <n v="7.1886001125529385E-6"/>
    <n v="0"/>
    <n v="54"/>
    <m/>
    <m/>
    <m/>
  </r>
  <r>
    <x v="54"/>
    <x v="28"/>
    <n v="11"/>
    <n v="17"/>
    <n v="0"/>
    <n v="705749"/>
    <n v="2.408788393607359E-5"/>
    <n v="0"/>
    <n v="54"/>
    <m/>
    <m/>
    <m/>
  </r>
  <r>
    <x v="54"/>
    <x v="10"/>
    <n v="12"/>
    <n v="109"/>
    <n v="3"/>
    <n v="21477737"/>
    <n v="5.0750225687184824E-6"/>
    <n v="1.3967952023995824E-7"/>
    <n v="54"/>
    <m/>
    <m/>
    <m/>
  </r>
  <r>
    <x v="54"/>
    <x v="13"/>
    <n v="13"/>
    <n v="97"/>
    <n v="1"/>
    <n v="10617423"/>
    <n v="9.1359268628555154E-6"/>
    <n v="9.4184813019129024E-8"/>
    <n v="54"/>
    <m/>
    <m/>
    <m/>
  </r>
  <r>
    <x v="54"/>
    <x v="52"/>
    <n v="66"/>
    <n v="3"/>
    <n v="0"/>
    <e v="#N/A"/>
    <e v="#N/A"/>
    <e v="#N/A"/>
    <n v="54"/>
    <m/>
    <m/>
    <m/>
  </r>
  <r>
    <x v="54"/>
    <x v="21"/>
    <n v="15"/>
    <n v="7"/>
    <n v="0"/>
    <n v="1415872"/>
    <n v="4.943949735569317E-6"/>
    <n v="0"/>
    <n v="54"/>
    <m/>
    <m/>
    <m/>
  </r>
  <r>
    <x v="54"/>
    <x v="48"/>
    <n v="16"/>
    <n v="5"/>
    <n v="0"/>
    <n v="1787065"/>
    <n v="2.7978836807838549E-6"/>
    <n v="0"/>
    <n v="54"/>
    <m/>
    <m/>
    <m/>
  </r>
  <r>
    <x v="54"/>
    <x v="1"/>
    <n v="17"/>
    <n v="94"/>
    <n v="0"/>
    <n v="12671821"/>
    <n v="7.4180340773437376E-6"/>
    <n v="0"/>
    <n v="54"/>
    <m/>
    <m/>
    <m/>
  </r>
  <r>
    <x v="54"/>
    <x v="22"/>
    <n v="18"/>
    <n v="19"/>
    <n v="0"/>
    <n v="6732219"/>
    <n v="2.8222492464965862E-6"/>
    <n v="0"/>
    <n v="54"/>
    <m/>
    <m/>
    <m/>
  </r>
  <r>
    <x v="54"/>
    <x v="34"/>
    <n v="19"/>
    <n v="22"/>
    <n v="0"/>
    <n v="3155070"/>
    <n v="6.9729039292313644E-6"/>
    <n v="0"/>
    <n v="54"/>
    <m/>
    <m/>
    <m/>
  </r>
  <r>
    <x v="54"/>
    <x v="29"/>
    <n v="20"/>
    <n v="9"/>
    <n v="1"/>
    <n v="2913314"/>
    <n v="3.0892653521041672E-6"/>
    <n v="3.4325170578935191E-7"/>
    <n v="54"/>
    <m/>
    <m/>
    <m/>
  </r>
  <r>
    <x v="54"/>
    <x v="23"/>
    <n v="21"/>
    <n v="21"/>
    <n v="0"/>
    <n v="4467673"/>
    <n v="4.7004335366531975E-6"/>
    <n v="0"/>
    <n v="54"/>
    <m/>
    <m/>
    <m/>
  </r>
  <r>
    <x v="54"/>
    <x v="35"/>
    <n v="22"/>
    <n v="103"/>
    <n v="2"/>
    <n v="4648794"/>
    <n v="2.2156283973865049E-5"/>
    <n v="4.3021910628864176E-7"/>
    <n v="54"/>
    <m/>
    <m/>
    <m/>
  </r>
  <r>
    <x v="54"/>
    <x v="46"/>
    <n v="23"/>
    <n v="12"/>
    <n v="0"/>
    <n v="1344212"/>
    <n v="8.9271632748405754E-6"/>
    <n v="0"/>
    <n v="54"/>
    <m/>
    <m/>
    <m/>
  </r>
  <r>
    <x v="54"/>
    <x v="18"/>
    <n v="24"/>
    <n v="32"/>
    <n v="0"/>
    <n v="6045680"/>
    <n v="5.2930356882931283E-6"/>
    <n v="0"/>
    <n v="54"/>
    <m/>
    <m/>
    <m/>
  </r>
  <r>
    <x v="54"/>
    <x v="4"/>
    <n v="25"/>
    <n v="164"/>
    <n v="0"/>
    <n v="6892503"/>
    <n v="2.3793968606179788E-5"/>
    <n v="0"/>
    <n v="54"/>
    <m/>
    <m/>
    <m/>
  </r>
  <r>
    <x v="54"/>
    <x v="37"/>
    <n v="26"/>
    <n v="53"/>
    <n v="0"/>
    <n v="9986857"/>
    <n v="5.3069749571862302E-6"/>
    <n v="0"/>
    <n v="54"/>
    <m/>
    <m/>
    <m/>
  </r>
  <r>
    <x v="54"/>
    <x v="24"/>
    <n v="27"/>
    <n v="35"/>
    <n v="0"/>
    <n v="5639632"/>
    <n v="6.2060786944963789E-6"/>
    <n v="0"/>
    <n v="54"/>
    <m/>
    <m/>
    <m/>
  </r>
  <r>
    <x v="54"/>
    <x v="41"/>
    <n v="28"/>
    <n v="10"/>
    <n v="0"/>
    <n v="2976149"/>
    <n v="3.3600468256125619E-6"/>
    <n v="0"/>
    <n v="54"/>
    <m/>
    <m/>
    <m/>
  </r>
  <r>
    <x v="54"/>
    <x v="30"/>
    <n v="29"/>
    <n v="5"/>
    <n v="0"/>
    <n v="6137428"/>
    <n v="8.1467350818616529E-7"/>
    <n v="0"/>
    <n v="54"/>
    <m/>
    <m/>
    <m/>
  </r>
  <r>
    <x v="54"/>
    <x v="49"/>
    <n v="30"/>
    <n v="6"/>
    <n v="0"/>
    <n v="1068778"/>
    <n v="5.6138880104193762E-6"/>
    <n v="0"/>
    <n v="54"/>
    <m/>
    <m/>
    <m/>
  </r>
  <r>
    <x v="54"/>
    <x v="7"/>
    <n v="31"/>
    <n v="31"/>
    <n v="0"/>
    <n v="1934408"/>
    <n v="1.6025574749484079E-5"/>
    <n v="0"/>
    <n v="54"/>
    <m/>
    <m/>
    <m/>
  </r>
  <r>
    <x v="54"/>
    <x v="19"/>
    <n v="32"/>
    <n v="26"/>
    <n v="0"/>
    <n v="3080156"/>
    <n v="8.4411309037594196E-6"/>
    <n v="0"/>
    <n v="54"/>
    <m/>
    <m/>
    <m/>
  </r>
  <r>
    <x v="54"/>
    <x v="14"/>
    <n v="33"/>
    <n v="13"/>
    <n v="0"/>
    <n v="1359711"/>
    <n v="9.5608552111441333E-6"/>
    <n v="0"/>
    <n v="54"/>
    <m/>
    <m/>
    <m/>
  </r>
  <r>
    <x v="54"/>
    <x v="16"/>
    <n v="34"/>
    <n v="98"/>
    <n v="2"/>
    <n v="8882190"/>
    <n v="1.1033314982003312E-5"/>
    <n v="2.2516969351027167E-7"/>
    <n v="54"/>
    <m/>
    <m/>
    <m/>
  </r>
  <r>
    <x v="54"/>
    <x v="42"/>
    <n v="35"/>
    <n v="17"/>
    <n v="0"/>
    <n v="2096829"/>
    <n v="8.1074803906279429E-6"/>
    <n v="0"/>
    <n v="54"/>
    <m/>
    <m/>
    <m/>
  </r>
  <r>
    <x v="54"/>
    <x v="11"/>
    <n v="36"/>
    <n v="732"/>
    <n v="6"/>
    <n v="19453561"/>
    <n v="3.7628072310257235E-5"/>
    <n v="3.0842682221522321E-7"/>
    <n v="54"/>
    <m/>
    <m/>
    <m/>
  </r>
  <r>
    <x v="54"/>
    <x v="15"/>
    <n v="37"/>
    <n v="32"/>
    <n v="0"/>
    <n v="10488084"/>
    <n v="3.051081589354166E-6"/>
    <n v="0"/>
    <n v="54"/>
    <m/>
    <m/>
    <m/>
  </r>
  <r>
    <x v="54"/>
    <x v="43"/>
    <n v="38"/>
    <n v="1"/>
    <n v="0"/>
    <n v="762062"/>
    <n v="1.3122291887011818E-6"/>
    <n v="0"/>
    <n v="54"/>
    <m/>
    <m/>
    <m/>
  </r>
  <r>
    <x v="54"/>
    <x v="36"/>
    <n v="39"/>
    <n v="37"/>
    <n v="0"/>
    <n v="11689100"/>
    <n v="3.1653420708181126E-6"/>
    <n v="0"/>
    <n v="54"/>
    <m/>
    <m/>
    <m/>
  </r>
  <r>
    <x v="54"/>
    <x v="25"/>
    <n v="40"/>
    <n v="8"/>
    <n v="0"/>
    <n v="3956971"/>
    <n v="2.0217484535519719E-6"/>
    <n v="0"/>
    <n v="54"/>
    <m/>
    <m/>
    <m/>
  </r>
  <r>
    <x v="54"/>
    <x v="9"/>
    <n v="41"/>
    <n v="39"/>
    <n v="1"/>
    <n v="4217737"/>
    <n v="9.2466647398830225E-6"/>
    <n v="2.3709396768930827E-7"/>
    <n v="54"/>
    <m/>
    <m/>
    <m/>
  </r>
  <r>
    <x v="54"/>
    <x v="26"/>
    <n v="42"/>
    <n v="68"/>
    <n v="0"/>
    <n v="12801989"/>
    <n v="5.3116746155616915E-6"/>
    <n v="0"/>
    <n v="54"/>
    <m/>
    <m/>
    <m/>
  </r>
  <r>
    <x v="54"/>
    <x v="50"/>
    <n v="72"/>
    <n v="5"/>
    <n v="0"/>
    <n v="3193694"/>
    <n v="1.5655851812978952E-6"/>
    <n v="0"/>
    <n v="54"/>
    <m/>
    <m/>
    <m/>
  </r>
  <r>
    <x v="54"/>
    <x v="12"/>
    <n v="44"/>
    <n v="20"/>
    <n v="0"/>
    <n v="1059361"/>
    <n v="1.8879305543624883E-5"/>
    <n v="0"/>
    <n v="54"/>
    <m/>
    <m/>
    <m/>
  </r>
  <r>
    <x v="54"/>
    <x v="27"/>
    <n v="45"/>
    <n v="28"/>
    <n v="0"/>
    <n v="5148714"/>
    <n v="5.4382511827225202E-6"/>
    <n v="0"/>
    <n v="54"/>
    <m/>
    <m/>
    <m/>
  </r>
  <r>
    <x v="54"/>
    <x v="38"/>
    <n v="46"/>
    <n v="9"/>
    <n v="1"/>
    <n v="884659"/>
    <n v="1.0173411450061549E-5"/>
    <n v="1.1303790500068388E-6"/>
    <n v="54"/>
    <m/>
    <m/>
    <m/>
  </r>
  <r>
    <x v="54"/>
    <x v="20"/>
    <n v="47"/>
    <n v="39"/>
    <n v="0"/>
    <n v="6829174"/>
    <n v="5.7107931354509347E-6"/>
    <n v="0"/>
    <n v="54"/>
    <m/>
    <m/>
    <m/>
  </r>
  <r>
    <x v="54"/>
    <x v="6"/>
    <n v="48"/>
    <n v="80"/>
    <n v="0"/>
    <n v="28995881"/>
    <n v="2.7590125645777066E-6"/>
    <n v="0"/>
    <n v="54"/>
    <m/>
    <m/>
    <m/>
  </r>
  <r>
    <x v="54"/>
    <x v="8"/>
    <n v="49"/>
    <n v="29"/>
    <n v="0"/>
    <n v="3205958"/>
    <n v="9.0456581152965821E-6"/>
    <n v="0"/>
    <n v="54"/>
    <m/>
    <m/>
    <m/>
  </r>
  <r>
    <x v="54"/>
    <x v="31"/>
    <n v="50"/>
    <n v="8"/>
    <n v="0"/>
    <n v="623989"/>
    <n v="1.282073882712676E-5"/>
    <n v="0"/>
    <n v="54"/>
    <m/>
    <m/>
    <m/>
  </r>
  <r>
    <x v="54"/>
    <x v="51"/>
    <n v="78"/>
    <n v="1"/>
    <n v="0"/>
    <e v="#N/A"/>
    <e v="#N/A"/>
    <e v="#N/A"/>
    <n v="54"/>
    <m/>
    <m/>
    <m/>
  </r>
  <r>
    <x v="54"/>
    <x v="32"/>
    <n v="51"/>
    <n v="45"/>
    <n v="1"/>
    <n v="8535519"/>
    <n v="5.2720871454916799E-6"/>
    <n v="1.1715749212203734E-7"/>
    <n v="54"/>
    <m/>
    <m/>
    <m/>
  </r>
  <r>
    <x v="54"/>
    <x v="0"/>
    <n v="53"/>
    <n v="675"/>
    <n v="42"/>
    <n v="7614893"/>
    <n v="8.8642085975469388E-5"/>
    <n v="5.515507571806984E-6"/>
    <n v="54"/>
    <m/>
    <m/>
    <m/>
  </r>
  <r>
    <x v="54"/>
    <x v="5"/>
    <n v="55"/>
    <n v="33"/>
    <n v="0"/>
    <n v="5822434"/>
    <n v="5.6677327729262363E-6"/>
    <n v="0"/>
    <n v="54"/>
    <m/>
    <m/>
    <m/>
  </r>
  <r>
    <x v="54"/>
    <x v="44"/>
    <n v="56"/>
    <n v="3"/>
    <n v="0"/>
    <n v="578759"/>
    <n v="5.1835047057583554E-6"/>
    <n v="0"/>
    <n v="54"/>
    <m/>
    <m/>
    <m/>
  </r>
  <r>
    <x v="55"/>
    <x v="47"/>
    <n v="1"/>
    <n v="29"/>
    <n v="0"/>
    <n v="4903185"/>
    <n v="5.9145229070491932E-6"/>
    <n v="0"/>
    <n v="55"/>
    <m/>
    <m/>
    <m/>
  </r>
  <r>
    <x v="55"/>
    <x v="45"/>
    <n v="2"/>
    <n v="3"/>
    <n v="0"/>
    <n v="731545"/>
    <n v="4.1009097184725477E-6"/>
    <n v="0"/>
    <n v="55"/>
    <m/>
    <m/>
    <m/>
  </r>
  <r>
    <x v="55"/>
    <x v="3"/>
    <n v="4"/>
    <n v="18"/>
    <n v="0"/>
    <n v="7278717"/>
    <n v="2.4729632983395289E-6"/>
    <n v="0"/>
    <n v="55"/>
    <m/>
    <m/>
    <m/>
  </r>
  <r>
    <x v="55"/>
    <x v="39"/>
    <n v="5"/>
    <n v="22"/>
    <n v="0"/>
    <n v="3017804"/>
    <n v="7.2900692026387397E-6"/>
    <n v="0"/>
    <n v="55"/>
    <m/>
    <m/>
    <m/>
  </r>
  <r>
    <x v="55"/>
    <x v="2"/>
    <n v="6"/>
    <n v="588"/>
    <n v="11"/>
    <n v="39512223"/>
    <n v="1.4881470981776956E-5"/>
    <n v="2.7839486530535121E-7"/>
    <n v="55"/>
    <m/>
    <m/>
    <m/>
  </r>
  <r>
    <x v="55"/>
    <x v="17"/>
    <n v="8"/>
    <n v="161"/>
    <n v="2"/>
    <n v="5758736"/>
    <n v="2.7957524012213792E-5"/>
    <n v="3.472984349343328E-7"/>
    <n v="55"/>
    <m/>
    <m/>
    <m/>
  </r>
  <r>
    <x v="55"/>
    <x v="33"/>
    <n v="9"/>
    <n v="41"/>
    <n v="0"/>
    <n v="3565287"/>
    <n v="1.1499775473895931E-5"/>
    <n v="0"/>
    <n v="55"/>
    <m/>
    <m/>
    <m/>
  </r>
  <r>
    <x v="55"/>
    <x v="40"/>
    <n v="10"/>
    <n v="8"/>
    <n v="0"/>
    <n v="973764"/>
    <n v="8.2155429857747869E-6"/>
    <n v="0"/>
    <n v="55"/>
    <m/>
    <m/>
    <m/>
  </r>
  <r>
    <x v="55"/>
    <x v="28"/>
    <n v="11"/>
    <n v="22"/>
    <n v="0"/>
    <n v="705749"/>
    <n v="3.1172555681977584E-5"/>
    <n v="0"/>
    <n v="55"/>
    <m/>
    <m/>
    <m/>
  </r>
  <r>
    <x v="55"/>
    <x v="10"/>
    <n v="12"/>
    <n v="141"/>
    <n v="4"/>
    <n v="21477737"/>
    <n v="6.5649374512780378E-6"/>
    <n v="1.8623936031994432E-7"/>
    <n v="55"/>
    <m/>
    <m/>
    <m/>
  </r>
  <r>
    <x v="55"/>
    <x v="13"/>
    <n v="13"/>
    <n v="118"/>
    <n v="1"/>
    <n v="10617423"/>
    <n v="1.1113807936257225E-5"/>
    <n v="9.4184813019129024E-8"/>
    <n v="55"/>
    <m/>
    <m/>
    <m/>
  </r>
  <r>
    <x v="55"/>
    <x v="52"/>
    <n v="66"/>
    <n v="3"/>
    <n v="0"/>
    <e v="#N/A"/>
    <e v="#N/A"/>
    <e v="#N/A"/>
    <n v="55"/>
    <m/>
    <m/>
    <m/>
  </r>
  <r>
    <x v="55"/>
    <x v="21"/>
    <n v="15"/>
    <n v="10"/>
    <n v="0"/>
    <n v="1415872"/>
    <n v="7.0627853365275953E-6"/>
    <n v="0"/>
    <n v="55"/>
    <m/>
    <m/>
    <m/>
  </r>
  <r>
    <x v="55"/>
    <x v="48"/>
    <n v="16"/>
    <n v="5"/>
    <n v="0"/>
    <n v="1787065"/>
    <n v="2.7978836807838549E-6"/>
    <n v="0"/>
    <n v="55"/>
    <m/>
    <m/>
    <m/>
  </r>
  <r>
    <x v="55"/>
    <x v="1"/>
    <n v="17"/>
    <n v="104"/>
    <n v="0"/>
    <n v="12671821"/>
    <n v="8.2071866387632851E-6"/>
    <n v="0"/>
    <n v="55"/>
    <m/>
    <m/>
    <m/>
  </r>
  <r>
    <x v="55"/>
    <x v="22"/>
    <n v="18"/>
    <n v="24"/>
    <n v="1"/>
    <n v="6732219"/>
    <n v="3.5649464166272666E-6"/>
    <n v="1.4853943402613612E-7"/>
    <n v="55"/>
    <m/>
    <m/>
    <m/>
  </r>
  <r>
    <x v="55"/>
    <x v="34"/>
    <n v="19"/>
    <n v="22"/>
    <n v="0"/>
    <n v="3155070"/>
    <n v="6.9729039292313644E-6"/>
    <n v="0"/>
    <n v="55"/>
    <m/>
    <m/>
    <m/>
  </r>
  <r>
    <x v="55"/>
    <x v="29"/>
    <n v="20"/>
    <n v="11"/>
    <n v="1"/>
    <n v="2913314"/>
    <n v="3.775768763682871E-6"/>
    <n v="3.4325170578935191E-7"/>
    <n v="55"/>
    <m/>
    <m/>
    <m/>
  </r>
  <r>
    <x v="55"/>
    <x v="23"/>
    <n v="21"/>
    <n v="22"/>
    <n v="1"/>
    <n v="4467673"/>
    <n v="4.9242637050652541E-6"/>
    <n v="2.2383016841205701E-7"/>
    <n v="55"/>
    <m/>
    <m/>
    <m/>
  </r>
  <r>
    <x v="55"/>
    <x v="35"/>
    <n v="22"/>
    <n v="137"/>
    <n v="3"/>
    <n v="4648794"/>
    <n v="2.9470008780771958E-5"/>
    <n v="6.4532865943296267E-7"/>
    <n v="55"/>
    <m/>
    <m/>
    <m/>
  </r>
  <r>
    <x v="55"/>
    <x v="46"/>
    <n v="23"/>
    <n v="17"/>
    <n v="0"/>
    <n v="1344212"/>
    <n v="1.2646814639357483E-5"/>
    <n v="0"/>
    <n v="55"/>
    <m/>
    <m/>
    <m/>
  </r>
  <r>
    <x v="55"/>
    <x v="18"/>
    <n v="24"/>
    <n v="39"/>
    <n v="0"/>
    <n v="6045680"/>
    <n v="6.4508872451072502E-6"/>
    <n v="0"/>
    <n v="55"/>
    <m/>
    <m/>
    <m/>
  </r>
  <r>
    <x v="55"/>
    <x v="4"/>
    <n v="25"/>
    <n v="197"/>
    <n v="0"/>
    <n v="6892503"/>
    <n v="2.8581779362301329E-5"/>
    <n v="0"/>
    <n v="55"/>
    <m/>
    <m/>
    <m/>
  </r>
  <r>
    <x v="55"/>
    <x v="37"/>
    <n v="26"/>
    <n v="54"/>
    <n v="0"/>
    <n v="9986857"/>
    <n v="5.4071065601520081E-6"/>
    <n v="0"/>
    <n v="55"/>
    <m/>
    <m/>
    <m/>
  </r>
  <r>
    <x v="55"/>
    <x v="24"/>
    <n v="27"/>
    <n v="54"/>
    <n v="0"/>
    <n v="5639632"/>
    <n v="9.5750928429372692E-6"/>
    <n v="0"/>
    <n v="55"/>
    <m/>
    <m/>
    <m/>
  </r>
  <r>
    <x v="55"/>
    <x v="41"/>
    <n v="28"/>
    <n v="12"/>
    <n v="0"/>
    <n v="2976149"/>
    <n v="4.0320561907350743E-6"/>
    <n v="0"/>
    <n v="55"/>
    <m/>
    <m/>
    <m/>
  </r>
  <r>
    <x v="55"/>
    <x v="30"/>
    <n v="29"/>
    <n v="9"/>
    <n v="0"/>
    <n v="6137428"/>
    <n v="1.4664123147350976E-6"/>
    <n v="0"/>
    <n v="55"/>
    <m/>
    <m/>
    <m/>
  </r>
  <r>
    <x v="55"/>
    <x v="49"/>
    <n v="30"/>
    <n v="8"/>
    <n v="0"/>
    <n v="1068778"/>
    <n v="7.4851840138925019E-6"/>
    <n v="0"/>
    <n v="55"/>
    <m/>
    <m/>
    <m/>
  </r>
  <r>
    <x v="55"/>
    <x v="7"/>
    <n v="31"/>
    <n v="33"/>
    <n v="0"/>
    <n v="1934408"/>
    <n v="1.7059482797837893E-5"/>
    <n v="0"/>
    <n v="55"/>
    <m/>
    <m/>
    <m/>
  </r>
  <r>
    <x v="55"/>
    <x v="19"/>
    <n v="32"/>
    <n v="45"/>
    <n v="1"/>
    <n v="3080156"/>
    <n v="1.4609649641122073E-5"/>
    <n v="3.2465888091382383E-7"/>
    <n v="55"/>
    <m/>
    <m/>
    <m/>
  </r>
  <r>
    <x v="55"/>
    <x v="14"/>
    <n v="33"/>
    <n v="17"/>
    <n v="0"/>
    <n v="1359711"/>
    <n v="1.2502656814573097E-5"/>
    <n v="0"/>
    <n v="55"/>
    <m/>
    <m/>
    <m/>
  </r>
  <r>
    <x v="55"/>
    <x v="16"/>
    <n v="34"/>
    <n v="176"/>
    <n v="3"/>
    <n v="8882190"/>
    <n v="1.9814933028903908E-5"/>
    <n v="3.3775454026540753E-7"/>
    <n v="55"/>
    <m/>
    <m/>
    <m/>
  </r>
  <r>
    <x v="55"/>
    <x v="42"/>
    <n v="35"/>
    <n v="21"/>
    <n v="0"/>
    <n v="2096829"/>
    <n v="1.0015122835481578E-5"/>
    <n v="0"/>
    <n v="55"/>
    <m/>
    <m/>
    <m/>
  </r>
  <r>
    <x v="55"/>
    <x v="11"/>
    <n v="36"/>
    <n v="950"/>
    <n v="10"/>
    <n v="19453561"/>
    <n v="4.8834246850743677E-5"/>
    <n v="5.1404470369203865E-7"/>
    <n v="55"/>
    <m/>
    <m/>
    <m/>
  </r>
  <r>
    <x v="55"/>
    <x v="15"/>
    <n v="37"/>
    <n v="34"/>
    <n v="0"/>
    <n v="10488084"/>
    <n v="3.2417741886888017E-6"/>
    <n v="0"/>
    <n v="55"/>
    <m/>
    <m/>
    <m/>
  </r>
  <r>
    <x v="55"/>
    <x v="43"/>
    <n v="38"/>
    <n v="1"/>
    <n v="0"/>
    <n v="762062"/>
    <n v="1.3122291887011818E-6"/>
    <n v="0"/>
    <n v="55"/>
    <m/>
    <m/>
    <m/>
  </r>
  <r>
    <x v="55"/>
    <x v="36"/>
    <n v="39"/>
    <n v="50"/>
    <n v="0"/>
    <n v="11689100"/>
    <n v="4.2774892848893412E-6"/>
    <n v="0"/>
    <n v="55"/>
    <m/>
    <m/>
    <m/>
  </r>
  <r>
    <x v="55"/>
    <x v="25"/>
    <n v="40"/>
    <n v="10"/>
    <n v="0"/>
    <n v="3956971"/>
    <n v="2.5271855669399648E-6"/>
    <n v="0"/>
    <n v="55"/>
    <m/>
    <m/>
    <m/>
  </r>
  <r>
    <x v="55"/>
    <x v="9"/>
    <n v="41"/>
    <n v="46"/>
    <n v="1"/>
    <n v="4217737"/>
    <n v="1.090632251370818E-5"/>
    <n v="2.3709396768930827E-7"/>
    <n v="55"/>
    <m/>
    <m/>
    <m/>
  </r>
  <r>
    <x v="55"/>
    <x v="26"/>
    <n v="42"/>
    <n v="81"/>
    <n v="0"/>
    <n v="12801989"/>
    <n v="6.3271418214778968E-6"/>
    <n v="0"/>
    <n v="55"/>
    <m/>
    <m/>
    <m/>
  </r>
  <r>
    <x v="55"/>
    <x v="50"/>
    <n v="72"/>
    <n v="5"/>
    <n v="0"/>
    <n v="3193694"/>
    <n v="1.5655851812978952E-6"/>
    <n v="0"/>
    <n v="55"/>
    <m/>
    <m/>
    <m/>
  </r>
  <r>
    <x v="55"/>
    <x v="12"/>
    <n v="44"/>
    <n v="21"/>
    <n v="0"/>
    <n v="1059361"/>
    <n v="1.9823270820806129E-5"/>
    <n v="0"/>
    <n v="55"/>
    <m/>
    <m/>
    <m/>
  </r>
  <r>
    <x v="55"/>
    <x v="27"/>
    <n v="45"/>
    <n v="33"/>
    <n v="1"/>
    <n v="5148714"/>
    <n v="6.4093674653515424E-6"/>
    <n v="1.9422325652580431E-7"/>
    <n v="55"/>
    <m/>
    <m/>
    <m/>
  </r>
  <r>
    <x v="55"/>
    <x v="38"/>
    <n v="46"/>
    <n v="10"/>
    <n v="1"/>
    <n v="884659"/>
    <n v="1.1303790500068389E-5"/>
    <n v="1.1303790500068388E-6"/>
    <n v="55"/>
    <m/>
    <m/>
    <m/>
  </r>
  <r>
    <x v="55"/>
    <x v="20"/>
    <n v="47"/>
    <n v="52"/>
    <n v="0"/>
    <n v="6829174"/>
    <n v="7.614390847267913E-6"/>
    <n v="0"/>
    <n v="55"/>
    <m/>
    <m/>
    <m/>
  </r>
  <r>
    <x v="55"/>
    <x v="6"/>
    <n v="48"/>
    <n v="87"/>
    <n v="1"/>
    <n v="28995881"/>
    <n v="3.000426163978256E-6"/>
    <n v="3.4487657057221335E-8"/>
    <n v="55"/>
    <m/>
    <m/>
    <m/>
  </r>
  <r>
    <x v="55"/>
    <x v="8"/>
    <n v="49"/>
    <n v="40"/>
    <n v="0"/>
    <n v="3205958"/>
    <n v="1.2476769814202183E-5"/>
    <n v="0"/>
    <n v="55"/>
    <m/>
    <m/>
    <m/>
  </r>
  <r>
    <x v="55"/>
    <x v="31"/>
    <n v="50"/>
    <n v="12"/>
    <n v="0"/>
    <n v="623989"/>
    <n v="1.9231108240690139E-5"/>
    <n v="0"/>
    <n v="55"/>
    <m/>
    <m/>
    <m/>
  </r>
  <r>
    <x v="55"/>
    <x v="51"/>
    <n v="78"/>
    <n v="2"/>
    <n v="0"/>
    <e v="#N/A"/>
    <e v="#N/A"/>
    <e v="#N/A"/>
    <n v="55"/>
    <m/>
    <m/>
    <m/>
  </r>
  <r>
    <x v="55"/>
    <x v="32"/>
    <n v="51"/>
    <n v="51"/>
    <n v="1"/>
    <n v="8535519"/>
    <n v="5.9750320982239044E-6"/>
    <n v="1.1715749212203734E-7"/>
    <n v="55"/>
    <m/>
    <m/>
    <m/>
  </r>
  <r>
    <x v="55"/>
    <x v="0"/>
    <n v="53"/>
    <n v="794"/>
    <n v="48"/>
    <n v="7614893"/>
    <n v="1.0426935742892251E-4"/>
    <n v="6.3034372249222673E-6"/>
    <n v="55"/>
    <m/>
    <m/>
    <m/>
  </r>
  <r>
    <x v="55"/>
    <x v="5"/>
    <n v="55"/>
    <n v="47"/>
    <n v="0"/>
    <n v="5822434"/>
    <n v="8.0722254644707E-6"/>
    <n v="0"/>
    <n v="55"/>
    <m/>
    <m/>
    <m/>
  </r>
  <r>
    <x v="55"/>
    <x v="44"/>
    <n v="56"/>
    <n v="10"/>
    <n v="0"/>
    <n v="578759"/>
    <n v="1.7278349019194516E-5"/>
    <n v="0"/>
    <n v="55"/>
    <m/>
    <m/>
    <m/>
  </r>
  <r>
    <x v="56"/>
    <x v="47"/>
    <n v="1"/>
    <n v="39"/>
    <n v="0"/>
    <n v="4903185"/>
    <n v="7.9540135646523637E-6"/>
    <n v="0"/>
    <n v="56"/>
    <m/>
    <m/>
    <m/>
  </r>
  <r>
    <x v="56"/>
    <x v="45"/>
    <n v="2"/>
    <n v="6"/>
    <n v="0"/>
    <n v="731545"/>
    <n v="8.2018194369450954E-6"/>
    <n v="0"/>
    <n v="56"/>
    <m/>
    <m/>
    <m/>
  </r>
  <r>
    <x v="56"/>
    <x v="3"/>
    <n v="4"/>
    <n v="20"/>
    <n v="0"/>
    <n v="7278717"/>
    <n v="2.7477369981550322E-6"/>
    <n v="0"/>
    <n v="56"/>
    <m/>
    <m/>
    <m/>
  </r>
  <r>
    <x v="56"/>
    <x v="39"/>
    <n v="5"/>
    <n v="22"/>
    <n v="0"/>
    <n v="3017804"/>
    <n v="7.2900692026387397E-6"/>
    <n v="0"/>
    <n v="56"/>
    <m/>
    <m/>
    <m/>
  </r>
  <r>
    <x v="56"/>
    <x v="2"/>
    <n v="6"/>
    <n v="732"/>
    <n v="14"/>
    <n v="39512223"/>
    <n v="1.8525912854865191E-5"/>
    <n v="3.5432073766135606E-7"/>
    <n v="56"/>
    <m/>
    <m/>
    <m/>
  </r>
  <r>
    <x v="56"/>
    <x v="17"/>
    <n v="8"/>
    <n v="183"/>
    <n v="3"/>
    <n v="5758736"/>
    <n v="3.1777806796491449E-5"/>
    <n v="5.2094765240149925E-7"/>
    <n v="56"/>
    <m/>
    <m/>
    <m/>
  </r>
  <r>
    <x v="56"/>
    <x v="33"/>
    <n v="9"/>
    <n v="68"/>
    <n v="0"/>
    <n v="3565287"/>
    <n v="1.9072798346949346E-5"/>
    <n v="0"/>
    <n v="56"/>
    <m/>
    <m/>
    <m/>
  </r>
  <r>
    <x v="56"/>
    <x v="40"/>
    <n v="10"/>
    <n v="16"/>
    <n v="0"/>
    <n v="973764"/>
    <n v="1.6431085971549574E-5"/>
    <n v="0"/>
    <n v="56"/>
    <m/>
    <m/>
    <m/>
  </r>
  <r>
    <x v="56"/>
    <x v="28"/>
    <n v="11"/>
    <n v="31"/>
    <n v="0"/>
    <n v="705749"/>
    <n v="4.3924964824604781E-5"/>
    <n v="0"/>
    <n v="56"/>
    <m/>
    <m/>
    <m/>
  </r>
  <r>
    <x v="56"/>
    <x v="10"/>
    <n v="12"/>
    <n v="210"/>
    <n v="6"/>
    <n v="21477737"/>
    <n v="9.7775664167970761E-6"/>
    <n v="2.7935904047991647E-7"/>
    <n v="56"/>
    <m/>
    <m/>
    <m/>
  </r>
  <r>
    <x v="56"/>
    <x v="13"/>
    <n v="13"/>
    <n v="142"/>
    <n v="1"/>
    <n v="10617423"/>
    <n v="1.3374243448716323E-5"/>
    <n v="9.4184813019129024E-8"/>
    <n v="56"/>
    <m/>
    <m/>
    <m/>
  </r>
  <r>
    <x v="56"/>
    <x v="52"/>
    <n v="66"/>
    <n v="3"/>
    <n v="0"/>
    <e v="#N/A"/>
    <e v="#N/A"/>
    <e v="#N/A"/>
    <n v="56"/>
    <m/>
    <m/>
    <m/>
  </r>
  <r>
    <x v="56"/>
    <x v="21"/>
    <n v="15"/>
    <n v="14"/>
    <n v="0"/>
    <n v="1415872"/>
    <n v="9.887899471138634E-6"/>
    <n v="0"/>
    <n v="56"/>
    <m/>
    <m/>
    <m/>
  </r>
  <r>
    <x v="56"/>
    <x v="48"/>
    <n v="16"/>
    <n v="9"/>
    <n v="0"/>
    <n v="1787065"/>
    <n v="5.0361906254109392E-6"/>
    <n v="0"/>
    <n v="56"/>
    <m/>
    <m/>
    <m/>
  </r>
  <r>
    <x v="56"/>
    <x v="1"/>
    <n v="17"/>
    <n v="159"/>
    <n v="1"/>
    <n v="12671821"/>
    <n v="1.2547525726570791E-5"/>
    <n v="7.8915256141954653E-8"/>
    <n v="56"/>
    <m/>
    <m/>
    <m/>
  </r>
  <r>
    <x v="56"/>
    <x v="22"/>
    <n v="18"/>
    <n v="30"/>
    <n v="2"/>
    <n v="6732219"/>
    <n v="4.4561830207840836E-6"/>
    <n v="2.9707886805227224E-7"/>
    <n v="56"/>
    <m/>
    <m/>
    <m/>
  </r>
  <r>
    <x v="56"/>
    <x v="34"/>
    <n v="19"/>
    <n v="29"/>
    <n v="0"/>
    <n v="3155070"/>
    <n v="9.1915551794413435E-6"/>
    <n v="0"/>
    <n v="56"/>
    <m/>
    <m/>
    <m/>
  </r>
  <r>
    <x v="56"/>
    <x v="29"/>
    <n v="20"/>
    <n v="17"/>
    <n v="1"/>
    <n v="2913314"/>
    <n v="5.8352789984189824E-6"/>
    <n v="3.4325170578935191E-7"/>
    <n v="56"/>
    <m/>
    <m/>
    <m/>
  </r>
  <r>
    <x v="56"/>
    <x v="23"/>
    <n v="21"/>
    <n v="26"/>
    <n v="1"/>
    <n v="4467673"/>
    <n v="5.8195843787134821E-6"/>
    <n v="2.2383016841205701E-7"/>
    <n v="56"/>
    <m/>
    <m/>
    <m/>
  </r>
  <r>
    <x v="56"/>
    <x v="35"/>
    <n v="22"/>
    <n v="196"/>
    <n v="5"/>
    <n v="4648794"/>
    <n v="4.2161472416286888E-5"/>
    <n v="1.0755477657216044E-6"/>
    <n v="56"/>
    <m/>
    <m/>
    <m/>
  </r>
  <r>
    <x v="56"/>
    <x v="46"/>
    <n v="23"/>
    <n v="32"/>
    <n v="0"/>
    <n v="1344212"/>
    <n v="2.3805768732908201E-5"/>
    <n v="0"/>
    <n v="56"/>
    <m/>
    <m/>
    <m/>
  </r>
  <r>
    <x v="56"/>
    <x v="18"/>
    <n v="24"/>
    <n v="57"/>
    <n v="0"/>
    <n v="6045680"/>
    <n v="9.4282198197721347E-6"/>
    <n v="0"/>
    <n v="56"/>
    <m/>
    <m/>
    <m/>
  </r>
  <r>
    <x v="56"/>
    <x v="4"/>
    <n v="25"/>
    <n v="218"/>
    <n v="0"/>
    <n v="6892503"/>
    <n v="3.1628568025287765E-5"/>
    <n v="0"/>
    <n v="56"/>
    <m/>
    <m/>
    <m/>
  </r>
  <r>
    <x v="56"/>
    <x v="37"/>
    <n v="26"/>
    <n v="65"/>
    <n v="0"/>
    <n v="9986857"/>
    <n v="6.5085541927755651E-6"/>
    <n v="0"/>
    <n v="56"/>
    <m/>
    <m/>
    <m/>
  </r>
  <r>
    <x v="56"/>
    <x v="24"/>
    <n v="27"/>
    <n v="60"/>
    <n v="0"/>
    <n v="5639632"/>
    <n v="1.0638992047708078E-5"/>
    <n v="0"/>
    <n v="56"/>
    <m/>
    <m/>
    <m/>
  </r>
  <r>
    <x v="56"/>
    <x v="41"/>
    <n v="28"/>
    <n v="21"/>
    <n v="0"/>
    <n v="2976149"/>
    <n v="7.0560983337863793E-6"/>
    <n v="0"/>
    <n v="56"/>
    <m/>
    <m/>
    <m/>
  </r>
  <r>
    <x v="56"/>
    <x v="30"/>
    <n v="29"/>
    <n v="16"/>
    <n v="0"/>
    <n v="6137428"/>
    <n v="2.6069552261957288E-6"/>
    <n v="0"/>
    <n v="56"/>
    <m/>
    <m/>
    <m/>
  </r>
  <r>
    <x v="56"/>
    <x v="49"/>
    <n v="30"/>
    <n v="8"/>
    <n v="0"/>
    <n v="1068778"/>
    <n v="7.4851840138925019E-6"/>
    <n v="0"/>
    <n v="56"/>
    <m/>
    <m/>
    <m/>
  </r>
  <r>
    <x v="56"/>
    <x v="7"/>
    <n v="31"/>
    <n v="36"/>
    <n v="0"/>
    <n v="1934408"/>
    <n v="1.8610344870368607E-5"/>
    <n v="0"/>
    <n v="56"/>
    <m/>
    <m/>
    <m/>
  </r>
  <r>
    <x v="56"/>
    <x v="19"/>
    <n v="32"/>
    <n v="55"/>
    <n v="1"/>
    <n v="3080156"/>
    <n v="1.785623845026031E-5"/>
    <n v="3.2465888091382383E-7"/>
    <n v="56"/>
    <m/>
    <m/>
    <m/>
  </r>
  <r>
    <x v="56"/>
    <x v="14"/>
    <n v="33"/>
    <n v="26"/>
    <n v="0"/>
    <n v="1359711"/>
    <n v="1.9121710422288267E-5"/>
    <n v="0"/>
    <n v="56"/>
    <m/>
    <m/>
    <m/>
  </r>
  <r>
    <x v="56"/>
    <x v="16"/>
    <n v="34"/>
    <n v="268"/>
    <n v="3"/>
    <n v="8882190"/>
    <n v="3.0172738930376406E-5"/>
    <n v="3.3775454026540753E-7"/>
    <n v="56"/>
    <m/>
    <m/>
    <m/>
  </r>
  <r>
    <x v="56"/>
    <x v="42"/>
    <n v="35"/>
    <n v="23"/>
    <n v="0"/>
    <n v="2096829"/>
    <n v="1.0968944057908395E-5"/>
    <n v="0"/>
    <n v="56"/>
    <m/>
    <m/>
    <m/>
  </r>
  <r>
    <x v="56"/>
    <x v="11"/>
    <n v="36"/>
    <n v="1374"/>
    <n v="17"/>
    <n v="19453561"/>
    <n v="7.0629742287286112E-5"/>
    <n v="8.738759962764658E-7"/>
    <n v="56"/>
    <m/>
    <m/>
    <m/>
  </r>
  <r>
    <x v="56"/>
    <x v="15"/>
    <n v="37"/>
    <n v="42"/>
    <n v="0"/>
    <n v="10488084"/>
    <n v="4.0045445860273432E-6"/>
    <n v="0"/>
    <n v="56"/>
    <m/>
    <m/>
    <m/>
  </r>
  <r>
    <x v="56"/>
    <x v="43"/>
    <n v="38"/>
    <n v="5"/>
    <n v="0"/>
    <n v="762062"/>
    <n v="6.5611459435059091E-6"/>
    <n v="0"/>
    <n v="56"/>
    <m/>
    <m/>
    <m/>
  </r>
  <r>
    <x v="56"/>
    <x v="36"/>
    <n v="39"/>
    <n v="67"/>
    <n v="0"/>
    <n v="11689100"/>
    <n v="5.7318356417517171E-6"/>
    <n v="0"/>
    <n v="56"/>
    <m/>
    <m/>
    <m/>
  </r>
  <r>
    <x v="56"/>
    <x v="25"/>
    <n v="40"/>
    <n v="18"/>
    <n v="0"/>
    <n v="3956971"/>
    <n v="4.5489340204919372E-6"/>
    <n v="0"/>
    <n v="56"/>
    <m/>
    <m/>
    <m/>
  </r>
  <r>
    <x v="56"/>
    <x v="9"/>
    <n v="41"/>
    <n v="66"/>
    <n v="2"/>
    <n v="4217737"/>
    <n v="1.5648201867494346E-5"/>
    <n v="4.7418793537861654E-7"/>
    <n v="56"/>
    <m/>
    <m/>
    <m/>
  </r>
  <r>
    <x v="56"/>
    <x v="26"/>
    <n v="42"/>
    <n v="101"/>
    <n v="0"/>
    <n v="12801989"/>
    <n v="7.8893990613489819E-6"/>
    <n v="0"/>
    <n v="56"/>
    <m/>
    <m/>
    <m/>
  </r>
  <r>
    <x v="56"/>
    <x v="50"/>
    <n v="72"/>
    <n v="5"/>
    <n v="0"/>
    <n v="3193694"/>
    <n v="1.5655851812978952E-6"/>
    <n v="0"/>
    <n v="56"/>
    <m/>
    <m/>
    <m/>
  </r>
  <r>
    <x v="56"/>
    <x v="12"/>
    <n v="44"/>
    <n v="23"/>
    <n v="0"/>
    <n v="1059361"/>
    <n v="2.1711201375168615E-5"/>
    <n v="0"/>
    <n v="56"/>
    <m/>
    <m/>
    <m/>
  </r>
  <r>
    <x v="56"/>
    <x v="27"/>
    <n v="45"/>
    <n v="47"/>
    <n v="1"/>
    <n v="5148714"/>
    <n v="9.1284930567128029E-6"/>
    <n v="1.9422325652580431E-7"/>
    <n v="56"/>
    <m/>
    <m/>
    <m/>
  </r>
  <r>
    <x v="56"/>
    <x v="38"/>
    <n v="46"/>
    <n v="11"/>
    <n v="1"/>
    <n v="884659"/>
    <n v="1.2434169550075226E-5"/>
    <n v="1.1303790500068388E-6"/>
    <n v="56"/>
    <m/>
    <m/>
    <m/>
  </r>
  <r>
    <x v="56"/>
    <x v="20"/>
    <n v="47"/>
    <n v="73"/>
    <n v="0"/>
    <n v="6829174"/>
    <n v="1.0689433304818416E-5"/>
    <n v="0"/>
    <n v="56"/>
    <m/>
    <m/>
    <m/>
  </r>
  <r>
    <x v="56"/>
    <x v="6"/>
    <n v="48"/>
    <n v="106"/>
    <n v="1"/>
    <n v="28995881"/>
    <n v="3.6556916480654614E-6"/>
    <n v="3.4487657057221335E-8"/>
    <n v="56"/>
    <m/>
    <m/>
    <m/>
  </r>
  <r>
    <x v="56"/>
    <x v="8"/>
    <n v="49"/>
    <n v="51"/>
    <n v="0"/>
    <n v="3205958"/>
    <n v="1.5907881513107784E-5"/>
    <n v="0"/>
    <n v="56"/>
    <m/>
    <m/>
    <m/>
  </r>
  <r>
    <x v="56"/>
    <x v="31"/>
    <n v="50"/>
    <n v="14"/>
    <n v="0"/>
    <n v="623989"/>
    <n v="2.2436292947471829E-5"/>
    <n v="0"/>
    <n v="56"/>
    <m/>
    <m/>
    <m/>
  </r>
  <r>
    <x v="56"/>
    <x v="51"/>
    <n v="78"/>
    <n v="2"/>
    <n v="0"/>
    <e v="#N/A"/>
    <e v="#N/A"/>
    <e v="#N/A"/>
    <n v="56"/>
    <m/>
    <m/>
    <m/>
  </r>
  <r>
    <x v="56"/>
    <x v="32"/>
    <n v="51"/>
    <n v="67"/>
    <n v="2"/>
    <n v="8535519"/>
    <n v="7.8495519721765014E-6"/>
    <n v="2.3431498424407467E-7"/>
    <n v="56"/>
    <m/>
    <m/>
    <m/>
  </r>
  <r>
    <x v="56"/>
    <x v="0"/>
    <n v="53"/>
    <n v="908"/>
    <n v="54"/>
    <n v="7614893"/>
    <n v="1.192400208381129E-4"/>
    <n v="7.0913668780375506E-6"/>
    <n v="56"/>
    <m/>
    <m/>
    <m/>
  </r>
  <r>
    <x v="56"/>
    <x v="53"/>
    <n v="54"/>
    <n v="1"/>
    <n v="0"/>
    <n v="1792147"/>
    <n v="5.5798994167331139E-7"/>
    <n v="0"/>
    <n v="56"/>
    <m/>
    <m/>
    <m/>
  </r>
  <r>
    <x v="56"/>
    <x v="5"/>
    <n v="55"/>
    <n v="72"/>
    <n v="0"/>
    <n v="5822434"/>
    <n v="1.2365962413657243E-5"/>
    <n v="0"/>
    <n v="56"/>
    <m/>
    <m/>
    <m/>
  </r>
  <r>
    <x v="56"/>
    <x v="44"/>
    <n v="56"/>
    <n v="15"/>
    <n v="0"/>
    <n v="578759"/>
    <n v="2.5917523528791776E-5"/>
    <n v="0"/>
    <n v="56"/>
    <m/>
    <m/>
    <m/>
  </r>
  <r>
    <x v="57"/>
    <x v="47"/>
    <n v="1"/>
    <n v="51"/>
    <n v="0"/>
    <n v="4903185"/>
    <n v="1.0401402353776167E-5"/>
    <n v="0"/>
    <n v="57"/>
    <m/>
    <m/>
    <m/>
  </r>
  <r>
    <x v="57"/>
    <x v="45"/>
    <n v="2"/>
    <n v="9"/>
    <n v="0"/>
    <n v="731545"/>
    <n v="1.2302729155417643E-5"/>
    <n v="0"/>
    <n v="57"/>
    <m/>
    <m/>
    <m/>
  </r>
  <r>
    <x v="57"/>
    <x v="3"/>
    <n v="4"/>
    <n v="28"/>
    <n v="0"/>
    <n v="7278717"/>
    <n v="3.8468317974170445E-6"/>
    <n v="0"/>
    <n v="57"/>
    <m/>
    <m/>
    <m/>
  </r>
  <r>
    <x v="57"/>
    <x v="39"/>
    <n v="5"/>
    <n v="33"/>
    <n v="0"/>
    <n v="3017804"/>
    <n v="1.093510380395811E-5"/>
    <n v="0"/>
    <n v="57"/>
    <m/>
    <m/>
    <m/>
  </r>
  <r>
    <x v="57"/>
    <x v="2"/>
    <n v="6"/>
    <n v="893"/>
    <n v="17"/>
    <n v="39512223"/>
    <n v="2.2600601337970785E-5"/>
    <n v="4.3024661001736096E-7"/>
    <n v="57"/>
    <m/>
    <m/>
    <m/>
  </r>
  <r>
    <x v="57"/>
    <x v="17"/>
    <n v="8"/>
    <n v="216"/>
    <n v="3"/>
    <n v="5758736"/>
    <n v="3.7508230972907942E-5"/>
    <n v="5.2094765240149925E-7"/>
    <n v="57"/>
    <m/>
    <m/>
    <m/>
  </r>
  <r>
    <x v="57"/>
    <x v="33"/>
    <n v="9"/>
    <n v="96"/>
    <n v="1"/>
    <n v="3565287"/>
    <n v="2.6926303548634375E-5"/>
    <n v="2.8048232863160807E-7"/>
    <n v="57"/>
    <m/>
    <m/>
    <m/>
  </r>
  <r>
    <x v="57"/>
    <x v="40"/>
    <n v="10"/>
    <n v="26"/>
    <n v="0"/>
    <n v="973764"/>
    <n v="2.6700514703768059E-5"/>
    <n v="0"/>
    <n v="57"/>
    <m/>
    <m/>
    <m/>
  </r>
  <r>
    <x v="57"/>
    <x v="28"/>
    <n v="11"/>
    <n v="36"/>
    <n v="0"/>
    <n v="705749"/>
    <n v="5.1009636570508781E-5"/>
    <n v="0"/>
    <n v="57"/>
    <m/>
    <m/>
    <m/>
  </r>
  <r>
    <x v="57"/>
    <x v="10"/>
    <n v="12"/>
    <n v="326"/>
    <n v="7"/>
    <n v="21477737"/>
    <n v="1.5178507866075462E-5"/>
    <n v="3.2591888055990255E-7"/>
    <n v="57"/>
    <m/>
    <m/>
    <m/>
  </r>
  <r>
    <x v="57"/>
    <x v="13"/>
    <n v="13"/>
    <n v="193"/>
    <n v="3"/>
    <n v="10617423"/>
    <n v="1.8177668912691902E-5"/>
    <n v="2.8255443905738707E-7"/>
    <n v="57"/>
    <m/>
    <m/>
    <m/>
  </r>
  <r>
    <x v="57"/>
    <x v="52"/>
    <n v="66"/>
    <n v="8"/>
    <n v="0"/>
    <e v="#N/A"/>
    <e v="#N/A"/>
    <e v="#N/A"/>
    <n v="57"/>
    <m/>
    <m/>
    <m/>
  </r>
  <r>
    <x v="57"/>
    <x v="21"/>
    <n v="15"/>
    <n v="16"/>
    <n v="0"/>
    <n v="1415872"/>
    <n v="1.1300456538444153E-5"/>
    <n v="0"/>
    <n v="57"/>
    <m/>
    <m/>
    <m/>
  </r>
  <r>
    <x v="57"/>
    <x v="48"/>
    <n v="16"/>
    <n v="11"/>
    <n v="0"/>
    <n v="1787065"/>
    <n v="6.1553440977244812E-6"/>
    <n v="0"/>
    <n v="57"/>
    <m/>
    <m/>
    <m/>
  </r>
  <r>
    <x v="57"/>
    <x v="1"/>
    <n v="17"/>
    <n v="286"/>
    <n v="1"/>
    <n v="12671821"/>
    <n v="2.256976325659903E-5"/>
    <n v="7.8915256141954653E-8"/>
    <n v="57"/>
    <m/>
    <m/>
    <m/>
  </r>
  <r>
    <x v="57"/>
    <x v="22"/>
    <n v="18"/>
    <n v="39"/>
    <n v="2"/>
    <n v="6732219"/>
    <n v="5.7930379270193084E-6"/>
    <n v="2.9707886805227224E-7"/>
    <n v="57"/>
    <m/>
    <m/>
    <m/>
  </r>
  <r>
    <x v="57"/>
    <x v="34"/>
    <n v="19"/>
    <n v="38"/>
    <n v="0"/>
    <n v="3155070"/>
    <n v="1.2044106786854174E-5"/>
    <n v="0"/>
    <n v="57"/>
    <m/>
    <m/>
    <m/>
  </r>
  <r>
    <x v="57"/>
    <x v="29"/>
    <n v="20"/>
    <n v="22"/>
    <n v="1"/>
    <n v="2913314"/>
    <n v="7.5515375273657419E-6"/>
    <n v="3.4325170578935191E-7"/>
    <n v="57"/>
    <m/>
    <m/>
    <m/>
  </r>
  <r>
    <x v="57"/>
    <x v="23"/>
    <n v="21"/>
    <n v="35"/>
    <n v="1"/>
    <n v="4467673"/>
    <n v="7.8340558944219948E-6"/>
    <n v="2.2383016841205701E-7"/>
    <n v="57"/>
    <m/>
    <m/>
    <m/>
  </r>
  <r>
    <x v="57"/>
    <x v="35"/>
    <n v="22"/>
    <n v="280"/>
    <n v="7"/>
    <n v="4648794"/>
    <n v="6.0230674880409841E-5"/>
    <n v="1.5057668720102461E-6"/>
    <n v="57"/>
    <m/>
    <m/>
    <m/>
  </r>
  <r>
    <x v="57"/>
    <x v="46"/>
    <n v="23"/>
    <n v="43"/>
    <n v="0"/>
    <n v="1344212"/>
    <n v="3.1989001734845396E-5"/>
    <n v="0"/>
    <n v="57"/>
    <m/>
    <m/>
    <m/>
  </r>
  <r>
    <x v="57"/>
    <x v="18"/>
    <n v="24"/>
    <n v="85"/>
    <n v="1"/>
    <n v="6045680"/>
    <n v="1.4059626047028622E-5"/>
    <n v="1.6540736525916026E-7"/>
    <n v="57"/>
    <m/>
    <m/>
    <m/>
  </r>
  <r>
    <x v="57"/>
    <x v="4"/>
    <n v="25"/>
    <n v="256"/>
    <n v="0"/>
    <n v="6892503"/>
    <n v="3.7141804653548933E-5"/>
    <n v="0"/>
    <n v="57"/>
    <m/>
    <m/>
    <m/>
  </r>
  <r>
    <x v="57"/>
    <x v="37"/>
    <n v="26"/>
    <n v="80"/>
    <n v="1"/>
    <n v="9986857"/>
    <n v="8.0105282372622334E-6"/>
    <n v="1.0013160296577793E-7"/>
    <n v="57"/>
    <m/>
    <m/>
    <m/>
  </r>
  <r>
    <x v="57"/>
    <x v="24"/>
    <n v="27"/>
    <n v="77"/>
    <n v="0"/>
    <n v="5639632"/>
    <n v="1.3653373127892032E-5"/>
    <n v="0"/>
    <n v="57"/>
    <m/>
    <m/>
    <m/>
  </r>
  <r>
    <x v="57"/>
    <x v="41"/>
    <n v="28"/>
    <n v="34"/>
    <n v="0"/>
    <n v="2976149"/>
    <n v="1.1424159207082709E-5"/>
    <n v="0"/>
    <n v="57"/>
    <m/>
    <m/>
    <m/>
  </r>
  <r>
    <x v="57"/>
    <x v="30"/>
    <n v="29"/>
    <n v="21"/>
    <n v="1"/>
    <n v="6137428"/>
    <n v="3.4216287343818944E-6"/>
    <n v="1.6293470163723305E-7"/>
    <n v="57"/>
    <m/>
    <m/>
    <m/>
  </r>
  <r>
    <x v="57"/>
    <x v="49"/>
    <n v="30"/>
    <n v="12"/>
    <n v="0"/>
    <n v="1068778"/>
    <n v="1.1227776020838752E-5"/>
    <n v="0"/>
    <n v="57"/>
    <m/>
    <m/>
    <m/>
  </r>
  <r>
    <x v="57"/>
    <x v="7"/>
    <n v="31"/>
    <n v="43"/>
    <n v="0"/>
    <n v="1934408"/>
    <n v="2.2229023039606949E-5"/>
    <n v="0"/>
    <n v="57"/>
    <m/>
    <m/>
    <m/>
  </r>
  <r>
    <x v="57"/>
    <x v="19"/>
    <n v="32"/>
    <n v="82"/>
    <n v="1"/>
    <n v="3080156"/>
    <n v="2.6622028234933556E-5"/>
    <n v="3.2465888091382383E-7"/>
    <n v="57"/>
    <m/>
    <m/>
    <m/>
  </r>
  <r>
    <x v="57"/>
    <x v="14"/>
    <n v="33"/>
    <n v="39"/>
    <n v="0"/>
    <n v="1359711"/>
    <n v="2.86825656334324E-5"/>
    <n v="0"/>
    <n v="57"/>
    <m/>
    <m/>
    <m/>
  </r>
  <r>
    <x v="57"/>
    <x v="16"/>
    <n v="34"/>
    <n v="427"/>
    <n v="5"/>
    <n v="8882190"/>
    <n v="4.8073729564443003E-5"/>
    <n v="5.6292423377567917E-7"/>
    <n v="57"/>
    <m/>
    <m/>
    <m/>
  </r>
  <r>
    <x v="57"/>
    <x v="42"/>
    <n v="35"/>
    <n v="28"/>
    <n v="0"/>
    <n v="2096829"/>
    <n v="1.3353497113975436E-5"/>
    <n v="0"/>
    <n v="57"/>
    <m/>
    <m/>
    <m/>
  </r>
  <r>
    <x v="57"/>
    <x v="11"/>
    <n v="36"/>
    <n v="2382"/>
    <n v="27"/>
    <n v="19453561"/>
    <n v="1.2244544841944361E-4"/>
    <n v="1.3879206999685046E-6"/>
    <n v="57"/>
    <m/>
    <m/>
    <m/>
  </r>
  <r>
    <x v="57"/>
    <x v="15"/>
    <n v="37"/>
    <n v="66"/>
    <n v="0"/>
    <n v="10488084"/>
    <n v="6.2928557780429672E-6"/>
    <n v="0"/>
    <n v="57"/>
    <m/>
    <m/>
    <m/>
  </r>
  <r>
    <x v="57"/>
    <x v="43"/>
    <n v="38"/>
    <n v="7"/>
    <n v="0"/>
    <n v="762062"/>
    <n v="9.1856043209082728E-6"/>
    <n v="0"/>
    <n v="57"/>
    <m/>
    <m/>
    <m/>
  </r>
  <r>
    <x v="57"/>
    <x v="36"/>
    <n v="39"/>
    <n v="90"/>
    <n v="0"/>
    <n v="11689100"/>
    <n v="7.6994807128008138E-6"/>
    <n v="0"/>
    <n v="57"/>
    <m/>
    <m/>
    <m/>
  </r>
  <r>
    <x v="57"/>
    <x v="25"/>
    <n v="40"/>
    <n v="29"/>
    <n v="0"/>
    <n v="3956971"/>
    <n v="7.3288381441258982E-6"/>
    <n v="0"/>
    <n v="57"/>
    <m/>
    <m/>
    <m/>
  </r>
  <r>
    <x v="57"/>
    <x v="9"/>
    <n v="41"/>
    <n v="74"/>
    <n v="3"/>
    <n v="4217737"/>
    <n v="1.7544953609008812E-5"/>
    <n v="7.1128190306792481E-7"/>
    <n v="57"/>
    <m/>
    <m/>
    <m/>
  </r>
  <r>
    <x v="57"/>
    <x v="26"/>
    <n v="42"/>
    <n v="139"/>
    <n v="1"/>
    <n v="12801989"/>
    <n v="1.0857687817104045E-5"/>
    <n v="7.8112861993554286E-8"/>
    <n v="57"/>
    <m/>
    <m/>
    <m/>
  </r>
  <r>
    <x v="57"/>
    <x v="50"/>
    <n v="72"/>
    <n v="5"/>
    <n v="0"/>
    <n v="3193694"/>
    <n v="1.5655851812978952E-6"/>
    <n v="0"/>
    <n v="57"/>
    <m/>
    <m/>
    <m/>
  </r>
  <r>
    <x v="57"/>
    <x v="12"/>
    <n v="44"/>
    <n v="33"/>
    <n v="0"/>
    <n v="1059361"/>
    <n v="3.1150854146981054E-5"/>
    <n v="0"/>
    <n v="57"/>
    <m/>
    <m/>
    <m/>
  </r>
  <r>
    <x v="57"/>
    <x v="27"/>
    <n v="45"/>
    <n v="60"/>
    <n v="1"/>
    <n v="5148714"/>
    <n v="1.1653395391548258E-5"/>
    <n v="1.9422325652580431E-7"/>
    <n v="57"/>
    <m/>
    <m/>
    <m/>
  </r>
  <r>
    <x v="57"/>
    <x v="38"/>
    <n v="46"/>
    <n v="11"/>
    <n v="1"/>
    <n v="884659"/>
    <n v="1.2434169550075226E-5"/>
    <n v="1.1303790500068388E-6"/>
    <n v="57"/>
    <m/>
    <m/>
    <m/>
  </r>
  <r>
    <x v="57"/>
    <x v="20"/>
    <n v="47"/>
    <n v="98"/>
    <n v="0"/>
    <n v="6829174"/>
    <n v="1.4350198135235681E-5"/>
    <n v="0"/>
    <n v="57"/>
    <m/>
    <m/>
    <m/>
  </r>
  <r>
    <x v="57"/>
    <x v="6"/>
    <n v="48"/>
    <n v="166"/>
    <n v="2"/>
    <n v="28995881"/>
    <n v="5.7249510714987418E-6"/>
    <n v="6.8975314114442669E-8"/>
    <n v="57"/>
    <m/>
    <m/>
    <m/>
  </r>
  <r>
    <x v="57"/>
    <x v="8"/>
    <n v="49"/>
    <n v="65"/>
    <n v="0"/>
    <n v="3205958"/>
    <n v="2.0274750948078548E-5"/>
    <n v="0"/>
    <n v="57"/>
    <m/>
    <m/>
    <m/>
  </r>
  <r>
    <x v="57"/>
    <x v="31"/>
    <n v="50"/>
    <n v="19"/>
    <n v="0"/>
    <n v="623989"/>
    <n v="3.0449254714426054E-5"/>
    <n v="0"/>
    <n v="57"/>
    <m/>
    <m/>
    <m/>
  </r>
  <r>
    <x v="57"/>
    <x v="51"/>
    <n v="78"/>
    <n v="3"/>
    <n v="0"/>
    <e v="#N/A"/>
    <e v="#N/A"/>
    <e v="#N/A"/>
    <n v="57"/>
    <m/>
    <m/>
    <m/>
  </r>
  <r>
    <x v="57"/>
    <x v="32"/>
    <n v="51"/>
    <n v="78"/>
    <n v="2"/>
    <n v="8535519"/>
    <n v="9.1382843855189125E-6"/>
    <n v="2.3431498424407467E-7"/>
    <n v="57"/>
    <m/>
    <m/>
    <m/>
  </r>
  <r>
    <x v="57"/>
    <x v="0"/>
    <n v="53"/>
    <n v="1026"/>
    <n v="68"/>
    <n v="7614893"/>
    <n v="1.3473597068271347E-4"/>
    <n v="8.929869401973213E-6"/>
    <n v="57"/>
    <m/>
    <m/>
    <m/>
  </r>
  <r>
    <x v="57"/>
    <x v="53"/>
    <n v="54"/>
    <n v="2"/>
    <n v="0"/>
    <n v="1792147"/>
    <n v="1.1159798833466228E-6"/>
    <n v="0"/>
    <n v="57"/>
    <m/>
    <m/>
    <m/>
  </r>
  <r>
    <x v="57"/>
    <x v="5"/>
    <n v="55"/>
    <n v="106"/>
    <n v="0"/>
    <n v="5822434"/>
    <n v="1.8205444664550941E-5"/>
    <n v="0"/>
    <n v="57"/>
    <m/>
    <m/>
    <m/>
  </r>
  <r>
    <x v="57"/>
    <x v="44"/>
    <n v="56"/>
    <n v="17"/>
    <n v="0"/>
    <n v="578759"/>
    <n v="2.9373193332630681E-5"/>
    <n v="0"/>
    <n v="57"/>
    <m/>
    <m/>
    <m/>
  </r>
  <r>
    <x v="58"/>
    <x v="47"/>
    <n v="1"/>
    <n v="78"/>
    <n v="0"/>
    <n v="4903185"/>
    <n v="1.5908027129304727E-5"/>
    <n v="0"/>
    <n v="58"/>
    <m/>
    <m/>
    <m/>
  </r>
  <r>
    <x v="58"/>
    <x v="45"/>
    <n v="2"/>
    <n v="12"/>
    <n v="0"/>
    <n v="731545"/>
    <n v="1.6403638873890191E-5"/>
    <n v="0"/>
    <n v="58"/>
    <m/>
    <m/>
    <m/>
  </r>
  <r>
    <x v="58"/>
    <x v="3"/>
    <n v="4"/>
    <n v="47"/>
    <n v="0"/>
    <n v="7278717"/>
    <n v="6.4571819456643252E-6"/>
    <n v="0"/>
    <n v="58"/>
    <m/>
    <m/>
    <m/>
  </r>
  <r>
    <x v="58"/>
    <x v="39"/>
    <n v="5"/>
    <n v="62"/>
    <n v="0"/>
    <n v="3017804"/>
    <n v="2.0544740480163722E-5"/>
    <n v="0"/>
    <n v="58"/>
    <m/>
    <m/>
    <m/>
  </r>
  <r>
    <x v="58"/>
    <x v="2"/>
    <n v="6"/>
    <n v="1067"/>
    <n v="19"/>
    <n v="39512223"/>
    <n v="2.7004301934619065E-5"/>
    <n v="4.8086385825469751E-7"/>
    <n v="58"/>
    <m/>
    <m/>
    <m/>
  </r>
  <r>
    <x v="58"/>
    <x v="17"/>
    <n v="8"/>
    <n v="278"/>
    <n v="5"/>
    <n v="5758736"/>
    <n v="4.8274482455872262E-5"/>
    <n v="8.6824608733583205E-7"/>
    <n v="58"/>
    <m/>
    <m/>
    <m/>
  </r>
  <r>
    <x v="58"/>
    <x v="33"/>
    <n v="9"/>
    <n v="159"/>
    <n v="4"/>
    <n v="3565287"/>
    <n v="4.4596690252425683E-5"/>
    <n v="1.1219293145264323E-6"/>
    <n v="58"/>
    <m/>
    <m/>
    <m/>
  </r>
  <r>
    <x v="58"/>
    <x v="40"/>
    <n v="10"/>
    <n v="30"/>
    <n v="0"/>
    <n v="973764"/>
    <n v="3.0808286196655452E-5"/>
    <n v="0"/>
    <n v="58"/>
    <m/>
    <m/>
    <m/>
  </r>
  <r>
    <x v="58"/>
    <x v="28"/>
    <n v="11"/>
    <n v="68"/>
    <n v="0"/>
    <n v="705749"/>
    <n v="9.6351535744294359E-5"/>
    <n v="0"/>
    <n v="58"/>
    <m/>
    <m/>
    <m/>
  </r>
  <r>
    <x v="58"/>
    <x v="10"/>
    <n v="12"/>
    <n v="434"/>
    <n v="8"/>
    <n v="21477737"/>
    <n v="2.0206970594713958E-5"/>
    <n v="3.7247872063988863E-7"/>
    <n v="58"/>
    <m/>
    <m/>
    <m/>
  </r>
  <r>
    <x v="58"/>
    <x v="13"/>
    <n v="13"/>
    <n v="282"/>
    <n v="10"/>
    <n v="10617423"/>
    <n v="2.6560117271394388E-5"/>
    <n v="9.4184813019129035E-7"/>
    <n v="58"/>
    <m/>
    <m/>
    <m/>
  </r>
  <r>
    <x v="58"/>
    <x v="52"/>
    <n v="66"/>
    <n v="12"/>
    <n v="0"/>
    <e v="#N/A"/>
    <e v="#N/A"/>
    <e v="#N/A"/>
    <n v="58"/>
    <m/>
    <m/>
    <m/>
  </r>
  <r>
    <x v="58"/>
    <x v="21"/>
    <n v="15"/>
    <n v="26"/>
    <n v="0"/>
    <n v="1415872"/>
    <n v="1.8363241874971749E-5"/>
    <n v="0"/>
    <n v="58"/>
    <m/>
    <m/>
    <m/>
  </r>
  <r>
    <x v="58"/>
    <x v="48"/>
    <n v="16"/>
    <n v="23"/>
    <n v="0"/>
    <n v="1787065"/>
    <n v="1.2870264931605734E-5"/>
    <n v="0"/>
    <n v="58"/>
    <m/>
    <m/>
    <m/>
  </r>
  <r>
    <x v="58"/>
    <x v="1"/>
    <n v="17"/>
    <n v="420"/>
    <n v="4"/>
    <n v="12671821"/>
    <n v="3.3144407579620953E-5"/>
    <n v="3.1566102456781861E-7"/>
    <n v="58"/>
    <m/>
    <m/>
    <m/>
  </r>
  <r>
    <x v="58"/>
    <x v="22"/>
    <n v="18"/>
    <n v="56"/>
    <n v="2"/>
    <n v="6732219"/>
    <n v="8.3182083054636228E-6"/>
    <n v="2.9707886805227224E-7"/>
    <n v="58"/>
    <m/>
    <m/>
    <m/>
  </r>
  <r>
    <x v="58"/>
    <x v="34"/>
    <n v="19"/>
    <n v="44"/>
    <n v="0"/>
    <n v="3155070"/>
    <n v="1.3945807858462729E-5"/>
    <n v="0"/>
    <n v="58"/>
    <m/>
    <m/>
    <m/>
  </r>
  <r>
    <x v="58"/>
    <x v="29"/>
    <n v="20"/>
    <n v="35"/>
    <n v="1"/>
    <n v="2913314"/>
    <n v="1.2013809702627318E-5"/>
    <n v="3.4325170578935191E-7"/>
    <n v="58"/>
    <m/>
    <m/>
    <m/>
  </r>
  <r>
    <x v="58"/>
    <x v="23"/>
    <n v="21"/>
    <n v="47"/>
    <n v="2"/>
    <n v="4467673"/>
    <n v="1.0520017915366681E-5"/>
    <n v="4.4766033682411401E-7"/>
    <n v="58"/>
    <m/>
    <m/>
    <m/>
  </r>
  <r>
    <x v="58"/>
    <x v="35"/>
    <n v="22"/>
    <n v="392"/>
    <n v="10"/>
    <n v="4648794"/>
    <n v="8.4322944832573775E-5"/>
    <n v="2.1510955314432087E-6"/>
    <n v="58"/>
    <m/>
    <m/>
    <m/>
  </r>
  <r>
    <x v="58"/>
    <x v="46"/>
    <n v="23"/>
    <n v="52"/>
    <n v="0"/>
    <n v="1344212"/>
    <n v="3.868437419097583E-5"/>
    <n v="0"/>
    <n v="58"/>
    <m/>
    <m/>
    <m/>
  </r>
  <r>
    <x v="58"/>
    <x v="18"/>
    <n v="24"/>
    <n v="108"/>
    <n v="1"/>
    <n v="6045680"/>
    <n v="1.7863995447989309E-5"/>
    <n v="1.6540736525916026E-7"/>
    <n v="58"/>
    <m/>
    <m/>
    <m/>
  </r>
  <r>
    <x v="58"/>
    <x v="4"/>
    <n v="25"/>
    <n v="328"/>
    <n v="0"/>
    <n v="6892503"/>
    <n v="4.7587937212359576E-5"/>
    <n v="0"/>
    <n v="58"/>
    <m/>
    <m/>
    <m/>
  </r>
  <r>
    <x v="58"/>
    <x v="37"/>
    <n v="26"/>
    <n v="334"/>
    <n v="3"/>
    <n v="9986857"/>
    <n v="3.3443955390569823E-5"/>
    <n v="3.0039480889733376E-7"/>
    <n v="58"/>
    <m/>
    <m/>
    <m/>
  </r>
  <r>
    <x v="58"/>
    <x v="24"/>
    <n v="27"/>
    <n v="89"/>
    <n v="0"/>
    <n v="5639632"/>
    <n v="1.5781171537433648E-5"/>
    <n v="0"/>
    <n v="58"/>
    <m/>
    <m/>
    <m/>
  </r>
  <r>
    <x v="58"/>
    <x v="41"/>
    <n v="28"/>
    <n v="50"/>
    <n v="1"/>
    <n v="2976149"/>
    <n v="1.6800234128062808E-5"/>
    <n v="3.3600468256125619E-7"/>
    <n v="58"/>
    <m/>
    <m/>
    <m/>
  </r>
  <r>
    <x v="58"/>
    <x v="30"/>
    <n v="29"/>
    <n v="35"/>
    <n v="1"/>
    <n v="6137428"/>
    <n v="5.7027145573031571E-6"/>
    <n v="1.6293470163723305E-7"/>
    <n v="58"/>
    <m/>
    <m/>
    <m/>
  </r>
  <r>
    <x v="58"/>
    <x v="49"/>
    <n v="30"/>
    <n v="19"/>
    <n v="0"/>
    <n v="1068778"/>
    <n v="1.7777312032994691E-5"/>
    <n v="0"/>
    <n v="58"/>
    <m/>
    <m/>
    <m/>
  </r>
  <r>
    <x v="58"/>
    <x v="7"/>
    <n v="31"/>
    <n v="47"/>
    <n v="0"/>
    <n v="1934408"/>
    <n v="2.4296839136314572E-5"/>
    <n v="0"/>
    <n v="58"/>
    <m/>
    <m/>
    <m/>
  </r>
  <r>
    <x v="58"/>
    <x v="19"/>
    <n v="32"/>
    <n v="99"/>
    <n v="1"/>
    <n v="3080156"/>
    <n v="3.2141229210468561E-5"/>
    <n v="3.2465888091382383E-7"/>
    <n v="58"/>
    <m/>
    <m/>
    <m/>
  </r>
  <r>
    <x v="58"/>
    <x v="14"/>
    <n v="33"/>
    <n v="44"/>
    <n v="0"/>
    <n v="1359711"/>
    <n v="3.2359817637718605E-5"/>
    <n v="0"/>
    <n v="58"/>
    <m/>
    <m/>
    <m/>
  </r>
  <r>
    <x v="58"/>
    <x v="16"/>
    <n v="34"/>
    <n v="735"/>
    <n v="9"/>
    <n v="8882190"/>
    <n v="8.2749862365024838E-5"/>
    <n v="1.0132636207962225E-6"/>
    <n v="58"/>
    <m/>
    <m/>
    <m/>
  </r>
  <r>
    <x v="58"/>
    <x v="42"/>
    <n v="35"/>
    <n v="35"/>
    <n v="0"/>
    <n v="2096829"/>
    <n v="1.6691871392469297E-5"/>
    <n v="0"/>
    <n v="58"/>
    <m/>
    <m/>
    <m/>
  </r>
  <r>
    <x v="58"/>
    <x v="11"/>
    <n v="36"/>
    <n v="4152"/>
    <n v="30"/>
    <n v="19453561"/>
    <n v="2.1343136097293447E-4"/>
    <n v="1.5421341110761161E-6"/>
    <n v="58"/>
    <m/>
    <m/>
    <m/>
  </r>
  <r>
    <x v="58"/>
    <x v="15"/>
    <n v="37"/>
    <n v="104"/>
    <n v="0"/>
    <n v="10488084"/>
    <n v="9.916015165401039E-6"/>
    <n v="0"/>
    <n v="58"/>
    <m/>
    <m/>
    <m/>
  </r>
  <r>
    <x v="58"/>
    <x v="43"/>
    <n v="38"/>
    <n v="19"/>
    <n v="0"/>
    <n v="762062"/>
    <n v="2.4932354585322453E-5"/>
    <n v="0"/>
    <n v="58"/>
    <m/>
    <m/>
    <m/>
  </r>
  <r>
    <x v="58"/>
    <x v="36"/>
    <n v="39"/>
    <n v="120"/>
    <n v="0"/>
    <n v="11689100"/>
    <n v="1.026597428373442E-5"/>
    <n v="0"/>
    <n v="58"/>
    <m/>
    <m/>
    <m/>
  </r>
  <r>
    <x v="58"/>
    <x v="25"/>
    <n v="40"/>
    <n v="44"/>
    <n v="1"/>
    <n v="3956971"/>
    <n v="1.1119616494535846E-5"/>
    <n v="2.5271855669399649E-7"/>
    <n v="58"/>
    <m/>
    <m/>
    <m/>
  </r>
  <r>
    <x v="58"/>
    <x v="9"/>
    <n v="41"/>
    <n v="87"/>
    <n v="3"/>
    <n v="4217737"/>
    <n v="2.0627175188969821E-5"/>
    <n v="7.1128190306792481E-7"/>
    <n v="58"/>
    <m/>
    <m/>
    <m/>
  </r>
  <r>
    <x v="58"/>
    <x v="26"/>
    <n v="42"/>
    <n v="187"/>
    <n v="1"/>
    <n v="12801989"/>
    <n v="1.4607105192794651E-5"/>
    <n v="7.8112861993554286E-8"/>
    <n v="58"/>
    <m/>
    <m/>
    <m/>
  </r>
  <r>
    <x v="58"/>
    <x v="50"/>
    <n v="72"/>
    <n v="6"/>
    <n v="0"/>
    <n v="3193694"/>
    <n v="1.8787022175574741E-6"/>
    <n v="0"/>
    <n v="58"/>
    <m/>
    <m/>
    <m/>
  </r>
  <r>
    <x v="58"/>
    <x v="12"/>
    <n v="44"/>
    <n v="44"/>
    <n v="0"/>
    <n v="1059361"/>
    <n v="4.1534472195974744E-5"/>
    <n v="0"/>
    <n v="58"/>
    <m/>
    <m/>
    <m/>
  </r>
  <r>
    <x v="58"/>
    <x v="27"/>
    <n v="45"/>
    <n v="81"/>
    <n v="1"/>
    <n v="5148714"/>
    <n v="1.5732083778590149E-5"/>
    <n v="1.9422325652580431E-7"/>
    <n v="58"/>
    <m/>
    <m/>
    <m/>
  </r>
  <r>
    <x v="58"/>
    <x v="38"/>
    <n v="46"/>
    <n v="14"/>
    <n v="1"/>
    <n v="884659"/>
    <n v="1.5825306700095742E-5"/>
    <n v="1.1303790500068388E-6"/>
    <n v="58"/>
    <m/>
    <m/>
    <m/>
  </r>
  <r>
    <x v="58"/>
    <x v="20"/>
    <n v="47"/>
    <n v="155"/>
    <n v="0"/>
    <n v="6829174"/>
    <n v="2.2696741948587049E-5"/>
    <n v="0"/>
    <n v="58"/>
    <m/>
    <m/>
    <m/>
  </r>
  <r>
    <x v="58"/>
    <x v="6"/>
    <n v="48"/>
    <n v="248"/>
    <n v="4"/>
    <n v="28995881"/>
    <n v="8.5529389501908907E-6"/>
    <n v="1.3795062822888534E-7"/>
    <n v="58"/>
    <m/>
    <m/>
    <m/>
  </r>
  <r>
    <x v="58"/>
    <x v="8"/>
    <n v="49"/>
    <n v="80"/>
    <n v="0"/>
    <n v="3205958"/>
    <n v="2.4953539628404366E-5"/>
    <n v="0"/>
    <n v="58"/>
    <m/>
    <m/>
    <m/>
  </r>
  <r>
    <x v="58"/>
    <x v="31"/>
    <n v="50"/>
    <n v="22"/>
    <n v="2"/>
    <n v="623989"/>
    <n v="3.5257031774598589E-5"/>
    <n v="3.2051847067816899E-6"/>
    <n v="58"/>
    <m/>
    <m/>
    <m/>
  </r>
  <r>
    <x v="58"/>
    <x v="51"/>
    <n v="78"/>
    <n v="3"/>
    <n v="0"/>
    <e v="#N/A"/>
    <e v="#N/A"/>
    <e v="#N/A"/>
    <n v="58"/>
    <m/>
    <m/>
    <m/>
  </r>
  <r>
    <x v="58"/>
    <x v="32"/>
    <n v="51"/>
    <n v="94"/>
    <n v="2"/>
    <n v="8535519"/>
    <n v="1.1012804259471509E-5"/>
    <n v="2.3431498424407467E-7"/>
    <n v="58"/>
    <m/>
    <m/>
    <m/>
  </r>
  <r>
    <x v="58"/>
    <x v="0"/>
    <n v="53"/>
    <n v="1228"/>
    <n v="75"/>
    <n v="7614893"/>
    <n v="1.6126293567092801E-4"/>
    <n v="9.849120663941043E-6"/>
    <n v="58"/>
    <m/>
    <m/>
    <m/>
  </r>
  <r>
    <x v="58"/>
    <x v="53"/>
    <n v="54"/>
    <n v="5"/>
    <n v="0"/>
    <n v="1792147"/>
    <n v="2.789949708366557E-6"/>
    <n v="0"/>
    <n v="58"/>
    <m/>
    <m/>
    <m/>
  </r>
  <r>
    <x v="58"/>
    <x v="5"/>
    <n v="55"/>
    <n v="155"/>
    <n v="2"/>
    <n v="5822434"/>
    <n v="2.6621169084956565E-5"/>
    <n v="3.4349895593492346E-7"/>
    <n v="58"/>
    <m/>
    <m/>
    <m/>
  </r>
  <r>
    <x v="58"/>
    <x v="44"/>
    <n v="56"/>
    <n v="18"/>
    <n v="0"/>
    <n v="578759"/>
    <n v="3.1101028234550134E-5"/>
    <n v="0"/>
    <n v="58"/>
    <m/>
    <m/>
    <m/>
  </r>
  <r>
    <x v="59"/>
    <x v="47"/>
    <n v="1"/>
    <n v="106"/>
    <n v="0"/>
    <n v="4903185"/>
    <n v="2.1618600970593604E-5"/>
    <n v="0"/>
    <n v="59"/>
    <m/>
    <m/>
    <m/>
  </r>
  <r>
    <x v="59"/>
    <x v="45"/>
    <n v="2"/>
    <n v="14"/>
    <n v="0"/>
    <n v="731545"/>
    <n v="1.9137578686205224E-5"/>
    <n v="0"/>
    <n v="59"/>
    <m/>
    <m/>
    <m/>
  </r>
  <r>
    <x v="59"/>
    <x v="3"/>
    <n v="4"/>
    <n v="70"/>
    <n v="1"/>
    <n v="7278717"/>
    <n v="9.6170794935426125E-6"/>
    <n v="1.373868499077516E-7"/>
    <n v="59"/>
    <m/>
    <m/>
    <m/>
  </r>
  <r>
    <x v="59"/>
    <x v="39"/>
    <n v="5"/>
    <n v="100"/>
    <n v="0"/>
    <n v="3017804"/>
    <n v="3.3136678193812452E-5"/>
    <n v="0"/>
    <n v="59"/>
    <m/>
    <m/>
    <m/>
  </r>
  <r>
    <x v="59"/>
    <x v="2"/>
    <n v="6"/>
    <n v="1283"/>
    <n v="24"/>
    <n v="39512223"/>
    <n v="3.2470964744251418E-5"/>
    <n v="6.0740697884803902E-7"/>
    <n v="59"/>
    <m/>
    <m/>
    <m/>
  </r>
  <r>
    <x v="59"/>
    <x v="17"/>
    <n v="8"/>
    <n v="364"/>
    <n v="5"/>
    <n v="5758736"/>
    <n v="6.3208315158048566E-5"/>
    <n v="8.6824608733583205E-7"/>
    <n v="59"/>
    <m/>
    <m/>
    <m/>
  </r>
  <r>
    <x v="59"/>
    <x v="33"/>
    <n v="9"/>
    <n v="194"/>
    <n v="4"/>
    <n v="3565287"/>
    <n v="5.4413571754531966E-5"/>
    <n v="1.1219293145264323E-6"/>
    <n v="59"/>
    <m/>
    <m/>
    <m/>
  </r>
  <r>
    <x v="59"/>
    <x v="40"/>
    <n v="10"/>
    <n v="39"/>
    <n v="0"/>
    <n v="973764"/>
    <n v="4.0050772055652087E-5"/>
    <n v="0"/>
    <n v="59"/>
    <m/>
    <m/>
    <m/>
  </r>
  <r>
    <x v="59"/>
    <x v="28"/>
    <n v="11"/>
    <n v="77"/>
    <n v="1"/>
    <n v="705749"/>
    <n v="1.0910394488692156E-4"/>
    <n v="1.4169343491807993E-6"/>
    <n v="59"/>
    <m/>
    <m/>
    <m/>
  </r>
  <r>
    <x v="59"/>
    <x v="10"/>
    <n v="12"/>
    <n v="564"/>
    <n v="9"/>
    <n v="21477737"/>
    <n v="2.6259749805112151E-5"/>
    <n v="4.1903856071987471E-7"/>
    <n v="59"/>
    <m/>
    <m/>
    <m/>
  </r>
  <r>
    <x v="59"/>
    <x v="13"/>
    <n v="13"/>
    <n v="482"/>
    <n v="14"/>
    <n v="10617423"/>
    <n v="4.5397079875220193E-5"/>
    <n v="1.3185873822678063E-6"/>
    <n v="59"/>
    <m/>
    <m/>
    <m/>
  </r>
  <r>
    <x v="59"/>
    <x v="52"/>
    <n v="66"/>
    <n v="14"/>
    <n v="0"/>
    <e v="#N/A"/>
    <e v="#N/A"/>
    <e v="#N/A"/>
    <n v="59"/>
    <m/>
    <m/>
    <m/>
  </r>
  <r>
    <x v="59"/>
    <x v="21"/>
    <n v="15"/>
    <n v="37"/>
    <n v="0"/>
    <n v="1415872"/>
    <n v="2.6132305745152103E-5"/>
    <n v="0"/>
    <n v="59"/>
    <m/>
    <m/>
    <m/>
  </r>
  <r>
    <x v="59"/>
    <x v="48"/>
    <n v="16"/>
    <n v="31"/>
    <n v="0"/>
    <n v="1787065"/>
    <n v="1.7346878820859902E-5"/>
    <n v="0"/>
    <n v="59"/>
    <m/>
    <m/>
    <m/>
  </r>
  <r>
    <x v="59"/>
    <x v="1"/>
    <n v="17"/>
    <n v="583"/>
    <n v="5"/>
    <n v="12671821"/>
    <n v="4.6007594330759563E-5"/>
    <n v="3.9457628070977331E-7"/>
    <n v="59"/>
    <m/>
    <m/>
    <m/>
  </r>
  <r>
    <x v="59"/>
    <x v="22"/>
    <n v="18"/>
    <n v="79"/>
    <n v="3"/>
    <n v="6732219"/>
    <n v="1.1734615288064752E-5"/>
    <n v="4.4561830207840833E-7"/>
    <n v="59"/>
    <m/>
    <m/>
    <m/>
  </r>
  <r>
    <x v="59"/>
    <x v="34"/>
    <n v="19"/>
    <n v="45"/>
    <n v="0"/>
    <n v="3155070"/>
    <n v="1.4262758037064154E-5"/>
    <n v="0"/>
    <n v="59"/>
    <m/>
    <m/>
    <m/>
  </r>
  <r>
    <x v="59"/>
    <x v="29"/>
    <n v="20"/>
    <n v="49"/>
    <n v="1"/>
    <n v="2913314"/>
    <n v="1.6819333583678244E-5"/>
    <n v="3.4325170578935191E-7"/>
    <n v="59"/>
    <m/>
    <m/>
    <m/>
  </r>
  <r>
    <x v="59"/>
    <x v="23"/>
    <n v="21"/>
    <n v="63"/>
    <n v="2"/>
    <n v="4467673"/>
    <n v="1.4101300609959593E-5"/>
    <n v="4.4766033682411401E-7"/>
    <n v="59"/>
    <m/>
    <m/>
    <m/>
  </r>
  <r>
    <x v="59"/>
    <x v="35"/>
    <n v="22"/>
    <n v="537"/>
    <n v="10"/>
    <n v="4648794"/>
    <n v="1.1551383003850031E-4"/>
    <n v="2.1510955314432087E-6"/>
    <n v="59"/>
    <m/>
    <m/>
    <m/>
  </r>
  <r>
    <x v="59"/>
    <x v="46"/>
    <n v="23"/>
    <n v="57"/>
    <n v="0"/>
    <n v="1344212"/>
    <n v="4.2404025555492736E-5"/>
    <n v="0"/>
    <n v="59"/>
    <m/>
    <m/>
    <m/>
  </r>
  <r>
    <x v="59"/>
    <x v="18"/>
    <n v="24"/>
    <n v="150"/>
    <n v="2"/>
    <n v="6045680"/>
    <n v="2.481110478887404E-5"/>
    <n v="3.3081473051832052E-7"/>
    <n v="59"/>
    <m/>
    <m/>
    <m/>
  </r>
  <r>
    <x v="59"/>
    <x v="4"/>
    <n v="25"/>
    <n v="413"/>
    <n v="1"/>
    <n v="6892503"/>
    <n v="5.9920177038733244E-5"/>
    <n v="1.4508517442792552E-7"/>
    <n v="59"/>
    <m/>
    <m/>
    <m/>
  </r>
  <r>
    <x v="59"/>
    <x v="37"/>
    <n v="26"/>
    <n v="548"/>
    <n v="4"/>
    <n v="9986857"/>
    <n v="5.48721184252463E-5"/>
    <n v="4.005264118631117E-7"/>
    <n v="59"/>
    <m/>
    <m/>
    <m/>
  </r>
  <r>
    <x v="59"/>
    <x v="24"/>
    <n v="27"/>
    <n v="115"/>
    <n v="0"/>
    <n v="5639632"/>
    <n v="2.0391401424773815E-5"/>
    <n v="0"/>
    <n v="59"/>
    <m/>
    <m/>
    <m/>
  </r>
  <r>
    <x v="59"/>
    <x v="41"/>
    <n v="28"/>
    <n v="80"/>
    <n v="1"/>
    <n v="2976149"/>
    <n v="2.6880374604900495E-5"/>
    <n v="3.3600468256125619E-7"/>
    <n v="59"/>
    <m/>
    <m/>
    <m/>
  </r>
  <r>
    <x v="59"/>
    <x v="30"/>
    <n v="29"/>
    <n v="73"/>
    <n v="3"/>
    <n v="6137428"/>
    <n v="1.1894233219518013E-5"/>
    <n v="4.888041049116992E-7"/>
    <n v="59"/>
    <m/>
    <m/>
    <m/>
  </r>
  <r>
    <x v="59"/>
    <x v="49"/>
    <n v="30"/>
    <n v="19"/>
    <n v="0"/>
    <n v="1068778"/>
    <n v="1.7777312032994691E-5"/>
    <n v="0"/>
    <n v="59"/>
    <m/>
    <m/>
    <m/>
  </r>
  <r>
    <x v="59"/>
    <x v="7"/>
    <n v="31"/>
    <n v="53"/>
    <n v="0"/>
    <n v="1934408"/>
    <n v="2.7398563281376008E-5"/>
    <n v="0"/>
    <n v="59"/>
    <m/>
    <m/>
    <m/>
  </r>
  <r>
    <x v="59"/>
    <x v="19"/>
    <n v="32"/>
    <n v="165"/>
    <n v="2"/>
    <n v="3080156"/>
    <n v="5.3568715350780937E-5"/>
    <n v="6.4931776182764767E-7"/>
    <n v="59"/>
    <m/>
    <m/>
    <m/>
  </r>
  <r>
    <x v="59"/>
    <x v="14"/>
    <n v="33"/>
    <n v="55"/>
    <n v="0"/>
    <n v="1359711"/>
    <n v="4.0449772047148256E-5"/>
    <n v="0"/>
    <n v="59"/>
    <m/>
    <m/>
    <m/>
  </r>
  <r>
    <x v="59"/>
    <x v="16"/>
    <n v="34"/>
    <n v="896"/>
    <n v="11"/>
    <n v="8882190"/>
    <n v="1.0087602269260172E-4"/>
    <n v="1.2384333143064942E-6"/>
    <n v="59"/>
    <m/>
    <m/>
    <m/>
  </r>
  <r>
    <x v="59"/>
    <x v="42"/>
    <n v="35"/>
    <n v="43"/>
    <n v="0"/>
    <n v="2096829"/>
    <n v="2.0507156282176564E-5"/>
    <n v="0"/>
    <n v="59"/>
    <m/>
    <m/>
    <m/>
  </r>
  <r>
    <x v="59"/>
    <x v="11"/>
    <n v="36"/>
    <n v="7102"/>
    <n v="57"/>
    <n v="19453561"/>
    <n v="3.650745485620859E-4"/>
    <n v="2.9300548110446206E-6"/>
    <n v="59"/>
    <m/>
    <m/>
    <m/>
  </r>
  <r>
    <x v="59"/>
    <x v="15"/>
    <n v="37"/>
    <n v="144"/>
    <n v="0"/>
    <n v="10488084"/>
    <n v="1.3729867152093748E-5"/>
    <n v="0"/>
    <n v="59"/>
    <m/>
    <m/>
    <m/>
  </r>
  <r>
    <x v="59"/>
    <x v="43"/>
    <n v="38"/>
    <n v="27"/>
    <n v="0"/>
    <n v="762062"/>
    <n v="3.5430188094931908E-5"/>
    <n v="0"/>
    <n v="59"/>
    <m/>
    <m/>
    <m/>
  </r>
  <r>
    <x v="59"/>
    <x v="36"/>
    <n v="39"/>
    <n v="169"/>
    <n v="1"/>
    <n v="11689100"/>
    <n v="1.4457913782925973E-5"/>
    <n v="8.5549785697786823E-8"/>
    <n v="59"/>
    <m/>
    <m/>
    <m/>
  </r>
  <r>
    <x v="59"/>
    <x v="25"/>
    <n v="40"/>
    <n v="49"/>
    <n v="1"/>
    <n v="3956971"/>
    <n v="1.2383209278005829E-5"/>
    <n v="2.5271855669399649E-7"/>
    <n v="59"/>
    <m/>
    <m/>
    <m/>
  </r>
  <r>
    <x v="59"/>
    <x v="9"/>
    <n v="41"/>
    <n v="114"/>
    <n v="3"/>
    <n v="4217737"/>
    <n v="2.7028712316581143E-5"/>
    <n v="7.1128190306792481E-7"/>
    <n v="59"/>
    <m/>
    <m/>
    <m/>
  </r>
  <r>
    <x v="59"/>
    <x v="26"/>
    <n v="42"/>
    <n v="269"/>
    <n v="1"/>
    <n v="12801989"/>
    <n v="2.1012359876266101E-5"/>
    <n v="7.8112861993554286E-8"/>
    <n v="59"/>
    <m/>
    <m/>
    <m/>
  </r>
  <r>
    <x v="59"/>
    <x v="50"/>
    <n v="72"/>
    <n v="14"/>
    <n v="0"/>
    <n v="3193694"/>
    <n v="4.3836385076341065E-6"/>
    <n v="0"/>
    <n v="59"/>
    <m/>
    <m/>
    <m/>
  </r>
  <r>
    <x v="59"/>
    <x v="12"/>
    <n v="44"/>
    <n v="44"/>
    <n v="0"/>
    <n v="1059361"/>
    <n v="4.1534472195974744E-5"/>
    <n v="0"/>
    <n v="59"/>
    <m/>
    <m/>
    <m/>
  </r>
  <r>
    <x v="59"/>
    <x v="27"/>
    <n v="45"/>
    <n v="126"/>
    <n v="3"/>
    <n v="5148714"/>
    <n v="2.4472130322251341E-5"/>
    <n v="5.8266976957741291E-7"/>
    <n v="59"/>
    <m/>
    <m/>
    <m/>
  </r>
  <r>
    <x v="59"/>
    <x v="38"/>
    <n v="46"/>
    <n v="14"/>
    <n v="1"/>
    <n v="884659"/>
    <n v="1.5825306700095742E-5"/>
    <n v="1.1303790500068388E-6"/>
    <n v="59"/>
    <m/>
    <m/>
    <m/>
  </r>
  <r>
    <x v="59"/>
    <x v="20"/>
    <n v="47"/>
    <n v="237"/>
    <n v="0"/>
    <n v="6829174"/>
    <n v="3.4704050592355682E-5"/>
    <n v="0"/>
    <n v="59"/>
    <m/>
    <m/>
    <m/>
  </r>
  <r>
    <x v="59"/>
    <x v="6"/>
    <n v="48"/>
    <n v="377"/>
    <n v="5"/>
    <n v="28995881"/>
    <n v="1.3001846710572444E-5"/>
    <n v="1.7243828528610666E-7"/>
    <n v="59"/>
    <m/>
    <m/>
    <m/>
  </r>
  <r>
    <x v="59"/>
    <x v="8"/>
    <n v="49"/>
    <n v="112"/>
    <n v="0"/>
    <n v="3205958"/>
    <n v="3.4934955479766109E-5"/>
    <n v="0"/>
    <n v="59"/>
    <m/>
    <m/>
    <m/>
  </r>
  <r>
    <x v="59"/>
    <x v="31"/>
    <n v="50"/>
    <n v="29"/>
    <n v="2"/>
    <n v="623989"/>
    <n v="4.6475178248334507E-5"/>
    <n v="3.2051847067816899E-6"/>
    <n v="59"/>
    <m/>
    <m/>
    <m/>
  </r>
  <r>
    <x v="59"/>
    <x v="51"/>
    <n v="78"/>
    <n v="6"/>
    <n v="0"/>
    <e v="#N/A"/>
    <e v="#N/A"/>
    <e v="#N/A"/>
    <n v="59"/>
    <m/>
    <m/>
    <m/>
  </r>
  <r>
    <x v="59"/>
    <x v="32"/>
    <n v="51"/>
    <n v="115"/>
    <n v="2"/>
    <n v="8535519"/>
    <n v="1.3473111594034294E-5"/>
    <n v="2.3431498424407467E-7"/>
    <n v="59"/>
    <m/>
    <m/>
    <m/>
  </r>
  <r>
    <x v="59"/>
    <x v="0"/>
    <n v="53"/>
    <n v="1404"/>
    <n v="83"/>
    <n v="7614893"/>
    <n v="1.8437553882897633E-4"/>
    <n v="1.0899693534761421E-5"/>
    <n v="59"/>
    <m/>
    <m/>
    <m/>
  </r>
  <r>
    <x v="59"/>
    <x v="53"/>
    <n v="54"/>
    <n v="8"/>
    <n v="0"/>
    <n v="1792147"/>
    <n v="4.4639195333864911E-6"/>
    <n v="0"/>
    <n v="59"/>
    <m/>
    <m/>
    <m/>
  </r>
  <r>
    <x v="59"/>
    <x v="5"/>
    <n v="55"/>
    <n v="216"/>
    <n v="3"/>
    <n v="5822434"/>
    <n v="3.7097887240971733E-5"/>
    <n v="5.1524843390238517E-7"/>
    <n v="59"/>
    <m/>
    <m/>
    <m/>
  </r>
  <r>
    <x v="59"/>
    <x v="44"/>
    <n v="56"/>
    <n v="22"/>
    <n v="0"/>
    <n v="578759"/>
    <n v="3.8012367842227938E-5"/>
    <n v="0"/>
    <n v="59"/>
    <m/>
    <m/>
    <m/>
  </r>
  <r>
    <x v="60"/>
    <x v="47"/>
    <n v="1"/>
    <n v="131"/>
    <n v="0"/>
    <n v="4903185"/>
    <n v="2.6717327614601529E-5"/>
    <n v="0"/>
    <n v="60"/>
    <m/>
    <m/>
    <m/>
  </r>
  <r>
    <x v="60"/>
    <x v="45"/>
    <n v="2"/>
    <n v="21"/>
    <n v="0"/>
    <n v="731545"/>
    <n v="2.8706368029307834E-5"/>
    <n v="0"/>
    <n v="60"/>
    <m/>
    <m/>
    <m/>
  </r>
  <r>
    <x v="60"/>
    <x v="3"/>
    <n v="4"/>
    <n v="104"/>
    <n v="1"/>
    <n v="7278717"/>
    <n v="1.4288232390406167E-5"/>
    <n v="1.373868499077516E-7"/>
    <n v="60"/>
    <m/>
    <m/>
    <m/>
  </r>
  <r>
    <x v="60"/>
    <x v="39"/>
    <n v="5"/>
    <n v="118"/>
    <n v="0"/>
    <n v="3017804"/>
    <n v="3.9101280268698695E-5"/>
    <n v="0"/>
    <n v="60"/>
    <m/>
    <m/>
    <m/>
  </r>
  <r>
    <x v="60"/>
    <x v="2"/>
    <n v="6"/>
    <n v="1544"/>
    <n v="28"/>
    <n v="39512223"/>
    <n v="3.9076515639223841E-5"/>
    <n v="7.0864147532271212E-7"/>
    <n v="60"/>
    <m/>
    <m/>
    <m/>
  </r>
  <r>
    <x v="60"/>
    <x v="17"/>
    <n v="8"/>
    <n v="475"/>
    <n v="6"/>
    <n v="5758736"/>
    <n v="8.2483378296904046E-5"/>
    <n v="1.0418953048029985E-6"/>
    <n v="60"/>
    <m/>
    <m/>
    <m/>
  </r>
  <r>
    <x v="60"/>
    <x v="33"/>
    <n v="9"/>
    <n v="223"/>
    <n v="5"/>
    <n v="3565287"/>
    <n v="6.25475592848486E-5"/>
    <n v="1.4024116431580404E-6"/>
    <n v="60"/>
    <m/>
    <m/>
    <m/>
  </r>
  <r>
    <x v="60"/>
    <x v="40"/>
    <n v="10"/>
    <n v="45"/>
    <n v="0"/>
    <n v="973764"/>
    <n v="4.6212429294983179E-5"/>
    <n v="0"/>
    <n v="60"/>
    <m/>
    <m/>
    <m/>
  </r>
  <r>
    <x v="60"/>
    <x v="28"/>
    <n v="11"/>
    <n v="98"/>
    <n v="1"/>
    <n v="705749"/>
    <n v="1.3885956621971835E-4"/>
    <n v="1.4169343491807993E-6"/>
    <n v="60"/>
    <m/>
    <m/>
    <m/>
  </r>
  <r>
    <x v="60"/>
    <x v="10"/>
    <n v="12"/>
    <n v="764"/>
    <n v="11"/>
    <n v="21477737"/>
    <n v="3.5571717821109365E-5"/>
    <n v="5.1215824087984687E-7"/>
    <n v="60"/>
    <m/>
    <m/>
    <m/>
  </r>
  <r>
    <x v="60"/>
    <x v="13"/>
    <n v="13"/>
    <n v="552"/>
    <n v="20"/>
    <n v="10617423"/>
    <n v="5.1990016786559226E-5"/>
    <n v="1.8836962603825807E-6"/>
    <n v="60"/>
    <m/>
    <m/>
    <m/>
  </r>
  <r>
    <x v="60"/>
    <x v="52"/>
    <n v="66"/>
    <n v="15"/>
    <n v="0"/>
    <e v="#N/A"/>
    <e v="#N/A"/>
    <e v="#N/A"/>
    <n v="60"/>
    <m/>
    <m/>
    <m/>
  </r>
  <r>
    <x v="60"/>
    <x v="21"/>
    <n v="15"/>
    <n v="48"/>
    <n v="0"/>
    <n v="1415872"/>
    <n v="3.390136961533246E-5"/>
    <n v="0"/>
    <n v="60"/>
    <m/>
    <m/>
    <m/>
  </r>
  <r>
    <x v="60"/>
    <x v="48"/>
    <n v="16"/>
    <n v="42"/>
    <n v="0"/>
    <n v="1787065"/>
    <n v="2.3502222918584382E-5"/>
    <n v="0"/>
    <n v="60"/>
    <m/>
    <m/>
    <m/>
  </r>
  <r>
    <x v="60"/>
    <x v="1"/>
    <n v="17"/>
    <n v="751"/>
    <n v="6"/>
    <n v="12671821"/>
    <n v="5.9265357362607946E-5"/>
    <n v="4.7349153685172795E-7"/>
    <n v="60"/>
    <m/>
    <m/>
    <m/>
  </r>
  <r>
    <x v="60"/>
    <x v="22"/>
    <n v="18"/>
    <n v="126"/>
    <n v="4"/>
    <n v="6732219"/>
    <n v="1.8715968687293149E-5"/>
    <n v="5.9415773610454447E-7"/>
    <n v="60"/>
    <m/>
    <m/>
    <m/>
  </r>
  <r>
    <x v="60"/>
    <x v="34"/>
    <n v="19"/>
    <n v="68"/>
    <n v="0"/>
    <n v="3155070"/>
    <n v="2.1552612144896943E-5"/>
    <n v="0"/>
    <n v="60"/>
    <m/>
    <m/>
    <m/>
  </r>
  <r>
    <x v="60"/>
    <x v="29"/>
    <n v="20"/>
    <n v="57"/>
    <n v="2"/>
    <n v="2913314"/>
    <n v="1.956534722999306E-5"/>
    <n v="6.8650341157870381E-7"/>
    <n v="60"/>
    <m/>
    <m/>
    <m/>
  </r>
  <r>
    <x v="60"/>
    <x v="23"/>
    <n v="21"/>
    <n v="84"/>
    <n v="3"/>
    <n v="4467673"/>
    <n v="1.880173414661279E-5"/>
    <n v="6.7149050523617102E-7"/>
    <n v="60"/>
    <m/>
    <m/>
    <m/>
  </r>
  <r>
    <x v="60"/>
    <x v="35"/>
    <n v="22"/>
    <n v="763"/>
    <n v="16"/>
    <n v="4648794"/>
    <n v="1.6412858904911681E-4"/>
    <n v="3.4417528503091341E-6"/>
    <n v="60"/>
    <m/>
    <m/>
    <m/>
  </r>
  <r>
    <x v="60"/>
    <x v="46"/>
    <n v="23"/>
    <n v="70"/>
    <n v="0"/>
    <n v="1344212"/>
    <n v="5.2075119103236692E-5"/>
    <n v="0"/>
    <n v="60"/>
    <m/>
    <m/>
    <m/>
  </r>
  <r>
    <x v="60"/>
    <x v="18"/>
    <n v="24"/>
    <n v="195"/>
    <n v="3"/>
    <n v="6045680"/>
    <n v="3.225443622553625E-5"/>
    <n v="4.9622209577748075E-7"/>
    <n v="60"/>
    <m/>
    <m/>
    <m/>
  </r>
  <r>
    <x v="60"/>
    <x v="4"/>
    <n v="25"/>
    <n v="525"/>
    <n v="2"/>
    <n v="6892503"/>
    <n v="7.6169716574660905E-5"/>
    <n v="2.9017034885585104E-7"/>
    <n v="60"/>
    <m/>
    <m/>
    <m/>
  </r>
  <r>
    <x v="60"/>
    <x v="37"/>
    <n v="26"/>
    <n v="787"/>
    <n v="6"/>
    <n v="9986857"/>
    <n v="7.8803571534067222E-5"/>
    <n v="6.0078961779466753E-7"/>
    <n v="60"/>
    <m/>
    <m/>
    <m/>
  </r>
  <r>
    <x v="60"/>
    <x v="24"/>
    <n v="27"/>
    <n v="138"/>
    <n v="1"/>
    <n v="5639632"/>
    <n v="2.4469681709728576E-5"/>
    <n v="1.7731653412846795E-7"/>
    <n v="60"/>
    <m/>
    <m/>
    <m/>
  </r>
  <r>
    <x v="60"/>
    <x v="41"/>
    <n v="28"/>
    <n v="140"/>
    <n v="1"/>
    <n v="2976149"/>
    <n v="4.7040655558575866E-5"/>
    <n v="3.3600468256125619E-7"/>
    <n v="60"/>
    <m/>
    <m/>
    <m/>
  </r>
  <r>
    <x v="60"/>
    <x v="30"/>
    <n v="29"/>
    <n v="93"/>
    <n v="3"/>
    <n v="6137428"/>
    <n v="1.5152927252262674E-5"/>
    <n v="4.888041049116992E-7"/>
    <n v="60"/>
    <m/>
    <m/>
    <m/>
  </r>
  <r>
    <x v="60"/>
    <x v="49"/>
    <n v="30"/>
    <n v="29"/>
    <n v="0"/>
    <n v="1068778"/>
    <n v="2.7133792050360319E-5"/>
    <n v="0"/>
    <n v="60"/>
    <m/>
    <m/>
    <m/>
  </r>
  <r>
    <x v="60"/>
    <x v="7"/>
    <n v="31"/>
    <n v="61"/>
    <n v="0"/>
    <n v="1934408"/>
    <n v="3.1534195474791254E-5"/>
    <n v="0"/>
    <n v="60"/>
    <m/>
    <m/>
    <m/>
  </r>
  <r>
    <x v="60"/>
    <x v="19"/>
    <n v="32"/>
    <n v="165"/>
    <n v="2"/>
    <n v="3080156"/>
    <n v="5.3568715350780937E-5"/>
    <n v="6.4931776182764767E-7"/>
    <n v="60"/>
    <m/>
    <m/>
    <m/>
  </r>
  <r>
    <x v="60"/>
    <x v="14"/>
    <n v="33"/>
    <n v="65"/>
    <n v="0"/>
    <n v="1359711"/>
    <n v="4.7804276055720667E-5"/>
    <n v="0"/>
    <n v="60"/>
    <m/>
    <m/>
    <m/>
  </r>
  <r>
    <x v="60"/>
    <x v="16"/>
    <n v="34"/>
    <n v="1336"/>
    <n v="16"/>
    <n v="8882190"/>
    <n v="1.5041335526486149E-4"/>
    <n v="1.8013575480821734E-6"/>
    <n v="60"/>
    <m/>
    <m/>
    <m/>
  </r>
  <r>
    <x v="60"/>
    <x v="42"/>
    <n v="35"/>
    <n v="57"/>
    <n v="0"/>
    <n v="2096829"/>
    <n v="2.7183904839164282E-5"/>
    <n v="0"/>
    <n v="60"/>
    <m/>
    <m/>
    <m/>
  </r>
  <r>
    <x v="60"/>
    <x v="11"/>
    <n v="36"/>
    <n v="10356"/>
    <n v="80"/>
    <n v="19453561"/>
    <n v="5.3234469514347525E-4"/>
    <n v="4.1123576295363092E-6"/>
    <n v="60"/>
    <m/>
    <m/>
    <m/>
  </r>
  <r>
    <x v="60"/>
    <x v="15"/>
    <n v="37"/>
    <n v="184"/>
    <n v="0"/>
    <n v="10488084"/>
    <n v="1.7543719138786455E-5"/>
    <n v="0"/>
    <n v="60"/>
    <m/>
    <m/>
    <m/>
  </r>
  <r>
    <x v="60"/>
    <x v="43"/>
    <n v="38"/>
    <n v="28"/>
    <n v="0"/>
    <n v="762062"/>
    <n v="3.6742417283633091E-5"/>
    <n v="0"/>
    <n v="60"/>
    <m/>
    <m/>
    <m/>
  </r>
  <r>
    <x v="60"/>
    <x v="36"/>
    <n v="39"/>
    <n v="247"/>
    <n v="3"/>
    <n v="11689100"/>
    <n v="2.1130797067353346E-5"/>
    <n v="2.5664935709336046E-7"/>
    <n v="60"/>
    <m/>
    <m/>
    <m/>
  </r>
  <r>
    <x v="60"/>
    <x v="25"/>
    <n v="40"/>
    <n v="53"/>
    <n v="1"/>
    <n v="3956971"/>
    <n v="1.3394083504781814E-5"/>
    <n v="2.5271855669399649E-7"/>
    <n v="60"/>
    <m/>
    <m/>
    <m/>
  </r>
  <r>
    <x v="60"/>
    <x v="9"/>
    <n v="41"/>
    <n v="137"/>
    <n v="4"/>
    <n v="4217737"/>
    <n v="3.2481873573435231E-5"/>
    <n v="9.4837587075723308E-7"/>
    <n v="60"/>
    <m/>
    <m/>
    <m/>
  </r>
  <r>
    <x v="60"/>
    <x v="26"/>
    <n v="42"/>
    <n v="388"/>
    <n v="2"/>
    <n v="12801989"/>
    <n v="3.0307790453499062E-5"/>
    <n v="1.5622572398710857E-7"/>
    <n v="60"/>
    <m/>
    <m/>
    <m/>
  </r>
  <r>
    <x v="60"/>
    <x v="50"/>
    <n v="72"/>
    <n v="21"/>
    <n v="1"/>
    <n v="3193694"/>
    <n v="6.5754577614511598E-6"/>
    <n v="3.1311703625957905E-7"/>
    <n v="60"/>
    <m/>
    <m/>
    <m/>
  </r>
  <r>
    <x v="60"/>
    <x v="12"/>
    <n v="44"/>
    <n v="66"/>
    <n v="0"/>
    <n v="1059361"/>
    <n v="6.2301708293962109E-5"/>
    <n v="0"/>
    <n v="60"/>
    <m/>
    <m/>
    <m/>
  </r>
  <r>
    <x v="60"/>
    <x v="27"/>
    <n v="45"/>
    <n v="172"/>
    <n v="3"/>
    <n v="5148714"/>
    <n v="3.3406400122438341E-5"/>
    <n v="5.8266976957741291E-7"/>
    <n v="60"/>
    <m/>
    <m/>
    <m/>
  </r>
  <r>
    <x v="60"/>
    <x v="38"/>
    <n v="46"/>
    <n v="14"/>
    <n v="1"/>
    <n v="884659"/>
    <n v="1.5825306700095742E-5"/>
    <n v="1.1303790500068388E-6"/>
    <n v="60"/>
    <m/>
    <m/>
    <m/>
  </r>
  <r>
    <x v="60"/>
    <x v="20"/>
    <n v="47"/>
    <n v="312"/>
    <n v="2"/>
    <n v="6829174"/>
    <n v="4.5686345083607478E-5"/>
    <n v="2.9286118643338124E-7"/>
    <n v="60"/>
    <m/>
    <m/>
    <m/>
  </r>
  <r>
    <x v="60"/>
    <x v="6"/>
    <n v="48"/>
    <n v="547"/>
    <n v="5"/>
    <n v="28995881"/>
    <n v="1.886474841030007E-5"/>
    <n v="1.7243828528610666E-7"/>
    <n v="60"/>
    <m/>
    <m/>
    <m/>
  </r>
  <r>
    <x v="60"/>
    <x v="8"/>
    <n v="49"/>
    <n v="138"/>
    <n v="0"/>
    <n v="3205958"/>
    <n v="4.3044855858997527E-5"/>
    <n v="0"/>
    <n v="60"/>
    <m/>
    <m/>
    <m/>
  </r>
  <r>
    <x v="60"/>
    <x v="31"/>
    <n v="50"/>
    <n v="49"/>
    <n v="2"/>
    <n v="623989"/>
    <n v="7.8527025316151413E-5"/>
    <n v="3.2051847067816899E-6"/>
    <n v="60"/>
    <m/>
    <m/>
    <m/>
  </r>
  <r>
    <x v="60"/>
    <x v="51"/>
    <n v="78"/>
    <n v="6"/>
    <n v="0"/>
    <e v="#N/A"/>
    <e v="#N/A"/>
    <e v="#N/A"/>
    <n v="60"/>
    <m/>
    <m/>
    <m/>
  </r>
  <r>
    <x v="60"/>
    <x v="32"/>
    <n v="51"/>
    <n v="152"/>
    <n v="3"/>
    <n v="8535519"/>
    <n v="1.7807938802549674E-5"/>
    <n v="3.5147247636611198E-7"/>
    <n v="60"/>
    <m/>
    <m/>
    <m/>
  </r>
  <r>
    <x v="60"/>
    <x v="0"/>
    <n v="53"/>
    <n v="1655"/>
    <n v="95"/>
    <n v="7614893"/>
    <n v="2.1733726265096568E-4"/>
    <n v="1.2475552840991988E-5"/>
    <n v="60"/>
    <m/>
    <m/>
    <m/>
  </r>
  <r>
    <x v="60"/>
    <x v="53"/>
    <n v="54"/>
    <n v="12"/>
    <n v="0"/>
    <n v="1792147"/>
    <n v="6.6958793000797367E-6"/>
    <n v="0"/>
    <n v="60"/>
    <m/>
    <m/>
    <m/>
  </r>
  <r>
    <x v="60"/>
    <x v="5"/>
    <n v="55"/>
    <n v="281"/>
    <n v="4"/>
    <n v="5822434"/>
    <n v="4.8261603308856741E-5"/>
    <n v="6.8699791186984692E-7"/>
    <n v="60"/>
    <m/>
    <m/>
    <m/>
  </r>
  <r>
    <x v="60"/>
    <x v="44"/>
    <n v="56"/>
    <n v="24"/>
    <n v="0"/>
    <n v="578759"/>
    <n v="4.1468037646066843E-5"/>
    <n v="0"/>
    <n v="60"/>
    <m/>
    <m/>
    <m/>
  </r>
  <r>
    <x v="61"/>
    <x v="47"/>
    <n v="1"/>
    <n v="157"/>
    <n v="0"/>
    <n v="4903185"/>
    <n v="3.2020003324369773E-5"/>
    <n v="0"/>
    <n v="61"/>
    <m/>
    <m/>
    <m/>
  </r>
  <r>
    <x v="61"/>
    <x v="45"/>
    <n v="2"/>
    <n v="22"/>
    <n v="0"/>
    <n v="731545"/>
    <n v="3.0073337935465352E-5"/>
    <n v="0"/>
    <n v="61"/>
    <m/>
    <m/>
    <m/>
  </r>
  <r>
    <x v="61"/>
    <x v="3"/>
    <n v="4"/>
    <n v="153"/>
    <n v="2"/>
    <n v="7278717"/>
    <n v="2.1020188035885994E-5"/>
    <n v="2.7477369981550319E-7"/>
    <n v="61"/>
    <m/>
    <m/>
    <m/>
  </r>
  <r>
    <x v="61"/>
    <x v="39"/>
    <n v="5"/>
    <n v="165"/>
    <n v="0"/>
    <n v="3017804"/>
    <n v="5.4675519019790553E-5"/>
    <n v="0"/>
    <n v="61"/>
    <m/>
    <m/>
    <m/>
  </r>
  <r>
    <x v="61"/>
    <x v="2"/>
    <n v="6"/>
    <n v="1851"/>
    <n v="35"/>
    <n v="39512223"/>
    <n v="4.6846263243655009E-5"/>
    <n v="8.8580184415339023E-7"/>
    <n v="61"/>
    <m/>
    <m/>
    <m/>
  </r>
  <r>
    <x v="61"/>
    <x v="17"/>
    <n v="8"/>
    <n v="591"/>
    <n v="7"/>
    <n v="5758736"/>
    <n v="1.0262668752309534E-4"/>
    <n v="1.2155445222701647E-6"/>
    <n v="61"/>
    <m/>
    <m/>
    <m/>
  </r>
  <r>
    <x v="61"/>
    <x v="33"/>
    <n v="9"/>
    <n v="327"/>
    <n v="8"/>
    <n v="3565287"/>
    <n v="9.1717721462535834E-5"/>
    <n v="2.2438586290528646E-6"/>
    <n v="61"/>
    <m/>
    <m/>
    <m/>
  </r>
  <r>
    <x v="61"/>
    <x v="40"/>
    <n v="10"/>
    <n v="56"/>
    <n v="0"/>
    <n v="973764"/>
    <n v="5.7508800900423508E-5"/>
    <n v="0"/>
    <n v="61"/>
    <m/>
    <m/>
    <m/>
  </r>
  <r>
    <x v="61"/>
    <x v="28"/>
    <n v="11"/>
    <n v="116"/>
    <n v="2"/>
    <n v="705749"/>
    <n v="1.6436438450497274E-4"/>
    <n v="2.8338686983615986E-6"/>
    <n v="61"/>
    <m/>
    <m/>
    <m/>
  </r>
  <r>
    <x v="61"/>
    <x v="10"/>
    <n v="12"/>
    <n v="1000"/>
    <n v="13"/>
    <n v="21477737"/>
    <n v="4.6559840079986077E-5"/>
    <n v="6.0527792103981903E-7"/>
    <n v="61"/>
    <m/>
    <m/>
    <m/>
  </r>
  <r>
    <x v="61"/>
    <x v="13"/>
    <n v="13"/>
    <n v="620"/>
    <n v="25"/>
    <n v="10617423"/>
    <n v="5.839458407186E-5"/>
    <n v="2.3546203254782257E-6"/>
    <n v="61"/>
    <m/>
    <m/>
    <m/>
  </r>
  <r>
    <x v="61"/>
    <x v="52"/>
    <n v="66"/>
    <n v="27"/>
    <n v="1"/>
    <e v="#N/A"/>
    <e v="#N/A"/>
    <e v="#N/A"/>
    <n v="61"/>
    <m/>
    <m/>
    <m/>
  </r>
  <r>
    <x v="61"/>
    <x v="21"/>
    <n v="15"/>
    <n v="56"/>
    <n v="0"/>
    <n v="1415872"/>
    <n v="3.9551597884554536E-5"/>
    <n v="0"/>
    <n v="61"/>
    <m/>
    <m/>
    <m/>
  </r>
  <r>
    <x v="61"/>
    <x v="48"/>
    <n v="16"/>
    <n v="47"/>
    <n v="0"/>
    <n v="1787065"/>
    <n v="2.6300106599368237E-5"/>
    <n v="0"/>
    <n v="61"/>
    <m/>
    <m/>
    <m/>
  </r>
  <r>
    <x v="61"/>
    <x v="1"/>
    <n v="17"/>
    <n v="1047"/>
    <n v="9"/>
    <n v="12671821"/>
    <n v="8.2624273180626531E-5"/>
    <n v="7.1023730527759186E-7"/>
    <n v="61"/>
    <m/>
    <m/>
    <m/>
  </r>
  <r>
    <x v="61"/>
    <x v="22"/>
    <n v="18"/>
    <n v="201"/>
    <n v="6"/>
    <n v="6732219"/>
    <n v="2.9856426239253359E-5"/>
    <n v="8.9123660415681666E-7"/>
    <n v="61"/>
    <m/>
    <m/>
    <m/>
  </r>
  <r>
    <x v="61"/>
    <x v="34"/>
    <n v="19"/>
    <n v="90"/>
    <n v="0"/>
    <n v="3155070"/>
    <n v="2.8525516074128309E-5"/>
    <n v="0"/>
    <n v="61"/>
    <m/>
    <m/>
    <m/>
  </r>
  <r>
    <x v="61"/>
    <x v="29"/>
    <n v="20"/>
    <n v="66"/>
    <n v="2"/>
    <n v="2913314"/>
    <n v="2.2654612582097228E-5"/>
    <n v="6.8650341157870381E-7"/>
    <n v="61"/>
    <m/>
    <m/>
    <m/>
  </r>
  <r>
    <x v="61"/>
    <x v="23"/>
    <n v="21"/>
    <n v="103"/>
    <n v="3"/>
    <n v="4467673"/>
    <n v="2.3054507346441873E-5"/>
    <n v="6.7149050523617102E-7"/>
    <n v="61"/>
    <m/>
    <m/>
    <m/>
  </r>
  <r>
    <x v="61"/>
    <x v="35"/>
    <n v="22"/>
    <n v="837"/>
    <n v="20"/>
    <n v="4648794"/>
    <n v="1.8004669598179656E-4"/>
    <n v="4.3021910628864175E-6"/>
    <n v="61"/>
    <m/>
    <m/>
    <m/>
  </r>
  <r>
    <x v="61"/>
    <x v="46"/>
    <n v="23"/>
    <n v="89"/>
    <n v="0"/>
    <n v="1344212"/>
    <n v="6.6209794288400937E-5"/>
    <n v="0"/>
    <n v="61"/>
    <m/>
    <m/>
    <m/>
  </r>
  <r>
    <x v="61"/>
    <x v="18"/>
    <n v="24"/>
    <n v="245"/>
    <n v="3"/>
    <n v="6045680"/>
    <n v="4.0524804488494261E-5"/>
    <n v="4.9622209577748075E-7"/>
    <n v="61"/>
    <m/>
    <m/>
    <m/>
  </r>
  <r>
    <x v="61"/>
    <x v="4"/>
    <n v="25"/>
    <n v="646"/>
    <n v="5"/>
    <n v="6892503"/>
    <n v="9.3725022680439898E-5"/>
    <n v="7.2542587213962768E-7"/>
    <n v="61"/>
    <m/>
    <m/>
    <m/>
  </r>
  <r>
    <x v="61"/>
    <x v="37"/>
    <n v="26"/>
    <n v="1033"/>
    <n v="9"/>
    <n v="9986857"/>
    <n v="1.034359458636486E-4"/>
    <n v="9.0118442669200134E-7"/>
    <n v="61"/>
    <m/>
    <m/>
    <m/>
  </r>
  <r>
    <x v="61"/>
    <x v="24"/>
    <n v="27"/>
    <n v="171"/>
    <n v="1"/>
    <n v="5639632"/>
    <n v="3.032112733596802E-5"/>
    <n v="1.7731653412846795E-7"/>
    <n v="61"/>
    <m/>
    <m/>
    <m/>
  </r>
  <r>
    <x v="61"/>
    <x v="41"/>
    <n v="28"/>
    <n v="207"/>
    <n v="1"/>
    <n v="2976149"/>
    <n v="6.9552969290180021E-5"/>
    <n v="3.3600468256125619E-7"/>
    <n v="61"/>
    <m/>
    <m/>
    <m/>
  </r>
  <r>
    <x v="61"/>
    <x v="30"/>
    <n v="29"/>
    <n v="130"/>
    <n v="3"/>
    <n v="6137428"/>
    <n v="2.1181511212840298E-5"/>
    <n v="4.888041049116992E-7"/>
    <n v="61"/>
    <m/>
    <m/>
    <m/>
  </r>
  <r>
    <x v="61"/>
    <x v="49"/>
    <n v="30"/>
    <n v="34"/>
    <n v="0"/>
    <n v="1068778"/>
    <n v="3.181203205904313E-5"/>
    <n v="0"/>
    <n v="61"/>
    <m/>
    <m/>
    <m/>
  </r>
  <r>
    <x v="61"/>
    <x v="7"/>
    <n v="31"/>
    <n v="62"/>
    <n v="0"/>
    <n v="1934408"/>
    <n v="3.2051149498968159E-5"/>
    <n v="0"/>
    <n v="61"/>
    <m/>
    <m/>
    <m/>
  </r>
  <r>
    <x v="61"/>
    <x v="19"/>
    <n v="32"/>
    <n v="190"/>
    <n v="2"/>
    <n v="3080156"/>
    <n v="6.1685187373626533E-5"/>
    <n v="6.4931776182764767E-7"/>
    <n v="61"/>
    <m/>
    <m/>
    <m/>
  </r>
  <r>
    <x v="61"/>
    <x v="14"/>
    <n v="33"/>
    <n v="78"/>
    <n v="0"/>
    <n v="1359711"/>
    <n v="5.73651312668648E-5"/>
    <n v="0"/>
    <n v="61"/>
    <m/>
    <m/>
    <m/>
  </r>
  <r>
    <x v="61"/>
    <x v="16"/>
    <n v="34"/>
    <n v="1914"/>
    <n v="20"/>
    <n v="8882190"/>
    <n v="2.1548739668933E-4"/>
    <n v="2.2516969351027167E-6"/>
    <n v="61"/>
    <m/>
    <m/>
    <m/>
  </r>
  <r>
    <x v="61"/>
    <x v="42"/>
    <n v="35"/>
    <n v="65"/>
    <n v="0"/>
    <n v="2096829"/>
    <n v="3.0999189728871549E-5"/>
    <n v="0"/>
    <n v="61"/>
    <m/>
    <m/>
    <m/>
  </r>
  <r>
    <x v="61"/>
    <x v="11"/>
    <n v="36"/>
    <n v="15168"/>
    <n v="122"/>
    <n v="19453561"/>
    <n v="7.7970300656008426E-4"/>
    <n v="6.2713453850428719E-6"/>
    <n v="61"/>
    <m/>
    <m/>
    <m/>
  </r>
  <r>
    <x v="61"/>
    <x v="15"/>
    <n v="37"/>
    <n v="269"/>
    <n v="0"/>
    <n v="10488084"/>
    <n v="2.564815461050846E-5"/>
    <n v="0"/>
    <n v="61"/>
    <m/>
    <m/>
    <m/>
  </r>
  <r>
    <x v="61"/>
    <x v="43"/>
    <n v="38"/>
    <n v="30"/>
    <n v="0"/>
    <n v="762062"/>
    <n v="3.9366875661035451E-5"/>
    <n v="0"/>
    <n v="61"/>
    <m/>
    <m/>
    <m/>
  </r>
  <r>
    <x v="61"/>
    <x v="36"/>
    <n v="39"/>
    <n v="351"/>
    <n v="3"/>
    <n v="11689100"/>
    <n v="3.0027974779923177E-5"/>
    <n v="2.5664935709336046E-7"/>
    <n v="61"/>
    <m/>
    <m/>
    <m/>
  </r>
  <r>
    <x v="61"/>
    <x v="25"/>
    <n v="40"/>
    <n v="67"/>
    <n v="2"/>
    <n v="3956971"/>
    <n v="1.6932143298497766E-5"/>
    <n v="5.0543711338799298E-7"/>
    <n v="61"/>
    <m/>
    <m/>
    <m/>
  </r>
  <r>
    <x v="61"/>
    <x v="9"/>
    <n v="41"/>
    <n v="161"/>
    <n v="5"/>
    <n v="4217737"/>
    <n v="3.817212879797863E-5"/>
    <n v="1.1854698384465414E-6"/>
    <n v="61"/>
    <m/>
    <m/>
    <m/>
  </r>
  <r>
    <x v="61"/>
    <x v="26"/>
    <n v="42"/>
    <n v="504"/>
    <n v="3"/>
    <n v="12801989"/>
    <n v="3.9368882444751358E-5"/>
    <n v="2.3433858598066285E-7"/>
    <n v="61"/>
    <m/>
    <m/>
    <m/>
  </r>
  <r>
    <x v="61"/>
    <x v="50"/>
    <n v="72"/>
    <n v="23"/>
    <n v="1"/>
    <n v="3193694"/>
    <n v="7.2016918339703181E-6"/>
    <n v="3.1311703625957905E-7"/>
    <n v="61"/>
    <m/>
    <m/>
    <m/>
  </r>
  <r>
    <x v="61"/>
    <x v="12"/>
    <n v="44"/>
    <n v="83"/>
    <n v="0"/>
    <n v="1059361"/>
    <n v="7.8349118006043269E-5"/>
    <n v="0"/>
    <n v="61"/>
    <m/>
    <m/>
    <m/>
  </r>
  <r>
    <x v="61"/>
    <x v="27"/>
    <n v="45"/>
    <n v="194"/>
    <n v="3"/>
    <n v="5148714"/>
    <n v="3.7679311766006033E-5"/>
    <n v="5.8266976957741291E-7"/>
    <n v="61"/>
    <m/>
    <m/>
    <m/>
  </r>
  <r>
    <x v="61"/>
    <x v="38"/>
    <n v="46"/>
    <n v="21"/>
    <n v="1"/>
    <n v="884659"/>
    <n v="2.3737960050143615E-5"/>
    <n v="1.1303790500068388E-6"/>
    <n v="61"/>
    <m/>
    <m/>
    <m/>
  </r>
  <r>
    <x v="61"/>
    <x v="20"/>
    <n v="47"/>
    <n v="424"/>
    <n v="2"/>
    <n v="6829174"/>
    <n v="6.2086571523876824E-5"/>
    <n v="2.9286118643338124E-7"/>
    <n v="61"/>
    <m/>
    <m/>
    <m/>
  </r>
  <r>
    <x v="61"/>
    <x v="6"/>
    <n v="48"/>
    <n v="632"/>
    <n v="7"/>
    <n v="28995881"/>
    <n v="2.1796199260163883E-5"/>
    <n v="2.4141359940054936E-7"/>
    <n v="61"/>
    <m/>
    <m/>
    <m/>
  </r>
  <r>
    <x v="61"/>
    <x v="8"/>
    <n v="49"/>
    <n v="182"/>
    <n v="1"/>
    <n v="3205958"/>
    <n v="5.6769302654619931E-5"/>
    <n v="3.1191924535505458E-7"/>
    <n v="61"/>
    <m/>
    <m/>
    <m/>
  </r>
  <r>
    <x v="61"/>
    <x v="31"/>
    <n v="50"/>
    <n v="52"/>
    <n v="2"/>
    <n v="623989"/>
    <n v="8.3334802376323937E-5"/>
    <n v="3.2051847067816899E-6"/>
    <n v="61"/>
    <m/>
    <m/>
    <m/>
  </r>
  <r>
    <x v="61"/>
    <x v="51"/>
    <n v="78"/>
    <n v="17"/>
    <n v="0"/>
    <e v="#N/A"/>
    <e v="#N/A"/>
    <e v="#N/A"/>
    <n v="61"/>
    <m/>
    <m/>
    <m/>
  </r>
  <r>
    <x v="61"/>
    <x v="32"/>
    <n v="51"/>
    <n v="219"/>
    <n v="6"/>
    <n v="8535519"/>
    <n v="2.5657490774726175E-5"/>
    <n v="7.0294495273222397E-7"/>
    <n v="61"/>
    <m/>
    <m/>
    <m/>
  </r>
  <r>
    <x v="61"/>
    <x v="0"/>
    <n v="53"/>
    <n v="1844"/>
    <n v="97"/>
    <n v="7614893"/>
    <n v="2.4215704672409712E-4"/>
    <n v="1.2738196058697083E-5"/>
    <n v="61"/>
    <m/>
    <m/>
    <m/>
  </r>
  <r>
    <x v="61"/>
    <x v="53"/>
    <n v="54"/>
    <n v="16"/>
    <n v="0"/>
    <n v="1792147"/>
    <n v="8.9278390667729823E-6"/>
    <n v="0"/>
    <n v="61"/>
    <m/>
    <m/>
    <m/>
  </r>
  <r>
    <x v="61"/>
    <x v="5"/>
    <n v="55"/>
    <n v="382"/>
    <n v="4"/>
    <n v="5822434"/>
    <n v="6.5608300583570376E-5"/>
    <n v="6.8699791186984692E-7"/>
    <n v="61"/>
    <m/>
    <m/>
    <m/>
  </r>
  <r>
    <x v="61"/>
    <x v="44"/>
    <n v="56"/>
    <n v="26"/>
    <n v="0"/>
    <n v="578759"/>
    <n v="4.4923707449905749E-5"/>
    <n v="0"/>
    <n v="61"/>
    <m/>
    <m/>
    <m/>
  </r>
  <r>
    <x v="62"/>
    <x v="47"/>
    <n v="1"/>
    <n v="196"/>
    <n v="0"/>
    <n v="4903185"/>
    <n v="3.9974016889022137E-5"/>
    <n v="0"/>
    <n v="62"/>
    <m/>
    <m/>
    <m/>
  </r>
  <r>
    <x v="62"/>
    <x v="45"/>
    <n v="2"/>
    <n v="36"/>
    <n v="0"/>
    <n v="731545"/>
    <n v="4.9210916621670572E-5"/>
    <n v="0"/>
    <n v="62"/>
    <m/>
    <m/>
    <m/>
  </r>
  <r>
    <x v="62"/>
    <x v="3"/>
    <n v="4"/>
    <n v="234"/>
    <n v="2"/>
    <n v="7278717"/>
    <n v="3.2148522878413877E-5"/>
    <n v="2.7477369981550319E-7"/>
    <n v="62"/>
    <m/>
    <m/>
    <m/>
  </r>
  <r>
    <x v="62"/>
    <x v="39"/>
    <n v="5"/>
    <n v="201"/>
    <n v="0"/>
    <n v="3017804"/>
    <n v="6.6604723169563039E-5"/>
    <n v="0"/>
    <n v="62"/>
    <m/>
    <m/>
    <m/>
  </r>
  <r>
    <x v="62"/>
    <x v="2"/>
    <n v="6"/>
    <n v="2240"/>
    <n v="39"/>
    <n v="39512223"/>
    <n v="5.6691318025816974E-5"/>
    <n v="9.8703634062806343E-7"/>
    <n v="62"/>
    <m/>
    <m/>
    <m/>
  </r>
  <r>
    <x v="62"/>
    <x v="17"/>
    <n v="8"/>
    <n v="721"/>
    <n v="10"/>
    <n v="5758736"/>
    <n v="1.2520108579382698E-4"/>
    <n v="1.7364921746716641E-6"/>
    <n v="62"/>
    <m/>
    <m/>
    <m/>
  </r>
  <r>
    <x v="62"/>
    <x v="33"/>
    <n v="9"/>
    <n v="415"/>
    <n v="10"/>
    <n v="3565287"/>
    <n v="1.1640016638211735E-4"/>
    <n v="2.8048232863160807E-6"/>
    <n v="62"/>
    <m/>
    <m/>
    <m/>
  </r>
  <r>
    <x v="62"/>
    <x v="40"/>
    <n v="10"/>
    <n v="87"/>
    <n v="0"/>
    <n v="973764"/>
    <n v="8.9344029970300808E-5"/>
    <n v="0"/>
    <n v="62"/>
    <m/>
    <m/>
    <m/>
  </r>
  <r>
    <x v="62"/>
    <x v="28"/>
    <n v="11"/>
    <n v="138"/>
    <n v="2"/>
    <n v="705749"/>
    <n v="1.9553694018695033E-4"/>
    <n v="2.8338686983615986E-6"/>
    <n v="62"/>
    <m/>
    <m/>
    <m/>
  </r>
  <r>
    <x v="62"/>
    <x v="10"/>
    <n v="12"/>
    <n v="1222"/>
    <n v="18"/>
    <n v="21477737"/>
    <n v="5.6896124577742991E-5"/>
    <n v="8.3807712143974942E-7"/>
    <n v="62"/>
    <m/>
    <m/>
    <m/>
  </r>
  <r>
    <x v="62"/>
    <x v="13"/>
    <n v="13"/>
    <n v="800"/>
    <n v="25"/>
    <n v="10617423"/>
    <n v="7.5347850415303223E-5"/>
    <n v="2.3546203254782257E-6"/>
    <n v="62"/>
    <m/>
    <m/>
    <m/>
  </r>
  <r>
    <x v="62"/>
    <x v="52"/>
    <n v="66"/>
    <n v="29"/>
    <n v="1"/>
    <e v="#N/A"/>
    <e v="#N/A"/>
    <e v="#N/A"/>
    <n v="62"/>
    <m/>
    <m/>
    <m/>
  </r>
  <r>
    <x v="62"/>
    <x v="21"/>
    <n v="15"/>
    <n v="77"/>
    <n v="0"/>
    <n v="1415872"/>
    <n v="5.4383447091262488E-5"/>
    <n v="0"/>
    <n v="62"/>
    <m/>
    <m/>
    <m/>
  </r>
  <r>
    <x v="62"/>
    <x v="48"/>
    <n v="16"/>
    <n v="50"/>
    <n v="0"/>
    <n v="1787065"/>
    <n v="2.797883680783855E-5"/>
    <n v="0"/>
    <n v="62"/>
    <m/>
    <m/>
    <m/>
  </r>
  <r>
    <x v="62"/>
    <x v="1"/>
    <n v="17"/>
    <n v="1285"/>
    <n v="12"/>
    <n v="12671821"/>
    <n v="1.0140610414241173E-4"/>
    <n v="9.4698307370345589E-7"/>
    <n v="62"/>
    <m/>
    <m/>
    <m/>
  </r>
  <r>
    <x v="62"/>
    <x v="22"/>
    <n v="18"/>
    <n v="259"/>
    <n v="7"/>
    <n v="6732219"/>
    <n v="3.8471713412769254E-5"/>
    <n v="1.0397760381829529E-6"/>
    <n v="62"/>
    <m/>
    <m/>
    <m/>
  </r>
  <r>
    <x v="62"/>
    <x v="34"/>
    <n v="19"/>
    <n v="105"/>
    <n v="0"/>
    <n v="3155070"/>
    <n v="3.3279768753149691E-5"/>
    <n v="0"/>
    <n v="62"/>
    <m/>
    <m/>
    <m/>
  </r>
  <r>
    <x v="62"/>
    <x v="29"/>
    <n v="20"/>
    <n v="82"/>
    <n v="2"/>
    <n v="2913314"/>
    <n v="2.8146639874726858E-5"/>
    <n v="6.8650341157870381E-7"/>
    <n v="62"/>
    <m/>
    <m/>
    <m/>
  </r>
  <r>
    <x v="62"/>
    <x v="23"/>
    <n v="21"/>
    <n v="124"/>
    <n v="3"/>
    <n v="4467673"/>
    <n v="2.775494088309507E-5"/>
    <n v="6.7149050523617102E-7"/>
    <n v="62"/>
    <m/>
    <m/>
    <m/>
  </r>
  <r>
    <x v="62"/>
    <x v="35"/>
    <n v="22"/>
    <n v="1172"/>
    <n v="34"/>
    <n v="4648794"/>
    <n v="2.5210839628514404E-4"/>
    <n v="7.3137248069069092E-6"/>
    <n v="62"/>
    <m/>
    <m/>
    <m/>
  </r>
  <r>
    <x v="62"/>
    <x v="46"/>
    <n v="23"/>
    <n v="107"/>
    <n v="0"/>
    <n v="1344212"/>
    <n v="7.9600539200661805E-5"/>
    <n v="0"/>
    <n v="62"/>
    <m/>
    <m/>
    <m/>
  </r>
  <r>
    <x v="62"/>
    <x v="18"/>
    <n v="24"/>
    <n v="290"/>
    <n v="3"/>
    <n v="6045680"/>
    <n v="4.7968135925156478E-5"/>
    <n v="4.9622209577748075E-7"/>
    <n v="62"/>
    <m/>
    <m/>
    <m/>
  </r>
  <r>
    <x v="62"/>
    <x v="4"/>
    <n v="25"/>
    <n v="777"/>
    <n v="5"/>
    <n v="6892503"/>
    <n v="1.1273118053049813E-4"/>
    <n v="7.2542587213962768E-7"/>
    <n v="62"/>
    <m/>
    <m/>
    <m/>
  </r>
  <r>
    <x v="62"/>
    <x v="37"/>
    <n v="26"/>
    <n v="1324"/>
    <n v="16"/>
    <n v="9986857"/>
    <n v="1.3257424232668996E-4"/>
    <n v="1.6021056474524468E-6"/>
    <n v="62"/>
    <m/>
    <m/>
    <m/>
  </r>
  <r>
    <x v="62"/>
    <x v="24"/>
    <n v="27"/>
    <n v="235"/>
    <n v="1"/>
    <n v="5639632"/>
    <n v="4.1669385520189967E-5"/>
    <n v="1.7731653412846795E-7"/>
    <n v="62"/>
    <m/>
    <m/>
    <m/>
  </r>
  <r>
    <x v="62"/>
    <x v="41"/>
    <n v="28"/>
    <n v="249"/>
    <n v="1"/>
    <n v="2976149"/>
    <n v="8.3665165957752782E-5"/>
    <n v="3.3600468256125619E-7"/>
    <n v="62"/>
    <m/>
    <m/>
    <m/>
  </r>
  <r>
    <x v="62"/>
    <x v="30"/>
    <n v="29"/>
    <n v="183"/>
    <n v="4"/>
    <n v="6137428"/>
    <n v="2.981705039961365E-5"/>
    <n v="6.5173880654893219E-7"/>
    <n v="62"/>
    <m/>
    <m/>
    <m/>
  </r>
  <r>
    <x v="62"/>
    <x v="49"/>
    <n v="30"/>
    <n v="45"/>
    <n v="0"/>
    <n v="1068778"/>
    <n v="4.2104160078145321E-5"/>
    <n v="0"/>
    <n v="62"/>
    <m/>
    <m/>
    <m/>
  </r>
  <r>
    <x v="62"/>
    <x v="7"/>
    <n v="31"/>
    <n v="73"/>
    <n v="0"/>
    <n v="1934408"/>
    <n v="3.7737643764914127E-5"/>
    <n v="0"/>
    <n v="62"/>
    <m/>
    <m/>
    <m/>
  </r>
  <r>
    <x v="62"/>
    <x v="19"/>
    <n v="32"/>
    <n v="265"/>
    <n v="4"/>
    <n v="3080156"/>
    <n v="8.6034603442163314E-5"/>
    <n v="1.2986355236552953E-6"/>
    <n v="62"/>
    <m/>
    <m/>
    <m/>
  </r>
  <r>
    <x v="62"/>
    <x v="14"/>
    <n v="33"/>
    <n v="101"/>
    <n v="1"/>
    <n v="1359711"/>
    <n v="7.4280490486581337E-5"/>
    <n v="7.3545040085724102E-7"/>
    <n v="62"/>
    <m/>
    <m/>
    <m/>
  </r>
  <r>
    <x v="62"/>
    <x v="16"/>
    <n v="34"/>
    <n v="2844"/>
    <n v="27"/>
    <n v="8882190"/>
    <n v="3.201913041716063E-4"/>
    <n v="3.0397908623886676E-6"/>
    <n v="62"/>
    <m/>
    <m/>
    <m/>
  </r>
  <r>
    <x v="62"/>
    <x v="42"/>
    <n v="35"/>
    <n v="83"/>
    <n v="0"/>
    <n v="2096829"/>
    <n v="3.9583580730712898E-5"/>
    <n v="0"/>
    <n v="62"/>
    <m/>
    <m/>
    <m/>
  </r>
  <r>
    <x v="62"/>
    <x v="11"/>
    <n v="36"/>
    <n v="20875"/>
    <n v="159"/>
    <n v="19453561"/>
    <n v="1.0730683189571308E-3"/>
    <n v="8.173310788703415E-6"/>
    <n v="62"/>
    <m/>
    <m/>
    <m/>
  </r>
  <r>
    <x v="62"/>
    <x v="15"/>
    <n v="37"/>
    <n v="303"/>
    <n v="0"/>
    <n v="10488084"/>
    <n v="2.8889928799197259E-5"/>
    <n v="0"/>
    <n v="62"/>
    <m/>
    <m/>
    <m/>
  </r>
  <r>
    <x v="62"/>
    <x v="43"/>
    <n v="38"/>
    <n v="32"/>
    <n v="0"/>
    <n v="762062"/>
    <n v="4.1991334038437818E-5"/>
    <n v="0"/>
    <n v="62"/>
    <m/>
    <m/>
    <m/>
  </r>
  <r>
    <x v="62"/>
    <x v="36"/>
    <n v="39"/>
    <n v="444"/>
    <n v="6"/>
    <n v="11689100"/>
    <n v="3.7984104849817353E-5"/>
    <n v="5.1329871418672091E-7"/>
    <n v="62"/>
    <m/>
    <m/>
    <m/>
  </r>
  <r>
    <x v="62"/>
    <x v="25"/>
    <n v="40"/>
    <n v="81"/>
    <n v="2"/>
    <n v="3956971"/>
    <n v="2.0470203092213716E-5"/>
    <n v="5.0543711338799298E-7"/>
    <n v="62"/>
    <m/>
    <m/>
    <m/>
  </r>
  <r>
    <x v="62"/>
    <x v="9"/>
    <n v="41"/>
    <n v="191"/>
    <n v="5"/>
    <n v="4217737"/>
    <n v="4.5284947828657881E-5"/>
    <n v="1.1854698384465414E-6"/>
    <n v="62"/>
    <m/>
    <m/>
    <m/>
  </r>
  <r>
    <x v="62"/>
    <x v="26"/>
    <n v="42"/>
    <n v="644"/>
    <n v="6"/>
    <n v="12801989"/>
    <n v="5.0304683123848956E-5"/>
    <n v="4.6867717196132569E-7"/>
    <n v="62"/>
    <m/>
    <m/>
    <m/>
  </r>
  <r>
    <x v="62"/>
    <x v="50"/>
    <n v="72"/>
    <n v="31"/>
    <n v="2"/>
    <n v="3193694"/>
    <n v="9.7066281240469497E-6"/>
    <n v="6.262340725191581E-7"/>
    <n v="62"/>
    <m/>
    <m/>
    <m/>
  </r>
  <r>
    <x v="62"/>
    <x v="12"/>
    <n v="44"/>
    <n v="106"/>
    <n v="0"/>
    <n v="1059361"/>
    <n v="1.0006031938121188E-4"/>
    <n v="0"/>
    <n v="62"/>
    <m/>
    <m/>
    <m/>
  </r>
  <r>
    <x v="62"/>
    <x v="27"/>
    <n v="45"/>
    <n v="299"/>
    <n v="5"/>
    <n v="5148714"/>
    <n v="5.8072753701215489E-5"/>
    <n v="9.7111628262902158E-7"/>
    <n v="62"/>
    <m/>
    <m/>
    <m/>
  </r>
  <r>
    <x v="62"/>
    <x v="38"/>
    <n v="46"/>
    <n v="28"/>
    <n v="1"/>
    <n v="884659"/>
    <n v="3.1650613400191484E-5"/>
    <n v="1.1303790500068388E-6"/>
    <n v="62"/>
    <m/>
    <m/>
    <m/>
  </r>
  <r>
    <x v="62"/>
    <x v="20"/>
    <n v="47"/>
    <n v="522"/>
    <n v="2"/>
    <n v="6829174"/>
    <n v="7.643676965911251E-5"/>
    <n v="2.9286118643338124E-7"/>
    <n v="62"/>
    <m/>
    <m/>
    <m/>
  </r>
  <r>
    <x v="62"/>
    <x v="6"/>
    <n v="48"/>
    <n v="728"/>
    <n v="7"/>
    <n v="28995881"/>
    <n v="2.5107014337657132E-5"/>
    <n v="2.4141359940054936E-7"/>
    <n v="62"/>
    <m/>
    <m/>
    <m/>
  </r>
  <r>
    <x v="62"/>
    <x v="8"/>
    <n v="49"/>
    <n v="257"/>
    <n v="1"/>
    <n v="3205958"/>
    <n v="8.0163246056249023E-5"/>
    <n v="3.1191924535505458E-7"/>
    <n v="62"/>
    <m/>
    <m/>
    <m/>
  </r>
  <r>
    <x v="62"/>
    <x v="31"/>
    <n v="50"/>
    <n v="75"/>
    <n v="2"/>
    <n v="623989"/>
    <n v="1.2019442650431337E-4"/>
    <n v="3.2051847067816899E-6"/>
    <n v="62"/>
    <m/>
    <m/>
    <m/>
  </r>
  <r>
    <x v="62"/>
    <x v="51"/>
    <n v="78"/>
    <n v="17"/>
    <n v="0"/>
    <e v="#N/A"/>
    <e v="#N/A"/>
    <e v="#N/A"/>
    <n v="62"/>
    <m/>
    <m/>
    <m/>
  </r>
  <r>
    <x v="62"/>
    <x v="32"/>
    <n v="51"/>
    <n v="254"/>
    <n v="6"/>
    <n v="8535519"/>
    <n v="2.9758002998997483E-5"/>
    <n v="7.0294495273222397E-7"/>
    <n v="62"/>
    <m/>
    <m/>
    <m/>
  </r>
  <r>
    <x v="62"/>
    <x v="0"/>
    <n v="53"/>
    <n v="2101"/>
    <n v="110"/>
    <n v="7614893"/>
    <n v="2.7590670019920176E-4"/>
    <n v="1.4445376973780196E-5"/>
    <n v="62"/>
    <m/>
    <m/>
    <m/>
  </r>
  <r>
    <x v="62"/>
    <x v="53"/>
    <n v="54"/>
    <n v="16"/>
    <n v="0"/>
    <n v="1792147"/>
    <n v="8.9278390667729823E-6"/>
    <n v="0"/>
    <n v="62"/>
    <m/>
    <m/>
    <m/>
  </r>
  <r>
    <x v="62"/>
    <x v="5"/>
    <n v="55"/>
    <n v="418"/>
    <n v="5"/>
    <n v="5822434"/>
    <n v="7.1791281790399003E-5"/>
    <n v="8.5874738983730857E-7"/>
    <n v="62"/>
    <m/>
    <m/>
    <m/>
  </r>
  <r>
    <x v="62"/>
    <x v="44"/>
    <n v="56"/>
    <n v="28"/>
    <n v="0"/>
    <n v="578759"/>
    <n v="4.8379377253744647E-5"/>
    <n v="0"/>
    <n v="62"/>
    <m/>
    <m/>
    <m/>
  </r>
  <r>
    <x v="63"/>
    <x v="47"/>
    <n v="1"/>
    <n v="242"/>
    <n v="0"/>
    <n v="4903185"/>
    <n v="4.9355673913996721E-5"/>
    <n v="0"/>
    <n v="63"/>
    <m/>
    <m/>
    <m/>
  </r>
  <r>
    <x v="63"/>
    <x v="45"/>
    <n v="2"/>
    <n v="42"/>
    <n v="0"/>
    <n v="731545"/>
    <n v="5.7412736058615668E-5"/>
    <n v="0"/>
    <n v="63"/>
    <m/>
    <m/>
    <m/>
  </r>
  <r>
    <x v="63"/>
    <x v="3"/>
    <n v="4"/>
    <n v="326"/>
    <n v="6"/>
    <n v="7278717"/>
    <n v="4.4788113069927023E-5"/>
    <n v="8.2432109944650958E-7"/>
    <n v="63"/>
    <m/>
    <m/>
    <m/>
  </r>
  <r>
    <x v="63"/>
    <x v="39"/>
    <n v="5"/>
    <n v="232"/>
    <n v="2"/>
    <n v="3017804"/>
    <n v="7.687709340964489E-5"/>
    <n v="6.6273356387624914E-7"/>
    <n v="63"/>
    <m/>
    <m/>
    <m/>
  </r>
  <r>
    <x v="63"/>
    <x v="2"/>
    <n v="6"/>
    <n v="2644"/>
    <n v="52"/>
    <n v="39512223"/>
    <n v="6.6916002169758969E-5"/>
    <n v="1.3160484541707512E-6"/>
    <n v="63"/>
    <m/>
    <m/>
    <m/>
  </r>
  <r>
    <x v="63"/>
    <x v="17"/>
    <n v="8"/>
    <n v="912"/>
    <n v="11"/>
    <n v="5758736"/>
    <n v="1.5836808633005577E-4"/>
    <n v="1.9101413921388303E-6"/>
    <n v="63"/>
    <m/>
    <m/>
    <m/>
  </r>
  <r>
    <x v="63"/>
    <x v="33"/>
    <n v="9"/>
    <n v="618"/>
    <n v="12"/>
    <n v="3565287"/>
    <n v="1.7333807909433377E-4"/>
    <n v="3.3657879435792969E-6"/>
    <n v="63"/>
    <m/>
    <m/>
    <m/>
  </r>
  <r>
    <x v="63"/>
    <x v="40"/>
    <n v="10"/>
    <n v="104"/>
    <n v="0"/>
    <n v="973764"/>
    <n v="1.0680205881507224E-4"/>
    <n v="0"/>
    <n v="63"/>
    <m/>
    <m/>
    <m/>
  </r>
  <r>
    <x v="63"/>
    <x v="28"/>
    <n v="11"/>
    <n v="183"/>
    <n v="2"/>
    <n v="705749"/>
    <n v="2.5929898590008627E-4"/>
    <n v="2.8338686983615986E-6"/>
    <n v="63"/>
    <m/>
    <m/>
    <m/>
  </r>
  <r>
    <x v="63"/>
    <x v="10"/>
    <n v="12"/>
    <n v="1467"/>
    <n v="19"/>
    <n v="21477737"/>
    <n v="6.8303285397339577E-5"/>
    <n v="8.846369615197355E-7"/>
    <n v="63"/>
    <m/>
    <m/>
    <m/>
  </r>
  <r>
    <x v="63"/>
    <x v="13"/>
    <n v="13"/>
    <n v="1097"/>
    <n v="38"/>
    <n v="10617423"/>
    <n v="1.0332073988198454E-4"/>
    <n v="3.5790228947269031E-6"/>
    <n v="63"/>
    <m/>
    <m/>
    <m/>
  </r>
  <r>
    <x v="63"/>
    <x v="52"/>
    <n v="66"/>
    <n v="32"/>
    <n v="1"/>
    <e v="#N/A"/>
    <e v="#N/A"/>
    <e v="#N/A"/>
    <n v="63"/>
    <m/>
    <m/>
    <m/>
  </r>
  <r>
    <x v="63"/>
    <x v="21"/>
    <n v="15"/>
    <n v="90"/>
    <n v="0"/>
    <n v="1415872"/>
    <n v="6.3565068028748357E-5"/>
    <n v="0"/>
    <n v="63"/>
    <m/>
    <m/>
    <m/>
  </r>
  <r>
    <x v="63"/>
    <x v="48"/>
    <n v="16"/>
    <n v="73"/>
    <n v="0"/>
    <n v="1787065"/>
    <n v="4.0849101739444284E-5"/>
    <n v="0"/>
    <n v="63"/>
    <m/>
    <m/>
    <m/>
  </r>
  <r>
    <x v="63"/>
    <x v="1"/>
    <n v="17"/>
    <n v="1535"/>
    <n v="16"/>
    <n v="12671821"/>
    <n v="1.2113491817790039E-4"/>
    <n v="1.2626440982712744E-6"/>
    <n v="63"/>
    <m/>
    <m/>
    <m/>
  </r>
  <r>
    <x v="63"/>
    <x v="22"/>
    <n v="18"/>
    <n v="366"/>
    <n v="12"/>
    <n v="6732219"/>
    <n v="5.4365432853565815E-5"/>
    <n v="1.7824732083136333E-6"/>
    <n v="63"/>
    <m/>
    <m/>
    <m/>
  </r>
  <r>
    <x v="63"/>
    <x v="34"/>
    <n v="19"/>
    <n v="124"/>
    <n v="1"/>
    <n v="3155070"/>
    <n v="3.9301822146576779E-5"/>
    <n v="3.1695017860142563E-7"/>
    <n v="63"/>
    <m/>
    <m/>
    <m/>
  </r>
  <r>
    <x v="63"/>
    <x v="29"/>
    <n v="20"/>
    <n v="99"/>
    <n v="3"/>
    <n v="2913314"/>
    <n v="3.3981918873145838E-5"/>
    <n v="1.0297551173680557E-6"/>
    <n v="63"/>
    <m/>
    <m/>
    <m/>
  </r>
  <r>
    <x v="63"/>
    <x v="23"/>
    <n v="21"/>
    <n v="157"/>
    <n v="3"/>
    <n v="4467673"/>
    <n v="3.5141336440692954E-5"/>
    <n v="6.7149050523617102E-7"/>
    <n v="63"/>
    <m/>
    <m/>
    <m/>
  </r>
  <r>
    <x v="63"/>
    <x v="35"/>
    <n v="22"/>
    <n v="1388"/>
    <n v="46"/>
    <n v="4648794"/>
    <n v="2.9857205976431734E-4"/>
    <n v="9.8950394446387607E-6"/>
    <n v="63"/>
    <m/>
    <m/>
    <m/>
  </r>
  <r>
    <x v="63"/>
    <x v="46"/>
    <n v="23"/>
    <n v="118"/>
    <n v="0"/>
    <n v="1344212"/>
    <n v="8.7783772202598993E-5"/>
    <n v="0"/>
    <n v="63"/>
    <m/>
    <m/>
    <m/>
  </r>
  <r>
    <x v="63"/>
    <x v="18"/>
    <n v="24"/>
    <n v="349"/>
    <n v="4"/>
    <n v="6045680"/>
    <n v="5.7727170475446928E-5"/>
    <n v="6.6162946103664104E-7"/>
    <n v="63"/>
    <m/>
    <m/>
    <m/>
  </r>
  <r>
    <x v="63"/>
    <x v="4"/>
    <n v="25"/>
    <n v="1159"/>
    <n v="11"/>
    <n v="6892503"/>
    <n v="1.6815371716196568E-4"/>
    <n v="1.5959369187071807E-6"/>
    <n v="63"/>
    <m/>
    <m/>
    <m/>
  </r>
  <r>
    <x v="63"/>
    <x v="37"/>
    <n v="26"/>
    <n v="1791"/>
    <n v="24"/>
    <n v="9986857"/>
    <n v="1.7933570091170826E-4"/>
    <n v="2.4031584711786701E-6"/>
    <n v="63"/>
    <m/>
    <m/>
    <m/>
  </r>
  <r>
    <x v="63"/>
    <x v="24"/>
    <n v="27"/>
    <n v="262"/>
    <n v="1"/>
    <n v="5639632"/>
    <n v="4.6456931941658607E-5"/>
    <n v="1.7731653412846795E-7"/>
    <n v="63"/>
    <m/>
    <m/>
    <m/>
  </r>
  <r>
    <x v="63"/>
    <x v="41"/>
    <n v="28"/>
    <n v="320"/>
    <n v="1"/>
    <n v="2976149"/>
    <n v="1.0752149841960198E-4"/>
    <n v="3.3600468256125619E-7"/>
    <n v="63"/>
    <m/>
    <m/>
    <m/>
  </r>
  <r>
    <x v="63"/>
    <x v="30"/>
    <n v="29"/>
    <n v="255"/>
    <n v="5"/>
    <n v="6137428"/>
    <n v="4.1548348917494428E-5"/>
    <n v="8.1467350818616529E-7"/>
    <n v="63"/>
    <m/>
    <m/>
    <m/>
  </r>
  <r>
    <x v="63"/>
    <x v="49"/>
    <n v="30"/>
    <n v="51"/>
    <n v="0"/>
    <n v="1068778"/>
    <n v="4.7718048088564699E-5"/>
    <n v="0"/>
    <n v="63"/>
    <m/>
    <m/>
    <m/>
  </r>
  <r>
    <x v="63"/>
    <x v="7"/>
    <n v="31"/>
    <n v="77"/>
    <n v="0"/>
    <n v="1934408"/>
    <n v="3.9805459861621746E-5"/>
    <n v="0"/>
    <n v="63"/>
    <m/>
    <m/>
    <m/>
  </r>
  <r>
    <x v="63"/>
    <x v="19"/>
    <n v="32"/>
    <n v="315"/>
    <n v="6"/>
    <n v="3080156"/>
    <n v="1.0226754748785451E-4"/>
    <n v="1.9479532854829431E-6"/>
    <n v="63"/>
    <m/>
    <m/>
    <m/>
  </r>
  <r>
    <x v="63"/>
    <x v="14"/>
    <n v="33"/>
    <n v="108"/>
    <n v="1"/>
    <n v="1359711"/>
    <n v="7.9428643292582031E-5"/>
    <n v="7.3545040085724102E-7"/>
    <n v="63"/>
    <m/>
    <m/>
    <m/>
  </r>
  <r>
    <x v="63"/>
    <x v="16"/>
    <n v="34"/>
    <n v="3675"/>
    <n v="44"/>
    <n v="8882190"/>
    <n v="4.1374931182512419E-4"/>
    <n v="4.9537332572259769E-6"/>
    <n v="63"/>
    <m/>
    <m/>
    <m/>
  </r>
  <r>
    <x v="63"/>
    <x v="42"/>
    <n v="35"/>
    <n v="100"/>
    <n v="0"/>
    <n v="2096829"/>
    <n v="4.7691061121340846E-5"/>
    <n v="0"/>
    <n v="63"/>
    <m/>
    <m/>
    <m/>
  </r>
  <r>
    <x v="63"/>
    <x v="11"/>
    <n v="36"/>
    <n v="25665"/>
    <n v="218"/>
    <n v="19453561"/>
    <n v="1.3192957320256173E-3"/>
    <n v="1.1206174540486443E-5"/>
    <n v="63"/>
    <m/>
    <m/>
    <m/>
  </r>
  <r>
    <x v="63"/>
    <x v="15"/>
    <n v="37"/>
    <n v="399"/>
    <n v="0"/>
    <n v="10488084"/>
    <n v="3.8043173567259762E-5"/>
    <n v="0"/>
    <n v="63"/>
    <m/>
    <m/>
    <m/>
  </r>
  <r>
    <x v="63"/>
    <x v="43"/>
    <n v="38"/>
    <n v="36"/>
    <n v="0"/>
    <n v="762062"/>
    <n v="4.7240250793242546E-5"/>
    <n v="0"/>
    <n v="63"/>
    <m/>
    <m/>
    <m/>
  </r>
  <r>
    <x v="63"/>
    <x v="36"/>
    <n v="39"/>
    <n v="564"/>
    <n v="8"/>
    <n v="11689100"/>
    <n v="4.8250079133551769E-5"/>
    <n v="6.8439828558229459E-7"/>
    <n v="63"/>
    <m/>
    <m/>
    <m/>
  </r>
  <r>
    <x v="63"/>
    <x v="25"/>
    <n v="40"/>
    <n v="106"/>
    <n v="3"/>
    <n v="3956971"/>
    <n v="2.6788167009563627E-5"/>
    <n v="7.5815567008198953E-7"/>
    <n v="63"/>
    <m/>
    <m/>
    <m/>
  </r>
  <r>
    <x v="63"/>
    <x v="9"/>
    <n v="41"/>
    <n v="209"/>
    <n v="8"/>
    <n v="4217737"/>
    <n v="4.9552639247065427E-5"/>
    <n v="1.8967517415144662E-6"/>
    <n v="63"/>
    <m/>
    <m/>
    <m/>
  </r>
  <r>
    <x v="63"/>
    <x v="26"/>
    <n v="42"/>
    <n v="851"/>
    <n v="7"/>
    <n v="12801989"/>
    <n v="6.6474045556514698E-5"/>
    <n v="5.4679003395487999E-7"/>
    <n v="63"/>
    <m/>
    <m/>
    <m/>
  </r>
  <r>
    <x v="63"/>
    <x v="50"/>
    <n v="72"/>
    <n v="39"/>
    <n v="2"/>
    <n v="3193694"/>
    <n v="1.2211564414123583E-5"/>
    <n v="6.262340725191581E-7"/>
    <n v="63"/>
    <m/>
    <m/>
    <m/>
  </r>
  <r>
    <x v="63"/>
    <x v="12"/>
    <n v="44"/>
    <n v="124"/>
    <n v="0"/>
    <n v="1059361"/>
    <n v="1.1705169437047427E-4"/>
    <n v="0"/>
    <n v="63"/>
    <m/>
    <m/>
    <m/>
  </r>
  <r>
    <x v="63"/>
    <x v="27"/>
    <n v="45"/>
    <n v="342"/>
    <n v="7"/>
    <n v="5148714"/>
    <n v="6.6424353731825067E-5"/>
    <n v="1.35956279568063E-6"/>
    <n v="63"/>
    <m/>
    <m/>
    <m/>
  </r>
  <r>
    <x v="63"/>
    <x v="38"/>
    <n v="46"/>
    <n v="30"/>
    <n v="1"/>
    <n v="884659"/>
    <n v="3.3911371500205166E-5"/>
    <n v="1.1303790500068388E-6"/>
    <n v="63"/>
    <m/>
    <m/>
    <m/>
  </r>
  <r>
    <x v="63"/>
    <x v="20"/>
    <n v="47"/>
    <n v="679"/>
    <n v="2"/>
    <n v="6829174"/>
    <n v="9.9426372794132932E-5"/>
    <n v="2.9286118643338124E-7"/>
    <n v="63"/>
    <m/>
    <m/>
    <m/>
  </r>
  <r>
    <x v="63"/>
    <x v="6"/>
    <n v="48"/>
    <n v="857"/>
    <n v="11"/>
    <n v="28995881"/>
    <n v="2.9555922098038683E-5"/>
    <n v="3.7936422762943469E-7"/>
    <n v="63"/>
    <m/>
    <m/>
    <m/>
  </r>
  <r>
    <x v="63"/>
    <x v="8"/>
    <n v="49"/>
    <n v="298"/>
    <n v="1"/>
    <n v="3205958"/>
    <n v="9.2951935115806252E-5"/>
    <n v="3.1191924535505458E-7"/>
    <n v="63"/>
    <m/>
    <m/>
    <m/>
  </r>
  <r>
    <x v="63"/>
    <x v="31"/>
    <n v="50"/>
    <n v="95"/>
    <n v="7"/>
    <n v="623989"/>
    <n v="1.5224627357213029E-4"/>
    <n v="1.1218146473735915E-5"/>
    <n v="63"/>
    <m/>
    <m/>
    <m/>
  </r>
  <r>
    <x v="63"/>
    <x v="51"/>
    <n v="78"/>
    <n v="17"/>
    <n v="0"/>
    <e v="#N/A"/>
    <e v="#N/A"/>
    <e v="#N/A"/>
    <n v="63"/>
    <m/>
    <m/>
    <m/>
  </r>
  <r>
    <x v="63"/>
    <x v="32"/>
    <n v="51"/>
    <n v="290"/>
    <n v="7"/>
    <n v="8535519"/>
    <n v="3.3975672715390824E-5"/>
    <n v="8.2010244485426138E-7"/>
    <n v="63"/>
    <m/>
    <m/>
    <m/>
  </r>
  <r>
    <x v="63"/>
    <x v="0"/>
    <n v="53"/>
    <n v="2469"/>
    <n v="123"/>
    <n v="7614893"/>
    <n v="3.2423305225693912E-4"/>
    <n v="1.6152557888863311E-5"/>
    <n v="63"/>
    <m/>
    <m/>
    <m/>
  </r>
  <r>
    <x v="63"/>
    <x v="53"/>
    <n v="54"/>
    <n v="39"/>
    <n v="0"/>
    <n v="1792147"/>
    <n v="2.1761607725259145E-5"/>
    <n v="0"/>
    <n v="63"/>
    <m/>
    <m/>
    <m/>
  </r>
  <r>
    <x v="63"/>
    <x v="5"/>
    <n v="55"/>
    <n v="481"/>
    <n v="5"/>
    <n v="5822434"/>
    <n v="8.2611498902349092E-5"/>
    <n v="8.5874738983730857E-7"/>
    <n v="63"/>
    <m/>
    <m/>
    <m/>
  </r>
  <r>
    <x v="63"/>
    <x v="44"/>
    <n v="56"/>
    <n v="37"/>
    <n v="0"/>
    <n v="578759"/>
    <n v="6.3929891371019711E-5"/>
    <n v="0"/>
    <n v="63"/>
    <m/>
    <m/>
    <m/>
  </r>
  <r>
    <x v="64"/>
    <x v="47"/>
    <n v="1"/>
    <n v="386"/>
    <n v="1"/>
    <n v="4903185"/>
    <n v="7.8724339383482364E-5"/>
    <n v="2.0394906576031702E-7"/>
    <n v="64"/>
    <m/>
    <m/>
    <m/>
  </r>
  <r>
    <x v="64"/>
    <x v="45"/>
    <n v="2"/>
    <n v="59"/>
    <n v="0"/>
    <n v="731545"/>
    <n v="8.0651224463293436E-5"/>
    <n v="0"/>
    <n v="64"/>
    <m/>
    <m/>
    <m/>
  </r>
  <r>
    <x v="64"/>
    <x v="3"/>
    <n v="4"/>
    <n v="402"/>
    <n v="6"/>
    <n v="7278717"/>
    <n v="5.5229513662916146E-5"/>
    <n v="8.2432109944650958E-7"/>
    <n v="64"/>
    <m/>
    <m/>
    <m/>
  </r>
  <r>
    <x v="64"/>
    <x v="39"/>
    <n v="5"/>
    <n v="308"/>
    <n v="2"/>
    <n v="3017804"/>
    <n v="1.0206096883694236E-4"/>
    <n v="6.6273356387624914E-7"/>
    <n v="64"/>
    <m/>
    <m/>
    <m/>
  </r>
  <r>
    <x v="64"/>
    <x v="2"/>
    <n v="6"/>
    <n v="3183"/>
    <n v="67"/>
    <n v="39512223"/>
    <n v="8.0557350569721169E-5"/>
    <n v="1.6956778159507754E-6"/>
    <n v="64"/>
    <m/>
    <m/>
    <m/>
  </r>
  <r>
    <x v="64"/>
    <x v="17"/>
    <n v="8"/>
    <n v="1086"/>
    <n v="19"/>
    <n v="5758736"/>
    <n v="1.8858305016934273E-4"/>
    <n v="3.2993351318761615E-6"/>
    <n v="64"/>
    <m/>
    <m/>
    <m/>
  </r>
  <r>
    <x v="64"/>
    <x v="33"/>
    <n v="9"/>
    <n v="875"/>
    <n v="19"/>
    <n v="3565287"/>
    <n v="2.4542203755265702E-4"/>
    <n v="5.3291642440005532E-6"/>
    <n v="64"/>
    <m/>
    <m/>
    <m/>
  </r>
  <r>
    <x v="64"/>
    <x v="40"/>
    <n v="10"/>
    <n v="119"/>
    <n v="0"/>
    <n v="973764"/>
    <n v="1.2220620191339996E-4"/>
    <n v="0"/>
    <n v="64"/>
    <m/>
    <m/>
    <m/>
  </r>
  <r>
    <x v="64"/>
    <x v="28"/>
    <n v="11"/>
    <n v="231"/>
    <n v="3"/>
    <n v="705749"/>
    <n v="3.2731183466076465E-4"/>
    <n v="4.2508030475423981E-6"/>
    <n v="64"/>
    <m/>
    <m/>
    <m/>
  </r>
  <r>
    <x v="64"/>
    <x v="10"/>
    <n v="12"/>
    <n v="1965"/>
    <n v="23"/>
    <n v="21477737"/>
    <n v="9.1490085757172651E-5"/>
    <n v="1.0708763218396798E-6"/>
    <n v="64"/>
    <m/>
    <m/>
    <m/>
  </r>
  <r>
    <x v="64"/>
    <x v="13"/>
    <n v="13"/>
    <n v="1387"/>
    <n v="47"/>
    <n v="10617423"/>
    <n v="1.3063433565753196E-4"/>
    <n v="4.426686211899064E-6"/>
    <n v="64"/>
    <m/>
    <m/>
    <m/>
  </r>
  <r>
    <x v="64"/>
    <x v="52"/>
    <n v="66"/>
    <n v="32"/>
    <n v="1"/>
    <e v="#N/A"/>
    <e v="#N/A"/>
    <e v="#N/A"/>
    <n v="64"/>
    <m/>
    <m/>
    <m/>
  </r>
  <r>
    <x v="64"/>
    <x v="21"/>
    <n v="15"/>
    <n v="95"/>
    <n v="0"/>
    <n v="1415872"/>
    <n v="6.7096460697012165E-5"/>
    <n v="0"/>
    <n v="64"/>
    <m/>
    <m/>
    <m/>
  </r>
  <r>
    <x v="64"/>
    <x v="48"/>
    <n v="16"/>
    <n v="123"/>
    <n v="0"/>
    <n v="1787065"/>
    <n v="6.882793854728283E-5"/>
    <n v="0"/>
    <n v="64"/>
    <m/>
    <m/>
    <m/>
  </r>
  <r>
    <x v="64"/>
    <x v="1"/>
    <n v="17"/>
    <n v="1875"/>
    <n v="21"/>
    <n v="12671821"/>
    <n v="1.4796610526616498E-4"/>
    <n v="1.6572203789810478E-6"/>
    <n v="64"/>
    <m/>
    <m/>
    <m/>
  </r>
  <r>
    <x v="64"/>
    <x v="22"/>
    <n v="18"/>
    <n v="479"/>
    <n v="14"/>
    <n v="6732219"/>
    <n v="7.1150388898519191E-5"/>
    <n v="2.0795520763659057E-6"/>
    <n v="64"/>
    <m/>
    <m/>
    <m/>
  </r>
  <r>
    <x v="64"/>
    <x v="34"/>
    <n v="19"/>
    <n v="145"/>
    <n v="1"/>
    <n v="3155070"/>
    <n v="4.5957775897206721E-5"/>
    <n v="3.1695017860142563E-7"/>
    <n v="64"/>
    <m/>
    <m/>
    <m/>
  </r>
  <r>
    <x v="64"/>
    <x v="29"/>
    <n v="20"/>
    <n v="132"/>
    <n v="3"/>
    <n v="2913314"/>
    <n v="4.5309225164194455E-5"/>
    <n v="1.0297551173680557E-6"/>
    <n v="64"/>
    <m/>
    <m/>
    <m/>
  </r>
  <r>
    <x v="64"/>
    <x v="23"/>
    <n v="21"/>
    <n v="198"/>
    <n v="5"/>
    <n v="4467673"/>
    <n v="4.4318373345587286E-5"/>
    <n v="1.119150842060285E-6"/>
    <n v="64"/>
    <m/>
    <m/>
    <m/>
  </r>
  <r>
    <x v="64"/>
    <x v="35"/>
    <n v="22"/>
    <n v="1795"/>
    <n v="65"/>
    <n v="4648794"/>
    <n v="3.8612164789405596E-4"/>
    <n v="1.3982120954380857E-5"/>
    <n v="64"/>
    <m/>
    <m/>
    <m/>
  </r>
  <r>
    <x v="64"/>
    <x v="46"/>
    <n v="23"/>
    <n v="142"/>
    <n v="0"/>
    <n v="1344212"/>
    <n v="1.0563809875228015E-4"/>
    <n v="0"/>
    <n v="64"/>
    <m/>
    <m/>
    <m/>
  </r>
  <r>
    <x v="64"/>
    <x v="18"/>
    <n v="24"/>
    <n v="423"/>
    <n v="4"/>
    <n v="6045680"/>
    <n v="6.9967315504624789E-5"/>
    <n v="6.6162946103664104E-7"/>
    <n v="64"/>
    <m/>
    <m/>
    <m/>
  </r>
  <r>
    <x v="64"/>
    <x v="4"/>
    <n v="25"/>
    <n v="1838"/>
    <n v="15"/>
    <n v="6892503"/>
    <n v="2.6666655059852715E-4"/>
    <n v="2.1762776164188831E-6"/>
    <n v="64"/>
    <m/>
    <m/>
    <m/>
  </r>
  <r>
    <x v="64"/>
    <x v="37"/>
    <n v="26"/>
    <n v="2294"/>
    <n v="43"/>
    <n v="9986857"/>
    <n v="2.2970189720349457E-4"/>
    <n v="4.305658927528451E-6"/>
    <n v="64"/>
    <m/>
    <m/>
    <m/>
  </r>
  <r>
    <x v="64"/>
    <x v="24"/>
    <n v="27"/>
    <n v="287"/>
    <n v="1"/>
    <n v="5639632"/>
    <n v="5.08898452948703E-5"/>
    <n v="1.7731653412846795E-7"/>
    <n v="64"/>
    <m/>
    <m/>
    <m/>
  </r>
  <r>
    <x v="64"/>
    <x v="41"/>
    <n v="28"/>
    <n v="377"/>
    <n v="5"/>
    <n v="2976149"/>
    <n v="1.2667376532559359E-4"/>
    <n v="1.6800234128062809E-6"/>
    <n v="64"/>
    <m/>
    <m/>
    <m/>
  </r>
  <r>
    <x v="64"/>
    <x v="30"/>
    <n v="29"/>
    <n v="377"/>
    <n v="8"/>
    <n v="6137428"/>
    <n v="6.1426382517236857E-5"/>
    <n v="1.3034776130978644E-6"/>
    <n v="64"/>
    <m/>
    <m/>
    <m/>
  </r>
  <r>
    <x v="64"/>
    <x v="49"/>
    <n v="30"/>
    <n v="65"/>
    <n v="0"/>
    <n v="1068778"/>
    <n v="6.0817120112876572E-5"/>
    <n v="0"/>
    <n v="64"/>
    <m/>
    <m/>
    <m/>
  </r>
  <r>
    <x v="64"/>
    <x v="7"/>
    <n v="31"/>
    <n v="84"/>
    <n v="0"/>
    <n v="1934408"/>
    <n v="4.3424138030860087E-5"/>
    <n v="0"/>
    <n v="64"/>
    <m/>
    <m/>
    <m/>
  </r>
  <r>
    <x v="64"/>
    <x v="19"/>
    <n v="32"/>
    <n v="405"/>
    <n v="10"/>
    <n v="3080156"/>
    <n v="1.3148684677009867E-4"/>
    <n v="3.2465888091382382E-6"/>
    <n v="64"/>
    <m/>
    <m/>
    <m/>
  </r>
  <r>
    <x v="64"/>
    <x v="14"/>
    <n v="33"/>
    <n v="137"/>
    <n v="1"/>
    <n v="1359711"/>
    <n v="1.0075670491744201E-4"/>
    <n v="7.3545040085724102E-7"/>
    <n v="64"/>
    <m/>
    <m/>
    <m/>
  </r>
  <r>
    <x v="64"/>
    <x v="16"/>
    <n v="34"/>
    <n v="4402"/>
    <n v="62"/>
    <n v="8882190"/>
    <n v="4.9559849541610797E-4"/>
    <n v="6.9802604988184223E-6"/>
    <n v="64"/>
    <m/>
    <m/>
    <m/>
  </r>
  <r>
    <x v="64"/>
    <x v="42"/>
    <n v="35"/>
    <n v="112"/>
    <n v="1"/>
    <n v="2096829"/>
    <n v="5.3413988455901743E-5"/>
    <n v="4.7691061121340846E-7"/>
    <n v="64"/>
    <m/>
    <m/>
    <m/>
  </r>
  <r>
    <x v="64"/>
    <x v="11"/>
    <n v="36"/>
    <n v="33066"/>
    <n v="325"/>
    <n v="19453561"/>
    <n v="1.6997402172280953E-3"/>
    <n v="1.6706452869991259E-5"/>
    <n v="64"/>
    <m/>
    <m/>
    <m/>
  </r>
  <r>
    <x v="64"/>
    <x v="15"/>
    <n v="37"/>
    <n v="563"/>
    <n v="1"/>
    <n v="10488084"/>
    <n v="5.3679966712699859E-5"/>
    <n v="9.5346299667317687E-8"/>
    <n v="64"/>
    <m/>
    <m/>
    <m/>
  </r>
  <r>
    <x v="64"/>
    <x v="43"/>
    <n v="38"/>
    <n v="45"/>
    <n v="0"/>
    <n v="762062"/>
    <n v="5.9050313491553184E-5"/>
    <n v="0"/>
    <n v="64"/>
    <m/>
    <m/>
    <m/>
  </r>
  <r>
    <x v="64"/>
    <x v="36"/>
    <n v="39"/>
    <n v="706"/>
    <n v="11"/>
    <n v="11689100"/>
    <n v="6.0398148702637497E-5"/>
    <n v="9.410476426756551E-7"/>
    <n v="64"/>
    <m/>
    <m/>
    <m/>
  </r>
  <r>
    <x v="64"/>
    <x v="25"/>
    <n v="40"/>
    <n v="164"/>
    <n v="5"/>
    <n v="3956971"/>
    <n v="4.1445843297815422E-5"/>
    <n v="1.2635927834699824E-6"/>
    <n v="64"/>
    <m/>
    <m/>
    <m/>
  </r>
  <r>
    <x v="64"/>
    <x v="9"/>
    <n v="41"/>
    <n v="266"/>
    <n v="10"/>
    <n v="4217737"/>
    <n v="6.3066995405355997E-5"/>
    <n v="2.3709396768930827E-6"/>
    <n v="64"/>
    <m/>
    <m/>
    <m/>
  </r>
  <r>
    <x v="64"/>
    <x v="26"/>
    <n v="42"/>
    <n v="1151"/>
    <n v="11"/>
    <n v="12801989"/>
    <n v="8.9907904154580976E-5"/>
    <n v="8.5924148192909708E-7"/>
    <n v="64"/>
    <m/>
    <m/>
    <m/>
  </r>
  <r>
    <x v="64"/>
    <x v="50"/>
    <n v="72"/>
    <n v="51"/>
    <n v="2"/>
    <n v="3193694"/>
    <n v="1.5968968849238531E-5"/>
    <n v="6.262340725191581E-7"/>
    <n v="64"/>
    <m/>
    <m/>
    <m/>
  </r>
  <r>
    <x v="64"/>
    <x v="12"/>
    <n v="44"/>
    <n v="132"/>
    <n v="0"/>
    <n v="1059361"/>
    <n v="1.2460341658792422E-4"/>
    <n v="0"/>
    <n v="64"/>
    <m/>
    <m/>
    <m/>
  </r>
  <r>
    <x v="64"/>
    <x v="27"/>
    <n v="45"/>
    <n v="424"/>
    <n v="7"/>
    <n v="5148714"/>
    <n v="8.2350660766941023E-5"/>
    <n v="1.35956279568063E-6"/>
    <n v="64"/>
    <m/>
    <m/>
    <m/>
  </r>
  <r>
    <x v="64"/>
    <x v="38"/>
    <n v="46"/>
    <n v="41"/>
    <n v="1"/>
    <n v="884659"/>
    <n v="4.6345541050280388E-5"/>
    <n v="1.1303790500068388E-6"/>
    <n v="64"/>
    <m/>
    <m/>
    <m/>
  </r>
  <r>
    <x v="64"/>
    <x v="20"/>
    <n v="47"/>
    <n v="806"/>
    <n v="3"/>
    <n v="6829174"/>
    <n v="1.1802305813265264E-4"/>
    <n v="4.3929177965007191E-7"/>
    <n v="64"/>
    <m/>
    <m/>
    <m/>
  </r>
  <r>
    <x v="64"/>
    <x v="6"/>
    <n v="48"/>
    <n v="1119"/>
    <n v="12"/>
    <n v="28995881"/>
    <n v="3.8591688247030673E-5"/>
    <n v="4.1385188468665602E-7"/>
    <n v="64"/>
    <m/>
    <m/>
    <m/>
  </r>
  <r>
    <x v="64"/>
    <x v="8"/>
    <n v="49"/>
    <n v="346"/>
    <n v="1"/>
    <n v="3205958"/>
    <n v="1.0792405889284888E-4"/>
    <n v="3.1191924535505458E-7"/>
    <n v="64"/>
    <m/>
    <m/>
    <m/>
  </r>
  <r>
    <x v="64"/>
    <x v="31"/>
    <n v="50"/>
    <n v="123"/>
    <n v="8"/>
    <n v="623989"/>
    <n v="1.9711885946707393E-4"/>
    <n v="1.282073882712676E-5"/>
    <n v="64"/>
    <m/>
    <m/>
    <m/>
  </r>
  <r>
    <x v="64"/>
    <x v="51"/>
    <n v="78"/>
    <n v="17"/>
    <n v="0"/>
    <e v="#N/A"/>
    <e v="#N/A"/>
    <e v="#N/A"/>
    <n v="64"/>
    <m/>
    <m/>
    <m/>
  </r>
  <r>
    <x v="64"/>
    <x v="32"/>
    <n v="51"/>
    <n v="391"/>
    <n v="9"/>
    <n v="8535519"/>
    <n v="4.5808579419716599E-5"/>
    <n v="1.0544174290983361E-6"/>
    <n v="64"/>
    <m/>
    <m/>
    <m/>
  </r>
  <r>
    <x v="64"/>
    <x v="0"/>
    <n v="53"/>
    <n v="2585"/>
    <n v="130"/>
    <n v="7614893"/>
    <n v="3.3946635888383462E-4"/>
    <n v="1.7071809150831139E-5"/>
    <n v="64"/>
    <m/>
    <m/>
    <m/>
  </r>
  <r>
    <x v="64"/>
    <x v="53"/>
    <n v="54"/>
    <n v="51"/>
    <n v="0"/>
    <n v="1792147"/>
    <n v="2.845748702533888E-5"/>
    <n v="0"/>
    <n v="64"/>
    <m/>
    <m/>
    <m/>
  </r>
  <r>
    <x v="64"/>
    <x v="5"/>
    <n v="55"/>
    <n v="623"/>
    <n v="7"/>
    <n v="5822434"/>
    <n v="1.0699992477372865E-4"/>
    <n v="1.2022463457722321E-6"/>
    <n v="64"/>
    <m/>
    <m/>
    <m/>
  </r>
  <r>
    <x v="64"/>
    <x v="44"/>
    <n v="56"/>
    <n v="49"/>
    <n v="0"/>
    <n v="578759"/>
    <n v="8.4663910194053142E-5"/>
    <n v="0"/>
    <n v="64"/>
    <m/>
    <m/>
    <m/>
  </r>
  <r>
    <x v="65"/>
    <x v="47"/>
    <n v="1"/>
    <n v="538"/>
    <n v="3"/>
    <n v="4903185"/>
    <n v="1.0972459737905056E-4"/>
    <n v="6.118471972809511E-7"/>
    <n v="65"/>
    <m/>
    <m/>
    <m/>
  </r>
  <r>
    <x v="65"/>
    <x v="45"/>
    <n v="2"/>
    <n v="69"/>
    <n v="0"/>
    <n v="731545"/>
    <n v="9.4320923524868604E-5"/>
    <n v="0"/>
    <n v="65"/>
    <m/>
    <m/>
    <m/>
  </r>
  <r>
    <x v="65"/>
    <x v="3"/>
    <n v="4"/>
    <n v="508"/>
    <n v="8"/>
    <n v="7278717"/>
    <n v="6.9792519753137812E-5"/>
    <n v="1.0990947992620128E-6"/>
    <n v="65"/>
    <m/>
    <m/>
    <m/>
  </r>
  <r>
    <x v="65"/>
    <x v="39"/>
    <n v="5"/>
    <n v="351"/>
    <n v="3"/>
    <n v="3017804"/>
    <n v="1.1630974046028171E-4"/>
    <n v="9.9410034581437371E-7"/>
    <n v="65"/>
    <m/>
    <m/>
    <m/>
  </r>
  <r>
    <x v="65"/>
    <x v="2"/>
    <n v="6"/>
    <n v="4060"/>
    <n v="82"/>
    <n v="39512223"/>
    <n v="1.0275301392179327E-4"/>
    <n v="2.0753071777308001E-6"/>
    <n v="65"/>
    <m/>
    <m/>
    <m/>
  </r>
  <r>
    <x v="65"/>
    <x v="17"/>
    <n v="8"/>
    <n v="1432"/>
    <n v="24"/>
    <n v="5758736"/>
    <n v="2.4866567941298227E-4"/>
    <n v="4.167581219211994E-6"/>
    <n v="65"/>
    <m/>
    <m/>
    <m/>
  </r>
  <r>
    <x v="65"/>
    <x v="33"/>
    <n v="9"/>
    <n v="1012"/>
    <n v="21"/>
    <n v="3565287"/>
    <n v="2.8384811657518734E-4"/>
    <n v="5.8901289012637689E-6"/>
    <n v="65"/>
    <m/>
    <m/>
    <m/>
  </r>
  <r>
    <x v="65"/>
    <x v="40"/>
    <n v="10"/>
    <n v="143"/>
    <n v="1"/>
    <n v="973764"/>
    <n v="1.4685283087072432E-4"/>
    <n v="1.0269428732218484E-6"/>
    <n v="65"/>
    <m/>
    <m/>
    <m/>
  </r>
  <r>
    <x v="65"/>
    <x v="28"/>
    <n v="11"/>
    <n v="267"/>
    <n v="3"/>
    <n v="705749"/>
    <n v="3.7832147123127344E-4"/>
    <n v="4.2508030475423981E-6"/>
    <n v="65"/>
    <m/>
    <m/>
    <m/>
  </r>
  <r>
    <x v="65"/>
    <x v="10"/>
    <n v="12"/>
    <n v="2477"/>
    <n v="29"/>
    <n v="21477737"/>
    <n v="1.1532872387812552E-4"/>
    <n v="1.3502353623195963E-6"/>
    <n v="65"/>
    <m/>
    <m/>
    <m/>
  </r>
  <r>
    <x v="65"/>
    <x v="13"/>
    <n v="13"/>
    <n v="1643"/>
    <n v="56"/>
    <n v="10617423"/>
    <n v="1.5474564779042899E-4"/>
    <n v="5.2743495290712253E-6"/>
    <n v="65"/>
    <m/>
    <m/>
    <m/>
  </r>
  <r>
    <x v="65"/>
    <x v="52"/>
    <n v="66"/>
    <n v="49"/>
    <n v="1"/>
    <e v="#N/A"/>
    <e v="#N/A"/>
    <e v="#N/A"/>
    <n v="65"/>
    <m/>
    <m/>
    <m/>
  </r>
  <r>
    <x v="65"/>
    <x v="21"/>
    <n v="15"/>
    <n v="106"/>
    <n v="0"/>
    <n v="1415872"/>
    <n v="7.4865524567192508E-5"/>
    <n v="0"/>
    <n v="65"/>
    <m/>
    <m/>
    <m/>
  </r>
  <r>
    <x v="65"/>
    <x v="48"/>
    <n v="16"/>
    <n v="189"/>
    <n v="3"/>
    <n v="1787065"/>
    <n v="1.0576000313362973E-4"/>
    <n v="1.6787302084703131E-6"/>
    <n v="65"/>
    <m/>
    <m/>
    <m/>
  </r>
  <r>
    <x v="65"/>
    <x v="1"/>
    <n v="17"/>
    <n v="2538"/>
    <n v="26"/>
    <n v="12671821"/>
    <n v="2.0028692008828091E-4"/>
    <n v="2.0517966596908213E-6"/>
    <n v="65"/>
    <m/>
    <m/>
    <m/>
  </r>
  <r>
    <x v="65"/>
    <x v="22"/>
    <n v="18"/>
    <n v="656"/>
    <n v="18"/>
    <n v="6732219"/>
    <n v="9.744186872114529E-5"/>
    <n v="2.6737098124704501E-6"/>
    <n v="65"/>
    <m/>
    <m/>
    <m/>
  </r>
  <r>
    <x v="65"/>
    <x v="34"/>
    <n v="19"/>
    <n v="179"/>
    <n v="1"/>
    <n v="3155070"/>
    <n v="5.6734081969655187E-5"/>
    <n v="3.1695017860142563E-7"/>
    <n v="65"/>
    <m/>
    <m/>
    <m/>
  </r>
  <r>
    <x v="65"/>
    <x v="29"/>
    <n v="20"/>
    <n v="171"/>
    <n v="3"/>
    <n v="2913314"/>
    <n v="5.8696041689979175E-5"/>
    <n v="1.0297551173680557E-6"/>
    <n v="65"/>
    <m/>
    <m/>
    <m/>
  </r>
  <r>
    <x v="65"/>
    <x v="23"/>
    <n v="21"/>
    <n v="248"/>
    <n v="5"/>
    <n v="4467673"/>
    <n v="5.5509881766190141E-5"/>
    <n v="1.119150842060285E-6"/>
    <n v="65"/>
    <m/>
    <m/>
    <m/>
  </r>
  <r>
    <x v="65"/>
    <x v="35"/>
    <n v="22"/>
    <n v="2305"/>
    <n v="83"/>
    <n v="4648794"/>
    <n v="4.9582751999765963E-4"/>
    <n v="1.7854092910978633E-5"/>
    <n v="65"/>
    <m/>
    <m/>
    <m/>
  </r>
  <r>
    <x v="65"/>
    <x v="46"/>
    <n v="23"/>
    <n v="155"/>
    <n v="0"/>
    <n v="1344212"/>
    <n v="1.1530919230002411E-4"/>
    <n v="0"/>
    <n v="65"/>
    <m/>
    <m/>
    <m/>
  </r>
  <r>
    <x v="65"/>
    <x v="18"/>
    <n v="24"/>
    <n v="581"/>
    <n v="4"/>
    <n v="6045680"/>
    <n v="9.6101679215572112E-5"/>
    <n v="6.6162946103664104E-7"/>
    <n v="65"/>
    <m/>
    <m/>
    <m/>
  </r>
  <r>
    <x v="65"/>
    <x v="4"/>
    <n v="25"/>
    <n v="2417"/>
    <n v="25"/>
    <n v="6892503"/>
    <n v="3.50670866592296E-4"/>
    <n v="3.6271293606981383E-6"/>
    <n v="65"/>
    <m/>
    <m/>
    <m/>
  </r>
  <r>
    <x v="65"/>
    <x v="37"/>
    <n v="26"/>
    <n v="2878"/>
    <n v="63"/>
    <n v="9986857"/>
    <n v="2.8817875333550887E-4"/>
    <n v="6.3082909868440094E-6"/>
    <n v="65"/>
    <m/>
    <m/>
    <m/>
  </r>
  <r>
    <x v="65"/>
    <x v="24"/>
    <n v="27"/>
    <n v="346"/>
    <n v="2"/>
    <n v="5639632"/>
    <n v="6.1351520808449917E-5"/>
    <n v="3.5463306825693591E-7"/>
    <n v="65"/>
    <m/>
    <m/>
    <m/>
  </r>
  <r>
    <x v="65"/>
    <x v="41"/>
    <n v="28"/>
    <n v="487"/>
    <n v="6"/>
    <n v="2976149"/>
    <n v="1.6363428040733175E-4"/>
    <n v="2.0160280953675371E-6"/>
    <n v="65"/>
    <m/>
    <m/>
    <m/>
  </r>
  <r>
    <x v="65"/>
    <x v="30"/>
    <n v="29"/>
    <n v="507"/>
    <n v="8"/>
    <n v="6137428"/>
    <n v="8.2607893730077159E-5"/>
    <n v="1.3034776130978644E-6"/>
    <n v="65"/>
    <m/>
    <m/>
    <m/>
  </r>
  <r>
    <x v="65"/>
    <x v="49"/>
    <n v="30"/>
    <n v="90"/>
    <n v="0"/>
    <n v="1068778"/>
    <n v="8.4208320156290643E-5"/>
    <n v="0"/>
    <n v="65"/>
    <m/>
    <m/>
    <m/>
  </r>
  <r>
    <x v="65"/>
    <x v="7"/>
    <n v="31"/>
    <n v="92"/>
    <n v="0"/>
    <n v="1934408"/>
    <n v="4.7559770224275333E-5"/>
    <n v="0"/>
    <n v="65"/>
    <m/>
    <m/>
    <m/>
  </r>
  <r>
    <x v="65"/>
    <x v="19"/>
    <n v="32"/>
    <n v="535"/>
    <n v="10"/>
    <n v="3080156"/>
    <n v="1.7369250128889576E-4"/>
    <n v="3.2465888091382382E-6"/>
    <n v="65"/>
    <m/>
    <m/>
    <m/>
  </r>
  <r>
    <x v="65"/>
    <x v="14"/>
    <n v="33"/>
    <n v="158"/>
    <n v="1"/>
    <n v="1359711"/>
    <n v="1.1620116333544408E-4"/>
    <n v="7.3545040085724102E-7"/>
    <n v="65"/>
    <m/>
    <m/>
    <m/>
  </r>
  <r>
    <x v="65"/>
    <x v="16"/>
    <n v="34"/>
    <n v="6876"/>
    <n v="81"/>
    <n v="8882190"/>
    <n v="7.7413340628831406E-4"/>
    <n v="9.1193725871660033E-6"/>
    <n v="65"/>
    <m/>
    <m/>
    <m/>
  </r>
  <r>
    <x v="65"/>
    <x v="42"/>
    <n v="35"/>
    <n v="136"/>
    <n v="1"/>
    <n v="2096829"/>
    <n v="6.4859843125023543E-5"/>
    <n v="4.7691061121340846E-7"/>
    <n v="65"/>
    <m/>
    <m/>
    <m/>
  </r>
  <r>
    <x v="65"/>
    <x v="11"/>
    <n v="36"/>
    <n v="38987"/>
    <n v="432"/>
    <n v="19453561"/>
    <n v="2.0041060862841511E-3"/>
    <n v="2.2206731199496073E-5"/>
    <n v="65"/>
    <m/>
    <m/>
    <m/>
  </r>
  <r>
    <x v="65"/>
    <x v="15"/>
    <n v="37"/>
    <n v="638"/>
    <n v="2"/>
    <n v="10488084"/>
    <n v="6.0830939187748689E-5"/>
    <n v="1.9069259933463537E-7"/>
    <n v="65"/>
    <m/>
    <m/>
    <m/>
  </r>
  <r>
    <x v="65"/>
    <x v="43"/>
    <n v="38"/>
    <n v="58"/>
    <n v="0"/>
    <n v="762062"/>
    <n v="7.6109292944668549E-5"/>
    <n v="0"/>
    <n v="65"/>
    <m/>
    <m/>
    <m/>
  </r>
  <r>
    <x v="65"/>
    <x v="36"/>
    <n v="39"/>
    <n v="867"/>
    <n v="15"/>
    <n v="11689100"/>
    <n v="7.417166419998118E-5"/>
    <n v="1.2832467854668024E-6"/>
    <n v="65"/>
    <m/>
    <m/>
    <m/>
  </r>
  <r>
    <x v="65"/>
    <x v="25"/>
    <n v="40"/>
    <n v="248"/>
    <n v="7"/>
    <n v="3956971"/>
    <n v="6.2674202060111132E-5"/>
    <n v="1.7690298968579755E-6"/>
    <n v="65"/>
    <m/>
    <m/>
    <m/>
  </r>
  <r>
    <x v="65"/>
    <x v="9"/>
    <n v="41"/>
    <n v="316"/>
    <n v="11"/>
    <n v="4217737"/>
    <n v="7.492169378982142E-5"/>
    <n v="2.608033644582391E-6"/>
    <n v="65"/>
    <m/>
    <m/>
    <m/>
  </r>
  <r>
    <x v="65"/>
    <x v="26"/>
    <n v="42"/>
    <n v="1690"/>
    <n v="16"/>
    <n v="12801989"/>
    <n v="1.3201073676910675E-4"/>
    <n v="1.2498057918968686E-6"/>
    <n v="65"/>
    <m/>
    <m/>
    <m/>
  </r>
  <r>
    <x v="65"/>
    <x v="50"/>
    <n v="72"/>
    <n v="64"/>
    <n v="2"/>
    <n v="3193694"/>
    <n v="2.0039490320613059E-5"/>
    <n v="6.262340725191581E-7"/>
    <n v="65"/>
    <m/>
    <m/>
    <m/>
  </r>
  <r>
    <x v="65"/>
    <x v="12"/>
    <n v="44"/>
    <n v="165"/>
    <n v="0"/>
    <n v="1059361"/>
    <n v="1.5575427073490528E-4"/>
    <n v="0"/>
    <n v="65"/>
    <m/>
    <m/>
    <m/>
  </r>
  <r>
    <x v="65"/>
    <x v="27"/>
    <n v="45"/>
    <n v="456"/>
    <n v="9"/>
    <n v="5148714"/>
    <n v="8.8565804975766765E-5"/>
    <n v="1.7480093087322387E-6"/>
    <n v="65"/>
    <m/>
    <m/>
    <m/>
  </r>
  <r>
    <x v="65"/>
    <x v="38"/>
    <n v="46"/>
    <n v="46"/>
    <n v="1"/>
    <n v="884659"/>
    <n v="5.1997436300314586E-5"/>
    <n v="1.1303790500068388E-6"/>
    <n v="65"/>
    <m/>
    <m/>
    <m/>
  </r>
  <r>
    <x v="65"/>
    <x v="20"/>
    <n v="47"/>
    <n v="981"/>
    <n v="3"/>
    <n v="6829174"/>
    <n v="1.4364841194557351E-4"/>
    <n v="4.3929177965007191E-7"/>
    <n v="65"/>
    <m/>
    <m/>
    <m/>
  </r>
  <r>
    <x v="65"/>
    <x v="6"/>
    <n v="48"/>
    <n v="1543"/>
    <n v="21"/>
    <n v="28995881"/>
    <n v="5.3214454839292521E-5"/>
    <n v="7.2424079820164801E-7"/>
    <n v="65"/>
    <m/>
    <m/>
    <m/>
  </r>
  <r>
    <x v="65"/>
    <x v="8"/>
    <n v="49"/>
    <n v="402"/>
    <n v="1"/>
    <n v="3205958"/>
    <n v="1.2539153663273194E-4"/>
    <n v="3.1191924535505458E-7"/>
    <n v="65"/>
    <m/>
    <m/>
    <m/>
  </r>
  <r>
    <x v="65"/>
    <x v="31"/>
    <n v="50"/>
    <n v="158"/>
    <n v="9"/>
    <n v="623989"/>
    <n v="2.5320959183575354E-4"/>
    <n v="1.4423331180517605E-5"/>
    <n v="65"/>
    <m/>
    <m/>
    <m/>
  </r>
  <r>
    <x v="65"/>
    <x v="51"/>
    <n v="78"/>
    <n v="17"/>
    <n v="0"/>
    <e v="#N/A"/>
    <e v="#N/A"/>
    <e v="#N/A"/>
    <n v="65"/>
    <m/>
    <m/>
    <m/>
  </r>
  <r>
    <x v="65"/>
    <x v="32"/>
    <n v="51"/>
    <n v="604"/>
    <n v="14"/>
    <n v="8535519"/>
    <n v="7.0763125241710557E-5"/>
    <n v="1.6402048897085228E-6"/>
    <n v="65"/>
    <m/>
    <m/>
    <m/>
  </r>
  <r>
    <x v="65"/>
    <x v="0"/>
    <n v="53"/>
    <n v="3208"/>
    <n v="151"/>
    <n v="7614893"/>
    <n v="4.2127972119897152E-4"/>
    <n v="1.9829562936734634E-5"/>
    <n v="65"/>
    <m/>
    <m/>
    <m/>
  </r>
  <r>
    <x v="65"/>
    <x v="53"/>
    <n v="54"/>
    <n v="76"/>
    <n v="0"/>
    <n v="1792147"/>
    <n v="4.2407235567171668E-5"/>
    <n v="0"/>
    <n v="65"/>
    <m/>
    <m/>
    <m/>
  </r>
  <r>
    <x v="65"/>
    <x v="5"/>
    <n v="55"/>
    <n v="754"/>
    <n v="10"/>
    <n v="5822434"/>
    <n v="1.2949910638746613E-4"/>
    <n v="1.7174947796746171E-6"/>
    <n v="65"/>
    <m/>
    <m/>
    <m/>
  </r>
  <r>
    <x v="65"/>
    <x v="44"/>
    <n v="56"/>
    <n v="56"/>
    <n v="0"/>
    <n v="578759"/>
    <n v="9.6758754507489294E-5"/>
    <n v="0"/>
    <n v="65"/>
    <m/>
    <m/>
    <m/>
  </r>
  <r>
    <x v="66"/>
    <x v="47"/>
    <n v="1"/>
    <n v="639"/>
    <n v="4"/>
    <n v="4903185"/>
    <n v="1.3032345302084258E-4"/>
    <n v="8.1579626304126806E-7"/>
    <n v="66"/>
    <m/>
    <m/>
    <m/>
  </r>
  <r>
    <x v="66"/>
    <x v="45"/>
    <n v="2"/>
    <n v="85"/>
    <n v="1"/>
    <n v="731545"/>
    <n v="1.1619244202338885E-4"/>
    <n v="1.366969906157516E-6"/>
    <n v="66"/>
    <m/>
    <m/>
    <m/>
  </r>
  <r>
    <x v="66"/>
    <x v="3"/>
    <n v="4"/>
    <n v="665"/>
    <n v="15"/>
    <n v="7278717"/>
    <n v="9.1362255188654818E-5"/>
    <n v="2.0608027486162741E-6"/>
    <n v="66"/>
    <m/>
    <m/>
    <m/>
  </r>
  <r>
    <x v="66"/>
    <x v="39"/>
    <n v="5"/>
    <n v="386"/>
    <n v="3"/>
    <n v="3017804"/>
    <n v="1.2790757782811608E-4"/>
    <n v="9.9410034581437371E-7"/>
    <n v="66"/>
    <m/>
    <m/>
    <m/>
  </r>
  <r>
    <x v="66"/>
    <x v="2"/>
    <n v="6"/>
    <n v="4914"/>
    <n v="102"/>
    <n v="39512223"/>
    <n v="1.2436657891913599E-4"/>
    <n v="2.5814796601041657E-6"/>
    <n v="66"/>
    <m/>
    <m/>
    <m/>
  </r>
  <r>
    <x v="66"/>
    <x v="17"/>
    <n v="8"/>
    <n v="1735"/>
    <n v="31"/>
    <n v="5758736"/>
    <n v="3.0128139230553374E-4"/>
    <n v="5.3831257414821585E-6"/>
    <n v="66"/>
    <m/>
    <m/>
    <m/>
  </r>
  <r>
    <x v="66"/>
    <x v="33"/>
    <n v="9"/>
    <n v="1291"/>
    <n v="27"/>
    <n v="3565287"/>
    <n v="3.6210268626340602E-4"/>
    <n v="7.5730228730534177E-6"/>
    <n v="66"/>
    <m/>
    <m/>
    <m/>
  </r>
  <r>
    <x v="66"/>
    <x v="40"/>
    <n v="10"/>
    <n v="165"/>
    <n v="2"/>
    <n v="973764"/>
    <n v="1.6944557408160498E-4"/>
    <n v="2.0538857464436967E-6"/>
    <n v="66"/>
    <m/>
    <m/>
    <m/>
  </r>
  <r>
    <x v="66"/>
    <x v="28"/>
    <n v="11"/>
    <n v="304"/>
    <n v="4"/>
    <n v="705749"/>
    <n v="4.3074804215096301E-4"/>
    <n v="5.6677373967231972E-6"/>
    <n v="66"/>
    <m/>
    <m/>
    <m/>
  </r>
  <r>
    <x v="66"/>
    <x v="10"/>
    <n v="12"/>
    <n v="3198"/>
    <n v="46"/>
    <n v="21477737"/>
    <n v="1.4889836857579549E-4"/>
    <n v="2.1417526436793596E-6"/>
    <n v="66"/>
    <m/>
    <m/>
    <m/>
  </r>
  <r>
    <x v="66"/>
    <x v="13"/>
    <n v="13"/>
    <n v="2198"/>
    <n v="64"/>
    <n v="10617423"/>
    <n v="2.0701821901604562E-4"/>
    <n v="6.0278280332242575E-6"/>
    <n v="66"/>
    <m/>
    <m/>
    <m/>
  </r>
  <r>
    <x v="66"/>
    <x v="52"/>
    <n v="66"/>
    <n v="53"/>
    <n v="1"/>
    <e v="#N/A"/>
    <e v="#N/A"/>
    <e v="#N/A"/>
    <n v="66"/>
    <m/>
    <m/>
    <m/>
  </r>
  <r>
    <x v="66"/>
    <x v="21"/>
    <n v="15"/>
    <n v="120"/>
    <n v="0"/>
    <n v="1415872"/>
    <n v="8.4753424038331148E-5"/>
    <n v="0"/>
    <n v="66"/>
    <m/>
    <m/>
    <m/>
  </r>
  <r>
    <x v="66"/>
    <x v="48"/>
    <n v="16"/>
    <n v="231"/>
    <n v="4"/>
    <n v="1787065"/>
    <n v="1.2926222605221411E-4"/>
    <n v="2.2383069446270839E-6"/>
    <n v="66"/>
    <m/>
    <m/>
    <m/>
  </r>
  <r>
    <x v="66"/>
    <x v="1"/>
    <n v="17"/>
    <n v="3029"/>
    <n v="37"/>
    <n v="12671821"/>
    <n v="2.3903431085398066E-4"/>
    <n v="2.9198644772523222E-6"/>
    <n v="66"/>
    <m/>
    <m/>
    <m/>
  </r>
  <r>
    <x v="66"/>
    <x v="22"/>
    <n v="18"/>
    <n v="982"/>
    <n v="26"/>
    <n v="6732219"/>
    <n v="1.4586572421366567E-4"/>
    <n v="3.8620252846795384E-6"/>
    <n v="66"/>
    <m/>
    <m/>
    <m/>
  </r>
  <r>
    <x v="66"/>
    <x v="34"/>
    <n v="19"/>
    <n v="235"/>
    <n v="3"/>
    <n v="3155070"/>
    <n v="7.448329197133502E-5"/>
    <n v="9.5085053580427695E-7"/>
    <n v="66"/>
    <m/>
    <m/>
    <m/>
  </r>
  <r>
    <x v="66"/>
    <x v="29"/>
    <n v="20"/>
    <n v="212"/>
    <n v="4"/>
    <n v="2913314"/>
    <n v="7.2769361627342608E-5"/>
    <n v="1.3730068231574076E-6"/>
    <n v="66"/>
    <m/>
    <m/>
    <m/>
  </r>
  <r>
    <x v="66"/>
    <x v="23"/>
    <n v="21"/>
    <n v="302"/>
    <n v="8"/>
    <n v="4467673"/>
    <n v="6.7596710860441225E-5"/>
    <n v="1.790641347296456E-6"/>
    <n v="66"/>
    <m/>
    <m/>
    <m/>
  </r>
  <r>
    <x v="66"/>
    <x v="35"/>
    <n v="22"/>
    <n v="2746"/>
    <n v="119"/>
    <n v="4648794"/>
    <n v="5.9069083293430513E-4"/>
    <n v="2.5598036824174184E-5"/>
    <n v="66"/>
    <m/>
    <m/>
    <m/>
  </r>
  <r>
    <x v="66"/>
    <x v="46"/>
    <n v="23"/>
    <n v="168"/>
    <n v="1"/>
    <n v="1344212"/>
    <n v="1.2498028584776805E-4"/>
    <n v="7.4393027290338128E-7"/>
    <n v="66"/>
    <m/>
    <m/>
    <m/>
  </r>
  <r>
    <x v="66"/>
    <x v="18"/>
    <n v="24"/>
    <n v="775"/>
    <n v="5"/>
    <n v="6045680"/>
    <n v="1.2819070807584921E-4"/>
    <n v="8.2703682629580132E-7"/>
    <n v="66"/>
    <m/>
    <m/>
    <m/>
  </r>
  <r>
    <x v="66"/>
    <x v="4"/>
    <n v="25"/>
    <n v="3240"/>
    <n v="35"/>
    <n v="6892503"/>
    <n v="4.7007596514647872E-4"/>
    <n v="5.0779811049773934E-6"/>
    <n v="66"/>
    <m/>
    <m/>
    <m/>
  </r>
  <r>
    <x v="66"/>
    <x v="37"/>
    <n v="26"/>
    <n v="3657"/>
    <n v="93"/>
    <n v="9986857"/>
    <n v="3.6618127204584986E-4"/>
    <n v="9.3122390758173469E-6"/>
    <n v="66"/>
    <m/>
    <m/>
    <m/>
  </r>
  <r>
    <x v="66"/>
    <x v="24"/>
    <n v="27"/>
    <n v="398"/>
    <n v="4"/>
    <n v="5639632"/>
    <n v="7.0571980583130251E-5"/>
    <n v="7.0926613651387182E-7"/>
    <n v="66"/>
    <m/>
    <m/>
    <m/>
  </r>
  <r>
    <x v="66"/>
    <x v="41"/>
    <n v="28"/>
    <n v="579"/>
    <n v="8"/>
    <n v="2976149"/>
    <n v="1.9454671120296732E-4"/>
    <n v="2.6880374604900495E-6"/>
    <n v="66"/>
    <m/>
    <m/>
    <m/>
  </r>
  <r>
    <x v="66"/>
    <x v="30"/>
    <n v="29"/>
    <n v="671"/>
    <n v="9"/>
    <n v="6137428"/>
    <n v="1.0932918479858337E-4"/>
    <n v="1.4664123147350976E-6"/>
    <n v="66"/>
    <m/>
    <m/>
    <m/>
  </r>
  <r>
    <x v="66"/>
    <x v="49"/>
    <n v="30"/>
    <n v="121"/>
    <n v="1"/>
    <n v="1068778"/>
    <n v="1.1321340821012408E-4"/>
    <n v="9.3564800173656274E-7"/>
    <n v="66"/>
    <m/>
    <m/>
    <m/>
  </r>
  <r>
    <x v="66"/>
    <x v="7"/>
    <n v="31"/>
    <n v="100"/>
    <n v="2"/>
    <n v="1934408"/>
    <n v="5.169540241769058E-5"/>
    <n v="1.0339080483538115E-6"/>
    <n v="66"/>
    <m/>
    <m/>
    <m/>
  </r>
  <r>
    <x v="66"/>
    <x v="19"/>
    <n v="32"/>
    <n v="621"/>
    <n v="10"/>
    <n v="3080156"/>
    <n v="2.0161316504748461E-4"/>
    <n v="3.2465888091382382E-6"/>
    <n v="66"/>
    <m/>
    <m/>
    <m/>
  </r>
  <r>
    <x v="66"/>
    <x v="14"/>
    <n v="33"/>
    <n v="187"/>
    <n v="2"/>
    <n v="1359711"/>
    <n v="1.3752922496030405E-4"/>
    <n v="1.470900801714482E-6"/>
    <n v="66"/>
    <m/>
    <m/>
    <m/>
  </r>
  <r>
    <x v="66"/>
    <x v="16"/>
    <n v="34"/>
    <n v="8825"/>
    <n v="108"/>
    <n v="8882190"/>
    <n v="9.9356127261407369E-4"/>
    <n v="1.215916344955467E-5"/>
    <n v="66"/>
    <m/>
    <m/>
    <m/>
  </r>
  <r>
    <x v="66"/>
    <x v="42"/>
    <n v="35"/>
    <n v="191"/>
    <n v="1"/>
    <n v="2096829"/>
    <n v="9.1089926741761017E-5"/>
    <n v="4.7691061121340846E-7"/>
    <n v="66"/>
    <m/>
    <m/>
    <m/>
  </r>
  <r>
    <x v="66"/>
    <x v="11"/>
    <n v="36"/>
    <n v="44635"/>
    <n v="535"/>
    <n v="19453561"/>
    <n v="2.2944385349294148E-3"/>
    <n v="2.750139164752407E-5"/>
    <n v="66"/>
    <m/>
    <m/>
    <m/>
  </r>
  <r>
    <x v="66"/>
    <x v="15"/>
    <n v="37"/>
    <n v="783"/>
    <n v="3"/>
    <n v="10488084"/>
    <n v="7.4656152639509754E-5"/>
    <n v="2.8603889900195306E-7"/>
    <n v="66"/>
    <m/>
    <m/>
    <m/>
  </r>
  <r>
    <x v="66"/>
    <x v="43"/>
    <n v="38"/>
    <n v="68"/>
    <n v="1"/>
    <n v="762062"/>
    <n v="8.9231584831680357E-5"/>
    <n v="1.3122291887011818E-6"/>
    <n v="66"/>
    <m/>
    <m/>
    <m/>
  </r>
  <r>
    <x v="66"/>
    <x v="36"/>
    <n v="39"/>
    <n v="1144"/>
    <n v="22"/>
    <n v="11689100"/>
    <n v="9.7868954838268137E-5"/>
    <n v="1.8820952853513102E-6"/>
    <n v="66"/>
    <m/>
    <m/>
    <m/>
  </r>
  <r>
    <x v="66"/>
    <x v="25"/>
    <n v="40"/>
    <n v="322"/>
    <n v="8"/>
    <n v="3956971"/>
    <n v="8.1375375255466877E-5"/>
    <n v="2.0217484535519719E-6"/>
    <n v="66"/>
    <m/>
    <m/>
    <m/>
  </r>
  <r>
    <x v="66"/>
    <x v="9"/>
    <n v="41"/>
    <n v="414"/>
    <n v="12"/>
    <n v="4217737"/>
    <n v="9.8156902623373627E-5"/>
    <n v="2.8451276122716992E-6"/>
    <n v="66"/>
    <m/>
    <m/>
    <m/>
  </r>
  <r>
    <x v="66"/>
    <x v="26"/>
    <n v="42"/>
    <n v="2218"/>
    <n v="23"/>
    <n v="12801989"/>
    <n v="1.7325432790170339E-4"/>
    <n v="1.7965958258517485E-6"/>
    <n v="66"/>
    <m/>
    <m/>
    <m/>
  </r>
  <r>
    <x v="66"/>
    <x v="50"/>
    <n v="72"/>
    <n v="79"/>
    <n v="3"/>
    <n v="3193694"/>
    <n v="2.4736245864506744E-5"/>
    <n v="9.3935110877873705E-7"/>
    <n v="66"/>
    <m/>
    <m/>
    <m/>
  </r>
  <r>
    <x v="66"/>
    <x v="12"/>
    <n v="44"/>
    <n v="203"/>
    <n v="0"/>
    <n v="1059361"/>
    <n v="1.9162495126779256E-4"/>
    <n v="0"/>
    <n v="66"/>
    <m/>
    <m/>
    <m/>
  </r>
  <r>
    <x v="66"/>
    <x v="27"/>
    <n v="45"/>
    <n v="539"/>
    <n v="13"/>
    <n v="5148714"/>
    <n v="1.0468633526740853E-4"/>
    <n v="2.5249023348354561E-6"/>
    <n v="66"/>
    <m/>
    <m/>
    <m/>
  </r>
  <r>
    <x v="66"/>
    <x v="38"/>
    <n v="46"/>
    <n v="58"/>
    <n v="1"/>
    <n v="884659"/>
    <n v="6.5561984900396649E-5"/>
    <n v="1.1303790500068388E-6"/>
    <n v="66"/>
    <m/>
    <m/>
    <m/>
  </r>
  <r>
    <x v="66"/>
    <x v="20"/>
    <n v="47"/>
    <n v="1180"/>
    <n v="6"/>
    <n v="6829174"/>
    <n v="1.7278809999569494E-4"/>
    <n v="8.7858355930014381E-7"/>
    <n v="66"/>
    <m/>
    <m/>
    <m/>
  </r>
  <r>
    <x v="66"/>
    <x v="6"/>
    <n v="48"/>
    <n v="1942"/>
    <n v="23"/>
    <n v="28995881"/>
    <n v="6.6975030005123835E-5"/>
    <n v="7.9321611231609066E-7"/>
    <n v="66"/>
    <m/>
    <m/>
    <m/>
  </r>
  <r>
    <x v="66"/>
    <x v="8"/>
    <n v="49"/>
    <n v="480"/>
    <n v="2"/>
    <n v="3205958"/>
    <n v="1.4972123777042619E-4"/>
    <n v="6.2383849071010915E-7"/>
    <n v="66"/>
    <m/>
    <m/>
    <m/>
  </r>
  <r>
    <x v="66"/>
    <x v="31"/>
    <n v="50"/>
    <n v="184"/>
    <n v="10"/>
    <n v="623989"/>
    <n v="2.948769930239155E-4"/>
    <n v="1.6025923533908449E-5"/>
    <n v="66"/>
    <m/>
    <m/>
    <m/>
  </r>
  <r>
    <x v="66"/>
    <x v="51"/>
    <n v="78"/>
    <n v="19"/>
    <n v="0"/>
    <e v="#N/A"/>
    <e v="#N/A"/>
    <e v="#N/A"/>
    <n v="66"/>
    <m/>
    <m/>
    <m/>
  </r>
  <r>
    <x v="66"/>
    <x v="32"/>
    <n v="51"/>
    <n v="606"/>
    <n v="14"/>
    <n v="8535519"/>
    <n v="7.0997440225954619E-5"/>
    <n v="1.6402048897085228E-6"/>
    <n v="66"/>
    <m/>
    <m/>
    <m/>
  </r>
  <r>
    <x v="66"/>
    <x v="0"/>
    <n v="53"/>
    <n v="3770"/>
    <n v="177"/>
    <n v="7614893"/>
    <n v="4.9508246537410306E-4"/>
    <n v="2.3243924766900861E-5"/>
    <n v="66"/>
    <m/>
    <m/>
    <m/>
  </r>
  <r>
    <x v="66"/>
    <x v="53"/>
    <n v="54"/>
    <n v="96"/>
    <n v="0"/>
    <n v="1792147"/>
    <n v="5.3567034400637894E-5"/>
    <n v="0"/>
    <n v="66"/>
    <m/>
    <m/>
    <m/>
  </r>
  <r>
    <x v="66"/>
    <x v="5"/>
    <n v="55"/>
    <n v="930"/>
    <n v="16"/>
    <n v="5822434"/>
    <n v="1.5972701450973941E-4"/>
    <n v="2.7479916474793877E-6"/>
    <n v="66"/>
    <m/>
    <m/>
    <m/>
  </r>
  <r>
    <x v="66"/>
    <x v="44"/>
    <n v="56"/>
    <n v="73"/>
    <n v="0"/>
    <n v="578759"/>
    <n v="1.2613194784011998E-4"/>
    <n v="0"/>
    <n v="66"/>
    <m/>
    <m/>
    <m/>
  </r>
  <r>
    <x v="67"/>
    <x v="47"/>
    <n v="1"/>
    <n v="720"/>
    <n v="4"/>
    <n v="4903185"/>
    <n v="1.4684332734742826E-4"/>
    <n v="8.1579626304126806E-7"/>
    <n v="67"/>
    <m/>
    <m/>
    <m/>
  </r>
  <r>
    <x v="67"/>
    <x v="45"/>
    <n v="2"/>
    <n v="102"/>
    <n v="1"/>
    <n v="731545"/>
    <n v="1.3943093042806664E-4"/>
    <n v="1.366969906157516E-6"/>
    <n v="67"/>
    <m/>
    <m/>
    <m/>
  </r>
  <r>
    <x v="67"/>
    <x v="3"/>
    <n v="4"/>
    <n v="773"/>
    <n v="15"/>
    <n v="7278717"/>
    <n v="1.0620003497869199E-4"/>
    <n v="2.0608027486162741E-6"/>
    <n v="67"/>
    <m/>
    <m/>
    <m/>
  </r>
  <r>
    <x v="67"/>
    <x v="39"/>
    <n v="5"/>
    <n v="409"/>
    <n v="5"/>
    <n v="3017804"/>
    <n v="1.3552901381269294E-4"/>
    <n v="1.6568339096906226E-6"/>
    <n v="67"/>
    <m/>
    <m/>
    <m/>
  </r>
  <r>
    <x v="67"/>
    <x v="2"/>
    <n v="6"/>
    <n v="5565"/>
    <n v="121"/>
    <n v="39512223"/>
    <n v="1.4084249322038905E-4"/>
    <n v="3.0623435183588633E-6"/>
    <n v="67"/>
    <m/>
    <m/>
    <m/>
  </r>
  <r>
    <x v="67"/>
    <x v="17"/>
    <n v="8"/>
    <n v="2061"/>
    <n v="44"/>
    <n v="5758736"/>
    <n v="3.5789103719982996E-4"/>
    <n v="7.6405655685553214E-6"/>
    <n v="67"/>
    <m/>
    <m/>
    <m/>
  </r>
  <r>
    <x v="67"/>
    <x v="33"/>
    <n v="9"/>
    <n v="1524"/>
    <n v="33"/>
    <n v="3565287"/>
    <n v="4.2745506883457067E-4"/>
    <n v="9.2559168448430666E-6"/>
    <n v="67"/>
    <m/>
    <m/>
    <m/>
  </r>
  <r>
    <x v="67"/>
    <x v="40"/>
    <n v="10"/>
    <n v="214"/>
    <n v="5"/>
    <n v="973764"/>
    <n v="2.1976577486947557E-4"/>
    <n v="5.1347143661092418E-6"/>
    <n v="67"/>
    <m/>
    <m/>
    <m/>
  </r>
  <r>
    <x v="67"/>
    <x v="28"/>
    <n v="11"/>
    <n v="342"/>
    <n v="4"/>
    <n v="705749"/>
    <n v="4.845915474198334E-4"/>
    <n v="5.6677373967231972E-6"/>
    <n v="67"/>
    <m/>
    <m/>
    <m/>
  </r>
  <r>
    <x v="67"/>
    <x v="10"/>
    <n v="12"/>
    <n v="4038"/>
    <n v="56"/>
    <n v="21477737"/>
    <n v="1.880086342429838E-4"/>
    <n v="2.6073510444792204E-6"/>
    <n v="67"/>
    <m/>
    <m/>
    <m/>
  </r>
  <r>
    <x v="67"/>
    <x v="13"/>
    <n v="13"/>
    <n v="2447"/>
    <n v="79"/>
    <n v="10617423"/>
    <n v="2.3047023745780874E-4"/>
    <n v="7.4406002285111936E-6"/>
    <n v="67"/>
    <m/>
    <m/>
    <m/>
  </r>
  <r>
    <x v="67"/>
    <x v="52"/>
    <n v="66"/>
    <n v="57"/>
    <n v="1"/>
    <e v="#N/A"/>
    <e v="#N/A"/>
    <e v="#N/A"/>
    <n v="67"/>
    <m/>
    <m/>
    <m/>
  </r>
  <r>
    <x v="67"/>
    <x v="21"/>
    <n v="15"/>
    <n v="151"/>
    <n v="0"/>
    <n v="1415872"/>
    <n v="1.0664805858156669E-4"/>
    <n v="0"/>
    <n v="67"/>
    <m/>
    <m/>
    <m/>
  </r>
  <r>
    <x v="67"/>
    <x v="48"/>
    <n v="16"/>
    <n v="261"/>
    <n v="5"/>
    <n v="1787065"/>
    <n v="1.4604952813691724E-4"/>
    <n v="2.7978836807838549E-6"/>
    <n v="67"/>
    <m/>
    <m/>
    <m/>
  </r>
  <r>
    <x v="67"/>
    <x v="1"/>
    <n v="17"/>
    <n v="3547"/>
    <n v="50"/>
    <n v="12671821"/>
    <n v="2.7991241353551318E-4"/>
    <n v="3.9457628070977331E-6"/>
    <n v="67"/>
    <m/>
    <m/>
    <m/>
  </r>
  <r>
    <x v="67"/>
    <x v="22"/>
    <n v="18"/>
    <n v="1232"/>
    <n v="31"/>
    <n v="6732219"/>
    <n v="1.8300058272019968E-4"/>
    <n v="4.6047224548102197E-6"/>
    <n v="67"/>
    <m/>
    <m/>
    <m/>
  </r>
  <r>
    <x v="67"/>
    <x v="34"/>
    <n v="19"/>
    <n v="298"/>
    <n v="3"/>
    <n v="3155070"/>
    <n v="9.4451153223224846E-5"/>
    <n v="9.5085053580427695E-7"/>
    <n v="67"/>
    <m/>
    <m/>
    <m/>
  </r>
  <r>
    <x v="67"/>
    <x v="29"/>
    <n v="20"/>
    <n v="271"/>
    <n v="6"/>
    <n v="2913314"/>
    <n v="9.3021212268914376E-5"/>
    <n v="2.0595102347361114E-6"/>
    <n v="67"/>
    <m/>
    <m/>
    <m/>
  </r>
  <r>
    <x v="67"/>
    <x v="23"/>
    <n v="21"/>
    <n v="394"/>
    <n v="9"/>
    <n v="4467673"/>
    <n v="8.8189086354350461E-5"/>
    <n v="2.014471515708513E-6"/>
    <n v="67"/>
    <m/>
    <m/>
    <m/>
  </r>
  <r>
    <x v="67"/>
    <x v="35"/>
    <n v="22"/>
    <n v="3315"/>
    <n v="137"/>
    <n v="4648794"/>
    <n v="7.1308816867342371E-4"/>
    <n v="2.9470008780771958E-5"/>
    <n v="67"/>
    <m/>
    <m/>
    <m/>
  </r>
  <r>
    <x v="67"/>
    <x v="46"/>
    <n v="23"/>
    <n v="211"/>
    <n v="1"/>
    <n v="1344212"/>
    <n v="1.5696928758261345E-4"/>
    <n v="7.4393027290338128E-7"/>
    <n v="67"/>
    <m/>
    <m/>
    <m/>
  </r>
  <r>
    <x v="67"/>
    <x v="18"/>
    <n v="24"/>
    <n v="1066"/>
    <n v="10"/>
    <n v="6045680"/>
    <n v="1.7632425136626483E-4"/>
    <n v="1.6540736525916026E-6"/>
    <n v="67"/>
    <m/>
    <m/>
    <m/>
  </r>
  <r>
    <x v="67"/>
    <x v="4"/>
    <n v="25"/>
    <n v="4257"/>
    <n v="44"/>
    <n v="6892503"/>
    <n v="6.1762758753967895E-4"/>
    <n v="6.383747674828723E-6"/>
    <n v="67"/>
    <m/>
    <m/>
    <m/>
  </r>
  <r>
    <x v="67"/>
    <x v="37"/>
    <n v="26"/>
    <n v="4635"/>
    <n v="111"/>
    <n v="9986857"/>
    <n v="4.6410997974638069E-4"/>
    <n v="1.111460792920135E-5"/>
    <n v="67"/>
    <m/>
    <m/>
    <m/>
  </r>
  <r>
    <x v="67"/>
    <x v="24"/>
    <n v="27"/>
    <n v="441"/>
    <n v="5"/>
    <n v="5639632"/>
    <n v="7.8196591550654376E-5"/>
    <n v="8.8658267064233975E-7"/>
    <n v="67"/>
    <m/>
    <m/>
    <m/>
  </r>
  <r>
    <x v="67"/>
    <x v="41"/>
    <n v="28"/>
    <n v="669"/>
    <n v="13"/>
    <n v="2976149"/>
    <n v="2.2478713263348037E-4"/>
    <n v="4.3680608732963307E-6"/>
    <n v="67"/>
    <m/>
    <m/>
    <m/>
  </r>
  <r>
    <x v="67"/>
    <x v="30"/>
    <n v="29"/>
    <n v="838"/>
    <n v="10"/>
    <n v="6137428"/>
    <n v="1.3653927997200131E-4"/>
    <n v="1.6293470163723306E-6"/>
    <n v="67"/>
    <m/>
    <m/>
    <m/>
  </r>
  <r>
    <x v="67"/>
    <x v="49"/>
    <n v="30"/>
    <n v="147"/>
    <n v="1"/>
    <n v="1068778"/>
    <n v="1.3754025625527472E-4"/>
    <n v="9.3564800173656274E-7"/>
    <n v="67"/>
    <m/>
    <m/>
    <m/>
  </r>
  <r>
    <x v="67"/>
    <x v="7"/>
    <n v="31"/>
    <n v="122"/>
    <n v="2"/>
    <n v="1934408"/>
    <n v="6.3068390949582508E-5"/>
    <n v="1.0339080483538115E-6"/>
    <n v="67"/>
    <m/>
    <m/>
    <m/>
  </r>
  <r>
    <x v="67"/>
    <x v="19"/>
    <n v="32"/>
    <n v="738"/>
    <n v="14"/>
    <n v="3080156"/>
    <n v="2.3959825411440198E-4"/>
    <n v="4.5452243327935342E-6"/>
    <n v="67"/>
    <m/>
    <m/>
    <m/>
  </r>
  <r>
    <x v="67"/>
    <x v="14"/>
    <n v="33"/>
    <n v="214"/>
    <n v="2"/>
    <n v="1359711"/>
    <n v="1.5738638578344957E-4"/>
    <n v="1.470900801714482E-6"/>
    <n v="67"/>
    <m/>
    <m/>
    <m/>
  </r>
  <r>
    <x v="67"/>
    <x v="16"/>
    <n v="34"/>
    <n v="11124"/>
    <n v="140"/>
    <n v="8882190"/>
    <n v="1.2523938353041311E-3"/>
    <n v="1.5761878545719017E-5"/>
    <n v="67"/>
    <m/>
    <m/>
    <m/>
  </r>
  <r>
    <x v="67"/>
    <x v="42"/>
    <n v="35"/>
    <n v="208"/>
    <n v="2"/>
    <n v="2096829"/>
    <n v="9.9197407132388952E-5"/>
    <n v="9.5382122242681692E-7"/>
    <n v="67"/>
    <m/>
    <m/>
    <m/>
  </r>
  <r>
    <x v="67"/>
    <x v="11"/>
    <n v="36"/>
    <n v="53363"/>
    <n v="782"/>
    <n v="19453561"/>
    <n v="2.7430967523118261E-3"/>
    <n v="4.0198295828717429E-5"/>
    <n v="67"/>
    <m/>
    <m/>
    <m/>
  </r>
  <r>
    <x v="67"/>
    <x v="15"/>
    <n v="37"/>
    <n v="972"/>
    <n v="4"/>
    <n v="10488084"/>
    <n v="9.2676603276632796E-5"/>
    <n v="3.8138519866927075E-7"/>
    <n v="67"/>
    <m/>
    <m/>
    <m/>
  </r>
  <r>
    <x v="67"/>
    <x v="43"/>
    <n v="38"/>
    <n v="94"/>
    <n v="1"/>
    <n v="762062"/>
    <n v="1.2334954373791109E-4"/>
    <n v="1.3122291887011818E-6"/>
    <n v="67"/>
    <m/>
    <m/>
    <m/>
  </r>
  <r>
    <x v="67"/>
    <x v="54"/>
    <n v="69"/>
    <n v="2"/>
    <n v="0"/>
    <e v="#N/A"/>
    <e v="#N/A"/>
    <e v="#N/A"/>
    <n v="67"/>
    <m/>
    <m/>
    <m/>
  </r>
  <r>
    <x v="67"/>
    <x v="36"/>
    <n v="39"/>
    <n v="1406"/>
    <n v="25"/>
    <n v="11689100"/>
    <n v="1.2028299869108828E-4"/>
    <n v="2.1387446424446706E-6"/>
    <n v="67"/>
    <m/>
    <m/>
    <m/>
  </r>
  <r>
    <x v="67"/>
    <x v="25"/>
    <n v="40"/>
    <n v="377"/>
    <n v="15"/>
    <n v="3956971"/>
    <n v="9.5274895873636678E-5"/>
    <n v="3.7907783504099472E-6"/>
    <n v="67"/>
    <m/>
    <m/>
    <m/>
  </r>
  <r>
    <x v="67"/>
    <x v="9"/>
    <n v="41"/>
    <n v="479"/>
    <n v="13"/>
    <n v="4217737"/>
    <n v="1.1356801052317866E-4"/>
    <n v="3.0822215799610075E-6"/>
    <n v="67"/>
    <m/>
    <m/>
    <m/>
  </r>
  <r>
    <x v="67"/>
    <x v="26"/>
    <n v="42"/>
    <n v="2815"/>
    <n v="35"/>
    <n v="12801989"/>
    <n v="2.198877065118553E-4"/>
    <n v="2.7339501697743998E-6"/>
    <n v="67"/>
    <m/>
    <m/>
    <m/>
  </r>
  <r>
    <x v="67"/>
    <x v="50"/>
    <n v="72"/>
    <n v="100"/>
    <n v="3"/>
    <n v="3193694"/>
    <n v="3.1311703625957906E-5"/>
    <n v="9.3935110877873705E-7"/>
    <n v="67"/>
    <m/>
    <m/>
    <m/>
  </r>
  <r>
    <x v="67"/>
    <x v="12"/>
    <n v="44"/>
    <n v="239"/>
    <n v="2"/>
    <n v="1059361"/>
    <n v="2.2560770124631734E-4"/>
    <n v="1.8879305543624884E-6"/>
    <n v="67"/>
    <m/>
    <m/>
    <m/>
  </r>
  <r>
    <x v="67"/>
    <x v="27"/>
    <n v="45"/>
    <n v="660"/>
    <n v="15"/>
    <n v="5148714"/>
    <n v="1.2818734930703085E-4"/>
    <n v="2.9133488478870645E-6"/>
    <n v="67"/>
    <m/>
    <m/>
    <m/>
  </r>
  <r>
    <x v="67"/>
    <x v="38"/>
    <n v="46"/>
    <n v="68"/>
    <n v="1"/>
    <n v="884659"/>
    <n v="7.6865775400465045E-5"/>
    <n v="1.1303790500068388E-6"/>
    <n v="67"/>
    <m/>
    <m/>
    <m/>
  </r>
  <r>
    <x v="67"/>
    <x v="20"/>
    <n v="47"/>
    <n v="1364"/>
    <n v="6"/>
    <n v="6829174"/>
    <n v="1.99731329147566E-4"/>
    <n v="8.7858355930014381E-7"/>
    <n v="67"/>
    <m/>
    <m/>
    <m/>
  </r>
  <r>
    <x v="67"/>
    <x v="6"/>
    <n v="48"/>
    <n v="2161"/>
    <n v="29"/>
    <n v="28995881"/>
    <n v="7.4527826900655302E-5"/>
    <n v="1.0001420546594188E-6"/>
    <n v="67"/>
    <m/>
    <m/>
    <m/>
  </r>
  <r>
    <x v="67"/>
    <x v="8"/>
    <n v="49"/>
    <n v="608"/>
    <n v="2"/>
    <n v="3205958"/>
    <n v="1.8964690117587318E-4"/>
    <n v="6.2383849071010915E-7"/>
    <n v="67"/>
    <m/>
    <m/>
    <m/>
  </r>
  <r>
    <x v="67"/>
    <x v="31"/>
    <n v="50"/>
    <n v="211"/>
    <n v="12"/>
    <n v="623989"/>
    <n v="3.3814698656546831E-4"/>
    <n v="1.9231108240690139E-5"/>
    <n v="67"/>
    <m/>
    <m/>
    <m/>
  </r>
  <r>
    <x v="67"/>
    <x v="51"/>
    <n v="78"/>
    <n v="19"/>
    <n v="0"/>
    <e v="#N/A"/>
    <e v="#N/A"/>
    <e v="#N/A"/>
    <n v="67"/>
    <m/>
    <m/>
    <m/>
  </r>
  <r>
    <x v="67"/>
    <x v="32"/>
    <n v="51"/>
    <n v="740"/>
    <n v="17"/>
    <n v="8535519"/>
    <n v="8.6696544170307622E-5"/>
    <n v="1.9916773660746348E-6"/>
    <n v="67"/>
    <m/>
    <m/>
    <m/>
  </r>
  <r>
    <x v="67"/>
    <x v="0"/>
    <n v="53"/>
    <n v="4311"/>
    <n v="191"/>
    <n v="7614893"/>
    <n v="5.6612745576333119E-4"/>
    <n v="2.5082427290836524E-5"/>
    <n v="67"/>
    <m/>
    <m/>
    <m/>
  </r>
  <r>
    <x v="67"/>
    <x v="53"/>
    <n v="54"/>
    <n v="113"/>
    <n v="0"/>
    <n v="1792147"/>
    <n v="6.3052863409084184E-5"/>
    <n v="0"/>
    <n v="67"/>
    <m/>
    <m/>
    <m/>
  </r>
  <r>
    <x v="67"/>
    <x v="5"/>
    <n v="55"/>
    <n v="1042"/>
    <n v="17"/>
    <n v="5822434"/>
    <n v="1.7896295604209511E-4"/>
    <n v="2.919741125446849E-6"/>
    <n v="67"/>
    <m/>
    <m/>
    <m/>
  </r>
  <r>
    <x v="67"/>
    <x v="44"/>
    <n v="56"/>
    <n v="84"/>
    <n v="0"/>
    <n v="578759"/>
    <n v="1.4513813176123395E-4"/>
    <n v="0"/>
    <n v="67"/>
    <m/>
    <m/>
    <m/>
  </r>
  <r>
    <x v="68"/>
    <x v="47"/>
    <n v="1"/>
    <n v="830"/>
    <n v="5"/>
    <n v="4903185"/>
    <n v="1.6927772458106313E-4"/>
    <n v="1.019745328801585E-6"/>
    <n v="68"/>
    <m/>
    <m/>
    <m/>
  </r>
  <r>
    <x v="68"/>
    <x v="45"/>
    <n v="2"/>
    <n v="114"/>
    <n v="1"/>
    <n v="731545"/>
    <n v="1.5583456930195683E-4"/>
    <n v="1.366969906157516E-6"/>
    <n v="68"/>
    <m/>
    <m/>
    <m/>
  </r>
  <r>
    <x v="68"/>
    <x v="3"/>
    <n v="4"/>
    <n v="929"/>
    <n v="18"/>
    <n v="7278717"/>
    <n v="1.2763238356430122E-4"/>
    <n v="2.4729632983395289E-6"/>
    <n v="68"/>
    <m/>
    <m/>
    <m/>
  </r>
  <r>
    <x v="68"/>
    <x v="39"/>
    <n v="5"/>
    <n v="449"/>
    <n v="6"/>
    <n v="3017804"/>
    <n v="1.4878368509021792E-4"/>
    <n v="1.9882006916287474E-6"/>
    <n v="68"/>
    <m/>
    <m/>
    <m/>
  </r>
  <r>
    <x v="68"/>
    <x v="2"/>
    <n v="6"/>
    <n v="6266"/>
    <n v="130"/>
    <n v="39512223"/>
    <n v="1.5858383872757552E-4"/>
    <n v="3.2901211354268781E-6"/>
    <n v="68"/>
    <m/>
    <m/>
    <m/>
  </r>
  <r>
    <x v="68"/>
    <x v="17"/>
    <n v="8"/>
    <n v="2315"/>
    <n v="47"/>
    <n v="5758736"/>
    <n v="4.0199793843649021E-4"/>
    <n v="8.1615132209568218E-6"/>
    <n v="68"/>
    <m/>
    <m/>
    <m/>
  </r>
  <r>
    <x v="68"/>
    <x v="33"/>
    <n v="9"/>
    <n v="1993"/>
    <n v="34"/>
    <n v="3565287"/>
    <n v="5.5900128096279486E-4"/>
    <n v="9.5363991734746732E-6"/>
    <n v="68"/>
    <m/>
    <m/>
    <m/>
  </r>
  <r>
    <x v="68"/>
    <x v="40"/>
    <n v="10"/>
    <n v="232"/>
    <n v="6"/>
    <n v="973764"/>
    <n v="2.3825074658746884E-4"/>
    <n v="6.1616572393310902E-6"/>
    <n v="68"/>
    <m/>
    <m/>
    <m/>
  </r>
  <r>
    <x v="68"/>
    <x v="28"/>
    <n v="11"/>
    <n v="342"/>
    <n v="4"/>
    <n v="705749"/>
    <n v="4.845915474198334E-4"/>
    <n v="5.6677373967231972E-6"/>
    <n v="68"/>
    <m/>
    <m/>
    <m/>
  </r>
  <r>
    <x v="68"/>
    <x v="10"/>
    <n v="12"/>
    <n v="4942"/>
    <n v="59"/>
    <n v="21477737"/>
    <n v="2.3009872967529122E-4"/>
    <n v="2.7470305647191789E-6"/>
    <n v="68"/>
    <m/>
    <m/>
    <m/>
  </r>
  <r>
    <x v="68"/>
    <x v="13"/>
    <n v="13"/>
    <n v="2683"/>
    <n v="83"/>
    <n v="10617423"/>
    <n v="2.526978533303232E-4"/>
    <n v="7.8173394805877093E-6"/>
    <n v="68"/>
    <m/>
    <m/>
    <m/>
  </r>
  <r>
    <x v="68"/>
    <x v="52"/>
    <n v="66"/>
    <n v="58"/>
    <n v="1"/>
    <e v="#N/A"/>
    <e v="#N/A"/>
    <e v="#N/A"/>
    <n v="68"/>
    <m/>
    <m/>
    <m/>
  </r>
  <r>
    <x v="68"/>
    <x v="21"/>
    <n v="15"/>
    <n v="175"/>
    <n v="0"/>
    <n v="1415872"/>
    <n v="1.2359874338923292E-4"/>
    <n v="0"/>
    <n v="68"/>
    <m/>
    <m/>
    <m/>
  </r>
  <r>
    <x v="68"/>
    <x v="48"/>
    <n v="16"/>
    <n v="310"/>
    <n v="6"/>
    <n v="1787065"/>
    <n v="1.73468788208599E-4"/>
    <n v="3.3574604169406263E-6"/>
    <n v="68"/>
    <m/>
    <m/>
    <m/>
  </r>
  <r>
    <x v="68"/>
    <x v="1"/>
    <n v="17"/>
    <n v="4613"/>
    <n v="70"/>
    <n v="12671821"/>
    <n v="3.6403607658283684E-4"/>
    <n v="5.5240679299368263E-6"/>
    <n v="68"/>
    <m/>
    <m/>
    <m/>
  </r>
  <r>
    <x v="68"/>
    <x v="22"/>
    <n v="18"/>
    <n v="1514"/>
    <n v="32"/>
    <n v="6732219"/>
    <n v="2.2488870311557007E-4"/>
    <n v="4.7532618888363558E-6"/>
    <n v="68"/>
    <m/>
    <m/>
    <m/>
  </r>
  <r>
    <x v="68"/>
    <x v="34"/>
    <n v="19"/>
    <n v="336"/>
    <n v="4"/>
    <n v="3155070"/>
    <n v="1.0649526001007902E-4"/>
    <n v="1.2678007144057025E-6"/>
    <n v="68"/>
    <m/>
    <m/>
    <m/>
  </r>
  <r>
    <x v="68"/>
    <x v="29"/>
    <n v="20"/>
    <n v="332"/>
    <n v="7"/>
    <n v="2913314"/>
    <n v="1.1395956632206484E-4"/>
    <n v="2.4027619405254633E-6"/>
    <n v="68"/>
    <m/>
    <m/>
    <m/>
  </r>
  <r>
    <x v="68"/>
    <x v="23"/>
    <n v="21"/>
    <n v="439"/>
    <n v="9"/>
    <n v="4467673"/>
    <n v="9.8261443932893023E-5"/>
    <n v="2.014471515708513E-6"/>
    <n v="68"/>
    <m/>
    <m/>
    <m/>
  </r>
  <r>
    <x v="68"/>
    <x v="35"/>
    <n v="22"/>
    <n v="3540"/>
    <n v="152"/>
    <n v="4648794"/>
    <n v="7.6148781813089586E-4"/>
    <n v="3.2696652077936772E-5"/>
    <n v="68"/>
    <m/>
    <m/>
    <m/>
  </r>
  <r>
    <x v="68"/>
    <x v="46"/>
    <n v="23"/>
    <n v="253"/>
    <n v="3"/>
    <n v="1344212"/>
    <n v="1.8821435904455548E-4"/>
    <n v="2.2317908187101439E-6"/>
    <n v="68"/>
    <m/>
    <m/>
    <m/>
  </r>
  <r>
    <x v="68"/>
    <x v="18"/>
    <n v="24"/>
    <n v="1244"/>
    <n v="11"/>
    <n v="6045680"/>
    <n v="2.0576676238239535E-4"/>
    <n v="1.8194810178507628E-6"/>
    <n v="68"/>
    <m/>
    <m/>
    <m/>
  </r>
  <r>
    <x v="68"/>
    <x v="4"/>
    <n v="25"/>
    <n v="4955"/>
    <n v="48"/>
    <n v="6892503"/>
    <n v="7.18897039290371E-4"/>
    <n v="6.9640883725404254E-6"/>
    <n v="68"/>
    <m/>
    <m/>
    <m/>
  </r>
  <r>
    <x v="68"/>
    <x v="37"/>
    <n v="26"/>
    <n v="5486"/>
    <n v="132"/>
    <n v="9986857"/>
    <n v="5.4932197387025773E-4"/>
    <n v="1.3217371591482686E-5"/>
    <n v="68"/>
    <m/>
    <m/>
    <m/>
  </r>
  <r>
    <x v="68"/>
    <x v="24"/>
    <n v="27"/>
    <n v="504"/>
    <n v="9"/>
    <n v="5639632"/>
    <n v="8.936753320074785E-5"/>
    <n v="1.5958488071562117E-6"/>
    <n v="68"/>
    <m/>
    <m/>
    <m/>
  </r>
  <r>
    <x v="68"/>
    <x v="41"/>
    <n v="28"/>
    <n v="759"/>
    <n v="14"/>
    <n v="2976149"/>
    <n v="2.5502755406399343E-4"/>
    <n v="4.7040655558575862E-6"/>
    <n v="68"/>
    <m/>
    <m/>
    <m/>
  </r>
  <r>
    <x v="68"/>
    <x v="30"/>
    <n v="29"/>
    <n v="903"/>
    <n v="12"/>
    <n v="6137428"/>
    <n v="1.4713003557842146E-4"/>
    <n v="1.9552164196467968E-6"/>
    <n v="68"/>
    <m/>
    <m/>
    <m/>
  </r>
  <r>
    <x v="68"/>
    <x v="49"/>
    <n v="30"/>
    <n v="161"/>
    <n v="1"/>
    <n v="1068778"/>
    <n v="1.5063932827958658E-4"/>
    <n v="9.3564800173656274E-7"/>
    <n v="68"/>
    <m/>
    <m/>
    <m/>
  </r>
  <r>
    <x v="68"/>
    <x v="7"/>
    <n v="31"/>
    <n v="137"/>
    <n v="2"/>
    <n v="1934408"/>
    <n v="7.0822701312236088E-5"/>
    <n v="1.0339080483538115E-6"/>
    <n v="68"/>
    <m/>
    <m/>
    <m/>
  </r>
  <r>
    <x v="68"/>
    <x v="19"/>
    <n v="32"/>
    <n v="920"/>
    <n v="15"/>
    <n v="3080156"/>
    <n v="2.9868617044071796E-4"/>
    <n v="4.8698832137073578E-6"/>
    <n v="68"/>
    <m/>
    <m/>
    <m/>
  </r>
  <r>
    <x v="68"/>
    <x v="14"/>
    <n v="33"/>
    <n v="258"/>
    <n v="3"/>
    <n v="1359711"/>
    <n v="1.8974620342116817E-4"/>
    <n v="2.2063512025717231E-6"/>
    <n v="68"/>
    <m/>
    <m/>
    <m/>
  </r>
  <r>
    <x v="68"/>
    <x v="16"/>
    <n v="34"/>
    <n v="13386"/>
    <n v="161"/>
    <n v="8882190"/>
    <n v="1.5070607586642483E-3"/>
    <n v="1.812616032757687E-5"/>
    <n v="68"/>
    <m/>
    <m/>
    <m/>
  </r>
  <r>
    <x v="68"/>
    <x v="42"/>
    <n v="35"/>
    <n v="237"/>
    <n v="2"/>
    <n v="2096829"/>
    <n v="1.130278148575778E-4"/>
    <n v="9.5382122242681692E-7"/>
    <n v="68"/>
    <m/>
    <m/>
    <m/>
  </r>
  <r>
    <x v="68"/>
    <x v="11"/>
    <n v="36"/>
    <n v="59568"/>
    <n v="965"/>
    <n v="19453561"/>
    <n v="3.062061490952736E-3"/>
    <n v="4.9605313906281736E-5"/>
    <n v="68"/>
    <m/>
    <m/>
    <m/>
  </r>
  <r>
    <x v="68"/>
    <x v="15"/>
    <n v="37"/>
    <n v="1167"/>
    <n v="6"/>
    <n v="10488084"/>
    <n v="1.1126913171175974E-4"/>
    <n v="5.7207779800390612E-7"/>
    <n v="68"/>
    <m/>
    <m/>
    <m/>
  </r>
  <r>
    <x v="68"/>
    <x v="43"/>
    <n v="38"/>
    <n v="98"/>
    <n v="1"/>
    <n v="762062"/>
    <n v="1.2859846049271582E-4"/>
    <n v="1.3122291887011818E-6"/>
    <n v="68"/>
    <m/>
    <m/>
    <m/>
  </r>
  <r>
    <x v="68"/>
    <x v="54"/>
    <n v="69"/>
    <n v="2"/>
    <n v="0"/>
    <e v="#N/A"/>
    <e v="#N/A"/>
    <e v="#N/A"/>
    <n v="68"/>
    <m/>
    <m/>
    <m/>
  </r>
  <r>
    <x v="68"/>
    <x v="36"/>
    <n v="39"/>
    <n v="1665"/>
    <n v="30"/>
    <n v="11689100"/>
    <n v="1.4244039318681505E-4"/>
    <n v="2.5664935709336049E-6"/>
    <n v="68"/>
    <m/>
    <m/>
    <m/>
  </r>
  <r>
    <x v="68"/>
    <x v="25"/>
    <n v="40"/>
    <n v="429"/>
    <n v="16"/>
    <n v="3956971"/>
    <n v="1.084162608217245E-4"/>
    <n v="4.0434969071039439E-6"/>
    <n v="68"/>
    <m/>
    <m/>
    <m/>
  </r>
  <r>
    <x v="68"/>
    <x v="9"/>
    <n v="41"/>
    <n v="548"/>
    <n v="13"/>
    <n v="4217737"/>
    <n v="1.2992749429374093E-4"/>
    <n v="3.0822215799610075E-6"/>
    <n v="68"/>
    <m/>
    <m/>
    <m/>
  </r>
  <r>
    <x v="68"/>
    <x v="26"/>
    <n v="42"/>
    <n v="3441"/>
    <n v="40"/>
    <n v="12801989"/>
    <n v="2.6878635811982028E-4"/>
    <n v="3.1245144797421711E-6"/>
    <n v="68"/>
    <m/>
    <m/>
    <m/>
  </r>
  <r>
    <x v="68"/>
    <x v="50"/>
    <n v="72"/>
    <n v="127"/>
    <n v="5"/>
    <n v="3193694"/>
    <n v="3.976586360496654E-5"/>
    <n v="1.5655851812978952E-6"/>
    <n v="68"/>
    <m/>
    <m/>
    <m/>
  </r>
  <r>
    <x v="68"/>
    <x v="12"/>
    <n v="44"/>
    <n v="294"/>
    <n v="3"/>
    <n v="1059361"/>
    <n v="2.775257914912858E-4"/>
    <n v="2.8318958315437326E-6"/>
    <n v="68"/>
    <m/>
    <m/>
    <m/>
  </r>
  <r>
    <x v="68"/>
    <x v="27"/>
    <n v="45"/>
    <n v="774"/>
    <n v="16"/>
    <n v="5148714"/>
    <n v="1.5032880055097255E-4"/>
    <n v="3.107572104412869E-6"/>
    <n v="68"/>
    <m/>
    <m/>
    <m/>
  </r>
  <r>
    <x v="68"/>
    <x v="38"/>
    <n v="46"/>
    <n v="90"/>
    <n v="1"/>
    <n v="884659"/>
    <n v="1.0173411450061549E-4"/>
    <n v="1.1303790500068388E-6"/>
    <n v="68"/>
    <m/>
    <m/>
    <m/>
  </r>
  <r>
    <x v="68"/>
    <x v="20"/>
    <n v="47"/>
    <n v="1570"/>
    <n v="7"/>
    <n v="6829174"/>
    <n v="2.2989603135020428E-4"/>
    <n v="1.0250141525168343E-6"/>
    <n v="68"/>
    <m/>
    <m/>
    <m/>
  </r>
  <r>
    <x v="68"/>
    <x v="6"/>
    <n v="48"/>
    <n v="2712"/>
    <n v="35"/>
    <n v="28995881"/>
    <n v="9.353052593918426E-5"/>
    <n v="1.2070679970027466E-6"/>
    <n v="68"/>
    <m/>
    <m/>
    <m/>
  </r>
  <r>
    <x v="68"/>
    <x v="8"/>
    <n v="49"/>
    <n v="719"/>
    <n v="2"/>
    <n v="3205958"/>
    <n v="2.2426993741028422E-4"/>
    <n v="6.2383849071010915E-7"/>
    <n v="68"/>
    <m/>
    <m/>
    <m/>
  </r>
  <r>
    <x v="68"/>
    <x v="31"/>
    <n v="50"/>
    <n v="235"/>
    <n v="12"/>
    <n v="623989"/>
    <n v="3.7660920304684857E-4"/>
    <n v="1.9231108240690139E-5"/>
    <n v="68"/>
    <m/>
    <m/>
    <m/>
  </r>
  <r>
    <x v="68"/>
    <x v="51"/>
    <n v="78"/>
    <n v="23"/>
    <n v="0"/>
    <e v="#N/A"/>
    <e v="#N/A"/>
    <e v="#N/A"/>
    <n v="68"/>
    <m/>
    <m/>
    <m/>
  </r>
  <r>
    <x v="68"/>
    <x v="32"/>
    <n v="51"/>
    <n v="890"/>
    <n v="22"/>
    <n v="8535519"/>
    <n v="1.0427016798861323E-4"/>
    <n v="2.5774648266848215E-6"/>
    <n v="68"/>
    <m/>
    <m/>
    <m/>
  </r>
  <r>
    <x v="68"/>
    <x v="0"/>
    <n v="53"/>
    <n v="4896"/>
    <n v="207"/>
    <n v="7614893"/>
    <n v="6.4295059694207128E-4"/>
    <n v="2.7183573032477277E-5"/>
    <n v="68"/>
    <m/>
    <m/>
    <m/>
  </r>
  <r>
    <x v="68"/>
    <x v="53"/>
    <n v="54"/>
    <n v="124"/>
    <n v="1"/>
    <n v="1792147"/>
    <n v="6.9190752767490614E-5"/>
    <n v="5.5798994167331139E-7"/>
    <n v="68"/>
    <m/>
    <m/>
    <m/>
  </r>
  <r>
    <x v="68"/>
    <x v="5"/>
    <n v="55"/>
    <n v="1120"/>
    <n v="17"/>
    <n v="5822434"/>
    <n v="1.9235941532355711E-4"/>
    <n v="2.919741125446849E-6"/>
    <n v="68"/>
    <m/>
    <m/>
    <m/>
  </r>
  <r>
    <x v="68"/>
    <x v="44"/>
    <n v="56"/>
    <n v="87"/>
    <n v="0"/>
    <n v="578759"/>
    <n v="1.5032163646699231E-4"/>
    <n v="0"/>
    <n v="68"/>
    <m/>
    <m/>
    <m/>
  </r>
  <r>
    <x v="69"/>
    <x v="47"/>
    <n v="1"/>
    <n v="947"/>
    <n v="11"/>
    <n v="4903185"/>
    <n v="1.9313976527502022E-4"/>
    <n v="2.243439723363487E-6"/>
    <n v="69"/>
    <m/>
    <m/>
    <m/>
  </r>
  <r>
    <x v="69"/>
    <x v="45"/>
    <n v="2"/>
    <n v="119"/>
    <n v="2"/>
    <n v="731545"/>
    <n v="1.6266941883274439E-4"/>
    <n v="2.7339398123150321E-6"/>
    <n v="69"/>
    <m/>
    <m/>
    <m/>
  </r>
  <r>
    <x v="69"/>
    <x v="3"/>
    <n v="4"/>
    <n v="1169"/>
    <n v="20"/>
    <n v="7278717"/>
    <n v="1.6060522754216162E-4"/>
    <n v="2.7477369981550322E-6"/>
    <n v="69"/>
    <m/>
    <m/>
    <m/>
  </r>
  <r>
    <x v="69"/>
    <x v="39"/>
    <n v="5"/>
    <n v="508"/>
    <n v="7"/>
    <n v="3017804"/>
    <n v="1.6833432522456727E-4"/>
    <n v="2.319567473566872E-6"/>
    <n v="69"/>
    <m/>
    <m/>
    <m/>
  </r>
  <r>
    <x v="69"/>
    <x v="2"/>
    <n v="6"/>
    <n v="7421"/>
    <n v="146"/>
    <n v="39512223"/>
    <n v="1.878152995846374E-4"/>
    <n v="3.6950591213255705E-6"/>
    <n v="69"/>
    <m/>
    <m/>
    <m/>
  </r>
  <r>
    <x v="69"/>
    <x v="17"/>
    <n v="8"/>
    <n v="2628"/>
    <n v="51"/>
    <n v="5758736"/>
    <n v="4.5635014350371331E-4"/>
    <n v="8.8561100908254867E-6"/>
    <n v="69"/>
    <m/>
    <m/>
    <m/>
  </r>
  <r>
    <x v="69"/>
    <x v="33"/>
    <n v="9"/>
    <n v="2571"/>
    <n v="36"/>
    <n v="3565287"/>
    <n v="7.2112006691186429E-4"/>
    <n v="1.009736383073789E-5"/>
    <n v="69"/>
    <m/>
    <m/>
    <m/>
  </r>
  <r>
    <x v="69"/>
    <x v="40"/>
    <n v="10"/>
    <n v="264"/>
    <n v="7"/>
    <n v="973764"/>
    <n v="2.7111291853056796E-4"/>
    <n v="7.1886001125529385E-6"/>
    <n v="69"/>
    <m/>
    <m/>
    <m/>
  </r>
  <r>
    <x v="69"/>
    <x v="28"/>
    <n v="11"/>
    <n v="495"/>
    <n v="9"/>
    <n v="705749"/>
    <n v="7.0138250284449571E-4"/>
    <n v="1.2752409142627195E-5"/>
    <n v="69"/>
    <m/>
    <m/>
    <m/>
  </r>
  <r>
    <x v="69"/>
    <x v="10"/>
    <n v="12"/>
    <n v="5694"/>
    <n v="71"/>
    <n v="21477737"/>
    <n v="2.6511172941544076E-4"/>
    <n v="3.3057486456790118E-6"/>
    <n v="69"/>
    <m/>
    <m/>
    <m/>
  </r>
  <r>
    <x v="69"/>
    <x v="13"/>
    <n v="13"/>
    <n v="3032"/>
    <n v="102"/>
    <n v="10617423"/>
    <n v="2.8556835307399922E-4"/>
    <n v="9.6068509279511611E-6"/>
    <n v="69"/>
    <m/>
    <m/>
    <m/>
  </r>
  <r>
    <x v="69"/>
    <x v="52"/>
    <n v="66"/>
    <n v="60"/>
    <n v="1"/>
    <e v="#N/A"/>
    <e v="#N/A"/>
    <e v="#N/A"/>
    <n v="69"/>
    <m/>
    <m/>
    <m/>
  </r>
  <r>
    <x v="69"/>
    <x v="21"/>
    <n v="15"/>
    <n v="204"/>
    <n v="0"/>
    <n v="1415872"/>
    <n v="1.4408082086516294E-4"/>
    <n v="0"/>
    <n v="69"/>
    <m/>
    <m/>
    <m/>
  </r>
  <r>
    <x v="69"/>
    <x v="48"/>
    <n v="16"/>
    <n v="415"/>
    <n v="7"/>
    <n v="1787065"/>
    <n v="2.3222434550505998E-4"/>
    <n v="3.9170371530973973E-6"/>
    <n v="69"/>
    <m/>
    <m/>
    <m/>
  </r>
  <r>
    <x v="69"/>
    <x v="1"/>
    <n v="17"/>
    <n v="5070"/>
    <n v="84"/>
    <n v="12671821"/>
    <n v="4.0010034863971011E-4"/>
    <n v="6.628881515924191E-6"/>
    <n v="69"/>
    <m/>
    <m/>
    <m/>
  </r>
  <r>
    <x v="69"/>
    <x v="22"/>
    <n v="18"/>
    <n v="1788"/>
    <n v="35"/>
    <n v="6732219"/>
    <n v="2.6558850803873134E-4"/>
    <n v="5.1988801909147641E-6"/>
    <n v="69"/>
    <m/>
    <m/>
    <m/>
  </r>
  <r>
    <x v="69"/>
    <x v="34"/>
    <n v="19"/>
    <n v="424"/>
    <n v="6"/>
    <n v="3155070"/>
    <n v="1.3438687572700446E-4"/>
    <n v="1.9017010716085539E-6"/>
    <n v="69"/>
    <m/>
    <m/>
    <m/>
  </r>
  <r>
    <x v="69"/>
    <x v="29"/>
    <n v="20"/>
    <n v="373"/>
    <n v="9"/>
    <n v="2913314"/>
    <n v="1.2803288625942827E-4"/>
    <n v="3.0892653521041672E-6"/>
    <n v="69"/>
    <m/>
    <m/>
    <m/>
  </r>
  <r>
    <x v="69"/>
    <x v="23"/>
    <n v="21"/>
    <n v="480"/>
    <n v="11"/>
    <n v="4467673"/>
    <n v="1.0743848083778736E-4"/>
    <n v="2.4621318525326271E-6"/>
    <n v="69"/>
    <m/>
    <m/>
    <m/>
  </r>
  <r>
    <x v="69"/>
    <x v="35"/>
    <n v="22"/>
    <n v="4025"/>
    <n v="186"/>
    <n v="4648794"/>
    <n v="8.6581595140589149E-4"/>
    <n v="4.0010376884843685E-5"/>
    <n v="69"/>
    <m/>
    <m/>
    <m/>
  </r>
  <r>
    <x v="69"/>
    <x v="46"/>
    <n v="23"/>
    <n v="275"/>
    <n v="3"/>
    <n v="1344212"/>
    <n v="2.0458082504842985E-4"/>
    <n v="2.2317908187101439E-6"/>
    <n v="69"/>
    <m/>
    <m/>
    <m/>
  </r>
  <r>
    <x v="69"/>
    <x v="18"/>
    <n v="24"/>
    <n v="1414"/>
    <n v="15"/>
    <n v="6045680"/>
    <n v="2.3388601447645261E-4"/>
    <n v="2.4811104788874038E-6"/>
    <n v="69"/>
    <m/>
    <m/>
    <m/>
  </r>
  <r>
    <x v="69"/>
    <x v="4"/>
    <n v="25"/>
    <n v="5752"/>
    <n v="61"/>
    <n v="6892503"/>
    <n v="8.345299233094277E-4"/>
    <n v="8.8501956401034573E-6"/>
    <n v="69"/>
    <m/>
    <m/>
    <m/>
  </r>
  <r>
    <x v="69"/>
    <x v="37"/>
    <n v="26"/>
    <n v="6508"/>
    <n v="197"/>
    <n v="9986857"/>
    <n v="6.5165647210128268E-4"/>
    <n v="1.972592578425825E-5"/>
    <n v="69"/>
    <m/>
    <m/>
    <m/>
  </r>
  <r>
    <x v="69"/>
    <x v="24"/>
    <n v="27"/>
    <n v="576"/>
    <n v="10"/>
    <n v="5639632"/>
    <n v="1.0213432365799755E-4"/>
    <n v="1.7731653412846795E-6"/>
    <n v="69"/>
    <m/>
    <m/>
    <m/>
  </r>
  <r>
    <x v="69"/>
    <x v="41"/>
    <n v="28"/>
    <n v="848"/>
    <n v="16"/>
    <n v="2976149"/>
    <n v="2.8493197081194525E-4"/>
    <n v="5.376074920980099E-6"/>
    <n v="69"/>
    <m/>
    <m/>
    <m/>
  </r>
  <r>
    <x v="69"/>
    <x v="30"/>
    <n v="29"/>
    <n v="1050"/>
    <n v="13"/>
    <n v="6137428"/>
    <n v="1.7108143671909471E-4"/>
    <n v="2.1181511212840296E-6"/>
    <n v="69"/>
    <m/>
    <m/>
    <m/>
  </r>
  <r>
    <x v="69"/>
    <x v="49"/>
    <n v="30"/>
    <n v="177"/>
    <n v="4"/>
    <n v="1068778"/>
    <n v="1.6560969630737159E-4"/>
    <n v="3.742592006946251E-6"/>
    <n v="69"/>
    <m/>
    <m/>
    <m/>
  </r>
  <r>
    <x v="69"/>
    <x v="7"/>
    <n v="31"/>
    <n v="185"/>
    <n v="3"/>
    <n v="1934408"/>
    <n v="9.5636494472727579E-5"/>
    <n v="1.5508620725307175E-6"/>
    <n v="69"/>
    <m/>
    <m/>
    <m/>
  </r>
  <r>
    <x v="69"/>
    <x v="19"/>
    <n v="32"/>
    <n v="1044"/>
    <n v="18"/>
    <n v="3080156"/>
    <n v="3.3894387167403208E-4"/>
    <n v="5.8438598564488293E-6"/>
    <n v="69"/>
    <m/>
    <m/>
    <m/>
  </r>
  <r>
    <x v="69"/>
    <x v="14"/>
    <n v="33"/>
    <n v="314"/>
    <n v="3"/>
    <n v="1359711"/>
    <n v="2.3093142586917367E-4"/>
    <n v="2.2063512025717231E-6"/>
    <n v="69"/>
    <m/>
    <m/>
    <m/>
  </r>
  <r>
    <x v="69"/>
    <x v="16"/>
    <n v="34"/>
    <n v="16636"/>
    <n v="199"/>
    <n v="8882190"/>
    <n v="1.8729615106184399E-3"/>
    <n v="2.240438450427203E-5"/>
    <n v="69"/>
    <m/>
    <m/>
    <m/>
  </r>
  <r>
    <x v="69"/>
    <x v="42"/>
    <n v="35"/>
    <n v="281"/>
    <n v="4"/>
    <n v="2096829"/>
    <n v="1.3401188175096777E-4"/>
    <n v="1.9076424448536338E-6"/>
    <n v="69"/>
    <m/>
    <m/>
    <m/>
  </r>
  <r>
    <x v="69"/>
    <x v="11"/>
    <n v="36"/>
    <n v="67174"/>
    <n v="1224"/>
    <n v="19453561"/>
    <n v="3.4530438925809009E-3"/>
    <n v="6.2919071731905543E-5"/>
    <n v="69"/>
    <m/>
    <m/>
    <m/>
  </r>
  <r>
    <x v="69"/>
    <x v="15"/>
    <n v="37"/>
    <n v="1304"/>
    <n v="6"/>
    <n v="10488084"/>
    <n v="1.2433157476618228E-4"/>
    <n v="5.7207779800390612E-7"/>
    <n v="69"/>
    <m/>
    <m/>
    <m/>
  </r>
  <r>
    <x v="69"/>
    <x v="43"/>
    <n v="38"/>
    <n v="109"/>
    <n v="3"/>
    <n v="762062"/>
    <n v="1.4303298156842883E-4"/>
    <n v="3.9366875661035455E-6"/>
    <n v="69"/>
    <m/>
    <m/>
    <m/>
  </r>
  <r>
    <x v="69"/>
    <x v="54"/>
    <n v="69"/>
    <n v="2"/>
    <n v="0"/>
    <e v="#N/A"/>
    <e v="#N/A"/>
    <e v="#N/A"/>
    <n v="69"/>
    <m/>
    <m/>
    <m/>
  </r>
  <r>
    <x v="69"/>
    <x v="36"/>
    <n v="39"/>
    <n v="1933"/>
    <n v="40"/>
    <n v="11689100"/>
    <n v="1.6536773575382194E-4"/>
    <n v="3.421991427911473E-6"/>
    <n v="69"/>
    <m/>
    <m/>
    <m/>
  </r>
  <r>
    <x v="69"/>
    <x v="25"/>
    <n v="40"/>
    <n v="481"/>
    <n v="17"/>
    <n v="3956971"/>
    <n v="1.2155762576981231E-4"/>
    <n v="4.2962154637979401E-6"/>
    <n v="69"/>
    <m/>
    <m/>
    <m/>
  </r>
  <r>
    <x v="69"/>
    <x v="9"/>
    <n v="41"/>
    <n v="606"/>
    <n v="16"/>
    <n v="4217737"/>
    <n v="1.4367894441972082E-4"/>
    <n v="3.7935034830289323E-6"/>
    <n v="69"/>
    <m/>
    <m/>
    <m/>
  </r>
  <r>
    <x v="69"/>
    <x v="26"/>
    <n v="42"/>
    <n v="4156"/>
    <n v="48"/>
    <n v="12801989"/>
    <n v="3.2463705444521159E-4"/>
    <n v="3.7494173756906055E-6"/>
    <n v="69"/>
    <m/>
    <m/>
    <m/>
  </r>
  <r>
    <x v="69"/>
    <x v="50"/>
    <n v="72"/>
    <n v="174"/>
    <n v="6"/>
    <n v="3193694"/>
    <n v="5.4482364309166755E-5"/>
    <n v="1.8787022175574741E-6"/>
    <n v="69"/>
    <m/>
    <m/>
    <m/>
  </r>
  <r>
    <x v="69"/>
    <x v="12"/>
    <n v="44"/>
    <n v="408"/>
    <n v="4"/>
    <n v="1059361"/>
    <n v="3.8513783308994764E-4"/>
    <n v="3.7758611087249769E-6"/>
    <n v="69"/>
    <m/>
    <m/>
    <m/>
  </r>
  <r>
    <x v="69"/>
    <x v="27"/>
    <n v="45"/>
    <n v="925"/>
    <n v="18"/>
    <n v="5148714"/>
    <n v="1.7965651228636899E-4"/>
    <n v="3.4960186174644775E-6"/>
    <n v="69"/>
    <m/>
    <m/>
    <m/>
  </r>
  <r>
    <x v="69"/>
    <x v="38"/>
    <n v="46"/>
    <n v="101"/>
    <n v="1"/>
    <n v="884659"/>
    <n v="1.1416828405069072E-4"/>
    <n v="1.1303790500068388E-6"/>
    <n v="69"/>
    <m/>
    <m/>
    <m/>
  </r>
  <r>
    <x v="69"/>
    <x v="20"/>
    <n v="47"/>
    <n v="1721"/>
    <n v="13"/>
    <n v="6829174"/>
    <n v="2.5200705092592456E-4"/>
    <n v="1.9035977118169782E-6"/>
    <n v="69"/>
    <m/>
    <m/>
    <m/>
  </r>
  <r>
    <x v="69"/>
    <x v="6"/>
    <n v="48"/>
    <n v="3043"/>
    <n v="46"/>
    <n v="28995881"/>
    <n v="1.0494594042512453E-4"/>
    <n v="1.5864322246321813E-6"/>
    <n v="69"/>
    <m/>
    <m/>
    <m/>
  </r>
  <r>
    <x v="69"/>
    <x v="8"/>
    <n v="49"/>
    <n v="806"/>
    <n v="4"/>
    <n v="3205958"/>
    <n v="2.5140691175617395E-4"/>
    <n v="1.2476769814202183E-6"/>
    <n v="69"/>
    <m/>
    <m/>
    <m/>
  </r>
  <r>
    <x v="69"/>
    <x v="31"/>
    <n v="50"/>
    <n v="256"/>
    <n v="12"/>
    <n v="623989"/>
    <n v="4.1026364246805631E-4"/>
    <n v="1.9231108240690139E-5"/>
    <n v="69"/>
    <m/>
    <m/>
    <m/>
  </r>
  <r>
    <x v="69"/>
    <x v="51"/>
    <n v="78"/>
    <n v="30"/>
    <n v="0"/>
    <e v="#N/A"/>
    <e v="#N/A"/>
    <e v="#N/A"/>
    <n v="69"/>
    <m/>
    <m/>
    <m/>
  </r>
  <r>
    <x v="69"/>
    <x v="32"/>
    <n v="51"/>
    <n v="1021"/>
    <n v="26"/>
    <n v="8535519"/>
    <n v="1.1961779945660013E-4"/>
    <n v="3.0460947951729707E-6"/>
    <n v="69"/>
    <m/>
    <m/>
    <m/>
  </r>
  <r>
    <x v="69"/>
    <x v="0"/>
    <n v="53"/>
    <n v="5179"/>
    <n v="221"/>
    <n v="7614893"/>
    <n v="6.8011461224734213E-4"/>
    <n v="2.9022075556412941E-5"/>
    <n v="69"/>
    <m/>
    <m/>
    <m/>
  </r>
  <r>
    <x v="69"/>
    <x v="53"/>
    <n v="54"/>
    <n v="145"/>
    <n v="1"/>
    <n v="1792147"/>
    <n v="8.0908541542630148E-5"/>
    <n v="5.5798994167331139E-7"/>
    <n v="69"/>
    <m/>
    <m/>
    <m/>
  </r>
  <r>
    <x v="69"/>
    <x v="5"/>
    <n v="55"/>
    <n v="1267"/>
    <n v="20"/>
    <n v="5822434"/>
    <n v="2.1760658858477401E-4"/>
    <n v="3.4349895593492343E-6"/>
    <n v="69"/>
    <m/>
    <m/>
    <m/>
  </r>
  <r>
    <x v="69"/>
    <x v="44"/>
    <n v="56"/>
    <n v="95"/>
    <n v="0"/>
    <n v="578759"/>
    <n v="1.6414431568234793E-4"/>
    <n v="0"/>
    <n v="69"/>
    <m/>
    <m/>
    <m/>
  </r>
  <r>
    <x v="70"/>
    <x v="47"/>
    <n v="1"/>
    <n v="999"/>
    <n v="13"/>
    <n v="4903185"/>
    <n v="2.0374511669455671E-4"/>
    <n v="2.6513378548841214E-6"/>
    <n v="70"/>
    <m/>
    <m/>
    <m/>
  </r>
  <r>
    <x v="70"/>
    <x v="45"/>
    <n v="2"/>
    <n v="133"/>
    <n v="2"/>
    <n v="731545"/>
    <n v="1.8180699751894962E-4"/>
    <n v="2.7339398123150321E-6"/>
    <n v="70"/>
    <m/>
    <m/>
    <m/>
  </r>
  <r>
    <x v="70"/>
    <x v="3"/>
    <n v="4"/>
    <n v="1298"/>
    <n v="24"/>
    <n v="7278717"/>
    <n v="1.7832813118026156E-4"/>
    <n v="3.2972843977860383E-6"/>
    <n v="70"/>
    <m/>
    <m/>
    <m/>
  </r>
  <r>
    <x v="70"/>
    <x v="39"/>
    <n v="5"/>
    <n v="564"/>
    <n v="8"/>
    <n v="3017804"/>
    <n v="1.8689086501310224E-4"/>
    <n v="2.6509342555049966E-6"/>
    <n v="70"/>
    <m/>
    <m/>
    <m/>
  </r>
  <r>
    <x v="70"/>
    <x v="2"/>
    <n v="6"/>
    <n v="8582"/>
    <n v="183"/>
    <n v="39512223"/>
    <n v="2.1719861218641128E-4"/>
    <n v="4.6314782137162977E-6"/>
    <n v="70"/>
    <m/>
    <m/>
    <m/>
  </r>
  <r>
    <x v="70"/>
    <x v="17"/>
    <n v="8"/>
    <n v="2990"/>
    <n v="69"/>
    <n v="5758736"/>
    <n v="5.1921116022682757E-4"/>
    <n v="1.1981796005234482E-5"/>
    <n v="70"/>
    <m/>
    <m/>
    <m/>
  </r>
  <r>
    <x v="70"/>
    <x v="33"/>
    <n v="9"/>
    <n v="3128"/>
    <n v="69"/>
    <n v="3565287"/>
    <n v="8.7734872395967001E-4"/>
    <n v="1.9353280675580955E-5"/>
    <n v="70"/>
    <m/>
    <m/>
    <m/>
  </r>
  <r>
    <x v="70"/>
    <x v="40"/>
    <n v="10"/>
    <n v="319"/>
    <n v="10"/>
    <n v="973764"/>
    <n v="3.2759477655776965E-4"/>
    <n v="1.0269428732218484E-5"/>
    <n v="70"/>
    <m/>
    <m/>
    <m/>
  </r>
  <r>
    <x v="70"/>
    <x v="28"/>
    <n v="11"/>
    <n v="495"/>
    <n v="9"/>
    <n v="705749"/>
    <n v="7.0138250284449571E-4"/>
    <n v="1.2752409142627195E-5"/>
    <n v="70"/>
    <m/>
    <m/>
    <m/>
  </r>
  <r>
    <x v="70"/>
    <x v="10"/>
    <n v="12"/>
    <n v="6741"/>
    <n v="85"/>
    <n v="21477737"/>
    <n v="3.1385988197918618E-4"/>
    <n v="3.9575864067988165E-6"/>
    <n v="70"/>
    <m/>
    <m/>
    <m/>
  </r>
  <r>
    <x v="70"/>
    <x v="13"/>
    <n v="13"/>
    <n v="4117"/>
    <n v="125"/>
    <n v="10617423"/>
    <n v="3.8775887519975423E-4"/>
    <n v="1.1773101627391129E-5"/>
    <n v="70"/>
    <m/>
    <m/>
    <m/>
  </r>
  <r>
    <x v="70"/>
    <x v="52"/>
    <n v="66"/>
    <n v="139"/>
    <n v="2"/>
    <e v="#N/A"/>
    <e v="#N/A"/>
    <e v="#N/A"/>
    <n v="70"/>
    <m/>
    <m/>
    <m/>
  </r>
  <r>
    <x v="70"/>
    <x v="21"/>
    <n v="15"/>
    <n v="224"/>
    <n v="1"/>
    <n v="1415872"/>
    <n v="1.5820639153821814E-4"/>
    <n v="7.0627853365275956E-7"/>
    <n v="70"/>
    <m/>
    <m/>
    <m/>
  </r>
  <r>
    <x v="70"/>
    <x v="48"/>
    <n v="16"/>
    <n v="526"/>
    <n v="9"/>
    <n v="1787065"/>
    <n v="2.9433736321846153E-4"/>
    <n v="5.0361906254109392E-6"/>
    <n v="70"/>
    <m/>
    <m/>
    <m/>
  </r>
  <r>
    <x v="70"/>
    <x v="1"/>
    <n v="17"/>
    <n v="5994"/>
    <n v="107"/>
    <n v="12671821"/>
    <n v="4.7301804531487622E-4"/>
    <n v="8.4439324071891476E-6"/>
    <n v="70"/>
    <m/>
    <m/>
    <m/>
  </r>
  <r>
    <x v="70"/>
    <x v="22"/>
    <n v="18"/>
    <n v="2159"/>
    <n v="50"/>
    <n v="6732219"/>
    <n v="3.2069663806242785E-4"/>
    <n v="7.4269717013068054E-6"/>
    <n v="70"/>
    <m/>
    <m/>
    <m/>
  </r>
  <r>
    <x v="70"/>
    <x v="34"/>
    <n v="19"/>
    <n v="498"/>
    <n v="7"/>
    <n v="3155070"/>
    <n v="1.5784118894350996E-4"/>
    <n v="2.2186512502099795E-6"/>
    <n v="70"/>
    <m/>
    <m/>
    <m/>
  </r>
  <r>
    <x v="70"/>
    <x v="29"/>
    <n v="20"/>
    <n v="434"/>
    <n v="10"/>
    <n v="2913314"/>
    <n v="1.4897124031257872E-4"/>
    <n v="3.4325170578935191E-6"/>
    <n v="70"/>
    <m/>
    <m/>
    <m/>
  </r>
  <r>
    <x v="70"/>
    <x v="23"/>
    <n v="21"/>
    <n v="590"/>
    <n v="18"/>
    <n v="4467673"/>
    <n v="1.3205979936311364E-4"/>
    <n v="4.0289430314170261E-6"/>
    <n v="70"/>
    <m/>
    <m/>
    <m/>
  </r>
  <r>
    <x v="70"/>
    <x v="35"/>
    <n v="22"/>
    <n v="5237"/>
    <n v="240"/>
    <n v="4648794"/>
    <n v="1.1265287298168085E-3"/>
    <n v="5.162629275463701E-5"/>
    <n v="70"/>
    <m/>
    <m/>
    <m/>
  </r>
  <r>
    <x v="70"/>
    <x v="46"/>
    <n v="23"/>
    <n v="303"/>
    <n v="5"/>
    <n v="1344212"/>
    <n v="2.2541087268972455E-4"/>
    <n v="3.7196513645169064E-6"/>
    <n v="70"/>
    <m/>
    <m/>
    <m/>
  </r>
  <r>
    <x v="70"/>
    <x v="18"/>
    <n v="24"/>
    <n v="1662"/>
    <n v="18"/>
    <n v="6045680"/>
    <n v="2.7490704106072434E-4"/>
    <n v="2.9773325746648845E-6"/>
    <n v="70"/>
    <m/>
    <m/>
    <m/>
  </r>
  <r>
    <x v="70"/>
    <x v="4"/>
    <n v="25"/>
    <n v="6620"/>
    <n v="89"/>
    <n v="6892503"/>
    <n v="9.6046385471286705E-4"/>
    <n v="1.2912580524085372E-5"/>
    <n v="70"/>
    <m/>
    <m/>
    <m/>
  </r>
  <r>
    <x v="70"/>
    <x v="37"/>
    <n v="26"/>
    <n v="7630"/>
    <n v="264"/>
    <n v="9986857"/>
    <n v="7.6400413062888551E-4"/>
    <n v="2.6434743182965372E-5"/>
    <n v="70"/>
    <m/>
    <m/>
    <m/>
  </r>
  <r>
    <x v="70"/>
    <x v="24"/>
    <n v="27"/>
    <n v="629"/>
    <n v="12"/>
    <n v="5639632"/>
    <n v="1.1153209996680635E-4"/>
    <n v="2.1277984095416156E-6"/>
    <n v="70"/>
    <m/>
    <m/>
    <m/>
  </r>
  <r>
    <x v="70"/>
    <x v="41"/>
    <n v="28"/>
    <n v="937"/>
    <n v="20"/>
    <n v="2976149"/>
    <n v="3.1483638755989702E-4"/>
    <n v="6.7200936512251238E-6"/>
    <n v="70"/>
    <m/>
    <m/>
    <m/>
  </r>
  <r>
    <x v="70"/>
    <x v="30"/>
    <n v="29"/>
    <n v="1351"/>
    <n v="15"/>
    <n v="6137428"/>
    <n v="2.2012478191190185E-4"/>
    <n v="2.444020524558496E-6"/>
    <n v="70"/>
    <m/>
    <m/>
    <m/>
  </r>
  <r>
    <x v="70"/>
    <x v="49"/>
    <n v="30"/>
    <n v="198"/>
    <n v="5"/>
    <n v="1068778"/>
    <n v="1.852583043438394E-4"/>
    <n v="4.6782400086828134E-6"/>
    <n v="70"/>
    <m/>
    <m/>
    <m/>
  </r>
  <r>
    <x v="70"/>
    <x v="7"/>
    <n v="31"/>
    <n v="193"/>
    <n v="4"/>
    <n v="1934408"/>
    <n v="9.9772126666142818E-5"/>
    <n v="2.067816096707623E-6"/>
    <n v="70"/>
    <m/>
    <m/>
    <m/>
  </r>
  <r>
    <x v="70"/>
    <x v="19"/>
    <n v="32"/>
    <n v="1113"/>
    <n v="26"/>
    <n v="3080156"/>
    <n v="3.6134533445708595E-4"/>
    <n v="8.4411309037594196E-6"/>
    <n v="70"/>
    <m/>
    <m/>
    <m/>
  </r>
  <r>
    <x v="70"/>
    <x v="14"/>
    <n v="33"/>
    <n v="367"/>
    <n v="3"/>
    <n v="1359711"/>
    <n v="2.6991029711460744E-4"/>
    <n v="2.2063512025717231E-6"/>
    <n v="70"/>
    <m/>
    <m/>
    <m/>
  </r>
  <r>
    <x v="70"/>
    <x v="16"/>
    <n v="34"/>
    <n v="18696"/>
    <n v="267"/>
    <n v="8882190"/>
    <n v="2.1048862949340197E-3"/>
    <n v="3.0060154083621269E-5"/>
    <n v="70"/>
    <m/>
    <m/>
    <m/>
  </r>
  <r>
    <x v="70"/>
    <x v="42"/>
    <n v="35"/>
    <n v="315"/>
    <n v="5"/>
    <n v="2096829"/>
    <n v="1.5022684253222367E-4"/>
    <n v="2.3845530560670422E-6"/>
    <n v="70"/>
    <m/>
    <m/>
    <m/>
  </r>
  <r>
    <x v="70"/>
    <x v="11"/>
    <n v="36"/>
    <n v="75832"/>
    <n v="1550"/>
    <n v="19453561"/>
    <n v="3.8981037970374677E-3"/>
    <n v="7.9676929072265994E-5"/>
    <n v="70"/>
    <m/>
    <m/>
    <m/>
  </r>
  <r>
    <x v="70"/>
    <x v="15"/>
    <n v="37"/>
    <n v="1528"/>
    <n v="10"/>
    <n v="10488084"/>
    <n v="1.4568914589166144E-4"/>
    <n v="9.5346299667317687E-7"/>
    <n v="70"/>
    <m/>
    <m/>
    <m/>
  </r>
  <r>
    <x v="70"/>
    <x v="43"/>
    <n v="38"/>
    <n v="126"/>
    <n v="3"/>
    <n v="762062"/>
    <n v="1.6534087777634891E-4"/>
    <n v="3.9366875661035455E-6"/>
    <n v="70"/>
    <m/>
    <m/>
    <m/>
  </r>
  <r>
    <x v="70"/>
    <x v="54"/>
    <n v="69"/>
    <n v="2"/>
    <n v="0"/>
    <e v="#N/A"/>
    <e v="#N/A"/>
    <e v="#N/A"/>
    <n v="70"/>
    <m/>
    <m/>
    <m/>
  </r>
  <r>
    <x v="70"/>
    <x v="36"/>
    <n v="39"/>
    <n v="2199"/>
    <n v="55"/>
    <n v="11689100"/>
    <n v="1.8812397874943323E-4"/>
    <n v="4.7052382133782755E-6"/>
    <n v="70"/>
    <m/>
    <m/>
    <m/>
  </r>
  <r>
    <x v="70"/>
    <x v="25"/>
    <n v="40"/>
    <n v="566"/>
    <n v="23"/>
    <n v="3956971"/>
    <n v="1.43038703088802E-4"/>
    <n v="5.8125268039619192E-6"/>
    <n v="70"/>
    <m/>
    <m/>
    <m/>
  </r>
  <r>
    <x v="70"/>
    <x v="9"/>
    <n v="41"/>
    <n v="690"/>
    <n v="18"/>
    <n v="4217737"/>
    <n v="1.635948377056227E-4"/>
    <n v="4.2676914184075489E-6"/>
    <n v="70"/>
    <m/>
    <m/>
    <m/>
  </r>
  <r>
    <x v="70"/>
    <x v="26"/>
    <n v="42"/>
    <n v="4997"/>
    <n v="72"/>
    <n v="12801989"/>
    <n v="3.9032997138179073E-4"/>
    <n v="5.6241260635359087E-6"/>
    <n v="70"/>
    <m/>
    <m/>
    <m/>
  </r>
  <r>
    <x v="70"/>
    <x v="50"/>
    <n v="72"/>
    <n v="239"/>
    <n v="8"/>
    <n v="3193694"/>
    <n v="7.4834971666039386E-5"/>
    <n v="2.5049362900766324E-6"/>
    <n v="70"/>
    <m/>
    <m/>
    <m/>
  </r>
  <r>
    <x v="70"/>
    <x v="12"/>
    <n v="44"/>
    <n v="488"/>
    <n v="8"/>
    <n v="1059361"/>
    <n v="4.6065505526444713E-4"/>
    <n v="7.5517222174499537E-6"/>
    <n v="70"/>
    <m/>
    <m/>
    <m/>
  </r>
  <r>
    <x v="70"/>
    <x v="27"/>
    <n v="45"/>
    <n v="1083"/>
    <n v="22"/>
    <n v="5148714"/>
    <n v="2.1034378681744606E-4"/>
    <n v="4.2729116435676944E-6"/>
    <n v="70"/>
    <m/>
    <m/>
    <m/>
  </r>
  <r>
    <x v="70"/>
    <x v="38"/>
    <n v="46"/>
    <n v="108"/>
    <n v="1"/>
    <n v="884659"/>
    <n v="1.220809374007386E-4"/>
    <n v="1.1303790500068388E-6"/>
    <n v="70"/>
    <m/>
    <m/>
    <m/>
  </r>
  <r>
    <x v="70"/>
    <x v="20"/>
    <n v="47"/>
    <n v="2049"/>
    <n v="13"/>
    <n v="6829174"/>
    <n v="3.0003628550099909E-4"/>
    <n v="1.9035977118169782E-6"/>
    <n v="70"/>
    <m/>
    <m/>
    <m/>
  </r>
  <r>
    <x v="70"/>
    <x v="6"/>
    <n v="48"/>
    <n v="3576"/>
    <n v="57"/>
    <n v="28995881"/>
    <n v="1.2332786163662349E-4"/>
    <n v="1.965796452261616E-6"/>
    <n v="70"/>
    <m/>
    <m/>
    <m/>
  </r>
  <r>
    <x v="70"/>
    <x v="8"/>
    <n v="49"/>
    <n v="887"/>
    <n v="5"/>
    <n v="3205958"/>
    <n v="2.7667237062993337E-4"/>
    <n v="1.5595962267752729E-6"/>
    <n v="70"/>
    <m/>
    <m/>
    <m/>
  </r>
  <r>
    <x v="70"/>
    <x v="31"/>
    <n v="50"/>
    <n v="293"/>
    <n v="13"/>
    <n v="623989"/>
    <n v="4.6955955954351762E-4"/>
    <n v="2.0833700594080984E-5"/>
    <n v="70"/>
    <m/>
    <m/>
    <m/>
  </r>
  <r>
    <x v="70"/>
    <x v="51"/>
    <n v="78"/>
    <n v="30"/>
    <n v="0"/>
    <e v="#N/A"/>
    <e v="#N/A"/>
    <e v="#N/A"/>
    <n v="70"/>
    <m/>
    <m/>
    <m/>
  </r>
  <r>
    <x v="70"/>
    <x v="32"/>
    <n v="51"/>
    <n v="1250"/>
    <n v="27"/>
    <n v="8535519"/>
    <n v="1.4644686515254666E-4"/>
    <n v="3.1632522872950081E-6"/>
    <n v="70"/>
    <m/>
    <m/>
    <m/>
  </r>
  <r>
    <x v="70"/>
    <x v="0"/>
    <n v="53"/>
    <n v="5292"/>
    <n v="226"/>
    <n v="7614893"/>
    <n v="6.9495395404767994E-4"/>
    <n v="2.9678683600675676E-5"/>
    <n v="70"/>
    <m/>
    <m/>
    <m/>
  </r>
  <r>
    <x v="70"/>
    <x v="53"/>
    <n v="54"/>
    <n v="162"/>
    <n v="1"/>
    <n v="1792147"/>
    <n v="9.0394370551076452E-5"/>
    <n v="5.5798994167331139E-7"/>
    <n v="70"/>
    <m/>
    <m/>
    <m/>
  </r>
  <r>
    <x v="70"/>
    <x v="5"/>
    <n v="55"/>
    <n v="1351"/>
    <n v="25"/>
    <n v="5822434"/>
    <n v="2.3203354473404079E-4"/>
    <n v="4.2937369491865431E-6"/>
    <n v="70"/>
    <m/>
    <m/>
    <m/>
  </r>
  <r>
    <x v="70"/>
    <x v="44"/>
    <n v="56"/>
    <n v="120"/>
    <n v="0"/>
    <n v="578759"/>
    <n v="2.0734018823033421E-4"/>
    <n v="0"/>
    <n v="70"/>
    <m/>
    <m/>
    <m/>
  </r>
  <r>
    <x v="71"/>
    <x v="47"/>
    <n v="1"/>
    <n v="1106"/>
    <n v="28"/>
    <n v="4903185"/>
    <n v="2.2556766673091061E-4"/>
    <n v="5.7105738412888767E-6"/>
    <n v="71"/>
    <n v="1556"/>
    <n v="999"/>
    <n v="0.10710710710710711"/>
  </r>
  <r>
    <x v="71"/>
    <x v="45"/>
    <n v="2"/>
    <n v="143"/>
    <n v="2"/>
    <n v="731545"/>
    <n v="1.9547669658052477E-4"/>
    <n v="2.7339398123150321E-6"/>
    <n v="71"/>
    <n v="1557"/>
    <n v="133"/>
    <n v="7.5187969924812026E-2"/>
  </r>
  <r>
    <x v="71"/>
    <x v="3"/>
    <n v="4"/>
    <n v="1413"/>
    <n v="29"/>
    <n v="7278717"/>
    <n v="1.9412761891965302E-4"/>
    <n v="3.9842186473247968E-6"/>
    <n v="71"/>
    <n v="1558"/>
    <n v="1298"/>
    <n v="8.8597842835130974E-2"/>
  </r>
  <r>
    <x v="71"/>
    <x v="39"/>
    <n v="5"/>
    <n v="624"/>
    <n v="10"/>
    <n v="3017804"/>
    <n v="2.0677287192938972E-4"/>
    <n v="3.3136678193812453E-6"/>
    <n v="71"/>
    <n v="1559"/>
    <n v="564"/>
    <n v="0.10638297872340426"/>
  </r>
  <r>
    <x v="71"/>
    <x v="2"/>
    <n v="6"/>
    <n v="9816"/>
    <n v="212"/>
    <n v="39512223"/>
    <n v="2.4842945434884798E-4"/>
    <n v="5.3654283131576777E-6"/>
    <n v="71"/>
    <n v="1560"/>
    <n v="8582"/>
    <n v="0.14378932649731999"/>
  </r>
  <r>
    <x v="71"/>
    <x v="17"/>
    <n v="8"/>
    <n v="3346"/>
    <n v="80"/>
    <n v="5758736"/>
    <n v="5.8103028164513881E-4"/>
    <n v="1.3891937397373313E-5"/>
    <n v="71"/>
    <n v="1561"/>
    <n v="2990"/>
    <n v="0.11906354515050167"/>
  </r>
  <r>
    <x v="71"/>
    <x v="33"/>
    <n v="9"/>
    <n v="3557"/>
    <n v="85"/>
    <n v="3565287"/>
    <n v="9.9767564294262986E-4"/>
    <n v="2.3840997933686684E-5"/>
    <n v="71"/>
    <n v="1562"/>
    <n v="3128"/>
    <n v="0.13714833759590792"/>
  </r>
  <r>
    <x v="71"/>
    <x v="40"/>
    <n v="10"/>
    <n v="368"/>
    <n v="11"/>
    <n v="973764"/>
    <n v="3.7791497734564021E-4"/>
    <n v="1.1296371605440333E-5"/>
    <n v="71"/>
    <n v="1563"/>
    <n v="319"/>
    <n v="0.15360501567398119"/>
  </r>
  <r>
    <x v="71"/>
    <x v="28"/>
    <n v="11"/>
    <n v="586"/>
    <n v="11"/>
    <n v="705749"/>
    <n v="8.3032352861994849E-4"/>
    <n v="1.5586277840988792E-5"/>
    <n v="71"/>
    <n v="1564"/>
    <n v="495"/>
    <n v="0.18383838383838383"/>
  </r>
  <r>
    <x v="71"/>
    <x v="10"/>
    <n v="12"/>
    <n v="7765"/>
    <n v="100"/>
    <n v="21477737"/>
    <n v="3.6153715822109193E-4"/>
    <n v="4.6559840079986079E-6"/>
    <n v="71"/>
    <n v="1565"/>
    <n v="6741"/>
    <n v="0.15190624536418929"/>
  </r>
  <r>
    <x v="71"/>
    <x v="13"/>
    <n v="13"/>
    <n v="4748"/>
    <n v="154"/>
    <n v="10617423"/>
    <n v="4.4718949221482463E-4"/>
    <n v="1.4504461204945871E-5"/>
    <n v="71"/>
    <n v="1566"/>
    <n v="4117"/>
    <n v="0.1532669419480204"/>
  </r>
  <r>
    <x v="71"/>
    <x v="52"/>
    <n v="66"/>
    <n v="147"/>
    <n v="3"/>
    <e v="#N/A"/>
    <e v="#N/A"/>
    <e v="#N/A"/>
    <n v="71"/>
    <n v="1567"/>
    <n v="139"/>
    <n v="5.7553956834532377E-2"/>
  </r>
  <r>
    <x v="71"/>
    <x v="21"/>
    <n v="15"/>
    <n v="258"/>
    <n v="1"/>
    <n v="1415872"/>
    <n v="1.8221986168241196E-4"/>
    <n v="7.0627853365275956E-7"/>
    <n v="71"/>
    <n v="1568"/>
    <n v="224"/>
    <n v="0.15178571428571427"/>
  </r>
  <r>
    <x v="71"/>
    <x v="48"/>
    <n v="16"/>
    <n v="669"/>
    <n v="9"/>
    <n v="1787065"/>
    <n v="3.743568364888798E-4"/>
    <n v="5.0361906254109392E-6"/>
    <n v="71"/>
    <n v="1569"/>
    <n v="526"/>
    <n v="0.27186311787072243"/>
  </r>
  <r>
    <x v="71"/>
    <x v="1"/>
    <n v="17"/>
    <n v="6980"/>
    <n v="146"/>
    <n v="12671821"/>
    <n v="5.508284878708435E-4"/>
    <n v="1.1521627396725379E-5"/>
    <n v="71"/>
    <n v="1570"/>
    <n v="5994"/>
    <n v="0.16449783116449784"/>
  </r>
  <r>
    <x v="71"/>
    <x v="22"/>
    <n v="18"/>
    <n v="2565"/>
    <n v="65"/>
    <n v="6732219"/>
    <n v="3.8100364827703913E-4"/>
    <n v="9.6550632116988468E-6"/>
    <n v="71"/>
    <n v="1571"/>
    <n v="2159"/>
    <n v="0.18805002315886984"/>
  </r>
  <r>
    <x v="71"/>
    <x v="34"/>
    <n v="19"/>
    <n v="549"/>
    <n v="9"/>
    <n v="3155070"/>
    <n v="1.7400564805218269E-4"/>
    <n v="2.8525516074128306E-6"/>
    <n v="71"/>
    <n v="1572"/>
    <n v="498"/>
    <n v="0.10240963855421686"/>
  </r>
  <r>
    <x v="71"/>
    <x v="29"/>
    <n v="20"/>
    <n v="488"/>
    <n v="11"/>
    <n v="2913314"/>
    <n v="1.6750683242520374E-4"/>
    <n v="3.775768763682871E-6"/>
    <n v="71"/>
    <n v="1573"/>
    <n v="434"/>
    <n v="0.12442396313364056"/>
  </r>
  <r>
    <x v="71"/>
    <x v="23"/>
    <n v="21"/>
    <n v="682"/>
    <n v="20"/>
    <n v="4467673"/>
    <n v="1.5265217485702288E-4"/>
    <n v="4.4766033682411401E-6"/>
    <n v="71"/>
    <n v="1574"/>
    <n v="590"/>
    <n v="0.15593220338983052"/>
  </r>
  <r>
    <x v="71"/>
    <x v="35"/>
    <n v="22"/>
    <n v="6424"/>
    <n v="273"/>
    <n v="4648794"/>
    <n v="1.3818637693991172E-3"/>
    <n v="5.8724908008399598E-5"/>
    <n v="71"/>
    <n v="1575"/>
    <n v="5237"/>
    <n v="0.22665648271911398"/>
  </r>
  <r>
    <x v="71"/>
    <x v="46"/>
    <n v="23"/>
    <n v="344"/>
    <n v="7"/>
    <n v="1344212"/>
    <n v="2.5591201387876317E-4"/>
    <n v="5.207511910323669E-6"/>
    <n v="71"/>
    <n v="1576"/>
    <n v="303"/>
    <n v="0.13531353135313531"/>
  </r>
  <r>
    <x v="71"/>
    <x v="18"/>
    <n v="24"/>
    <n v="1985"/>
    <n v="33"/>
    <n v="6045680"/>
    <n v="3.2833362003943314E-4"/>
    <n v="5.4584430535522887E-6"/>
    <n v="71"/>
    <n v="1577"/>
    <n v="1662"/>
    <n v="0.19434416365824309"/>
  </r>
  <r>
    <x v="71"/>
    <x v="4"/>
    <n v="25"/>
    <n v="7738"/>
    <n v="122"/>
    <n v="6892503"/>
    <n v="1.1226690797232878E-3"/>
    <n v="1.7700391280206915E-5"/>
    <n v="71"/>
    <n v="1578"/>
    <n v="6620"/>
    <n v="0.16888217522658611"/>
  </r>
  <r>
    <x v="71"/>
    <x v="37"/>
    <n v="26"/>
    <n v="9293"/>
    <n v="336"/>
    <n v="9986857"/>
    <n v="9.3052298636097427E-4"/>
    <n v="3.3644218596501379E-5"/>
    <n v="71"/>
    <n v="1579"/>
    <n v="7630"/>
    <n v="0.21795543905635648"/>
  </r>
  <r>
    <x v="71"/>
    <x v="24"/>
    <n v="27"/>
    <n v="689"/>
    <n v="17"/>
    <n v="5639632"/>
    <n v="1.2217109201451441E-4"/>
    <n v="3.0143810801839551E-6"/>
    <n v="71"/>
    <n v="1580"/>
    <n v="629"/>
    <n v="9.5389507154213043E-2"/>
  </r>
  <r>
    <x v="71"/>
    <x v="41"/>
    <n v="28"/>
    <n v="1073"/>
    <n v="22"/>
    <n v="2976149"/>
    <n v="3.6053302438822789E-4"/>
    <n v="7.3921030163476357E-6"/>
    <n v="71"/>
    <n v="1581"/>
    <n v="937"/>
    <n v="0.14514407684098185"/>
  </r>
  <r>
    <x v="71"/>
    <x v="30"/>
    <n v="29"/>
    <n v="1581"/>
    <n v="18"/>
    <n v="6137428"/>
    <n v="2.5759976328846548E-4"/>
    <n v="2.9328246294701952E-6"/>
    <n v="71"/>
    <n v="1582"/>
    <n v="1351"/>
    <n v="0.17024426350851221"/>
  </r>
  <r>
    <x v="71"/>
    <x v="49"/>
    <n v="30"/>
    <n v="217"/>
    <n v="5"/>
    <n v="1068778"/>
    <n v="2.030356163768341E-4"/>
    <n v="4.6782400086828134E-6"/>
    <n v="71"/>
    <n v="1583"/>
    <n v="198"/>
    <n v="9.5959595959595953E-2"/>
  </r>
  <r>
    <x v="71"/>
    <x v="7"/>
    <n v="31"/>
    <n v="249"/>
    <n v="5"/>
    <n v="1934408"/>
    <n v="1.2872155202004953E-4"/>
    <n v="2.5847701208845288E-6"/>
    <n v="71"/>
    <n v="1584"/>
    <n v="193"/>
    <n v="0.29015544041450775"/>
  </r>
  <r>
    <x v="71"/>
    <x v="19"/>
    <n v="32"/>
    <n v="1279"/>
    <n v="32"/>
    <n v="3080156"/>
    <n v="4.1523870868878069E-4"/>
    <n v="1.0389084189242363E-5"/>
    <n v="71"/>
    <n v="1585"/>
    <n v="1113"/>
    <n v="0.14914645103324348"/>
  </r>
  <r>
    <x v="71"/>
    <x v="14"/>
    <n v="33"/>
    <n v="415"/>
    <n v="4"/>
    <n v="1359711"/>
    <n v="3.05211916355755E-4"/>
    <n v="2.9418016034289641E-6"/>
    <n v="71"/>
    <n v="1586"/>
    <n v="367"/>
    <n v="0.13079019073569481"/>
  </r>
  <r>
    <x v="71"/>
    <x v="16"/>
    <n v="34"/>
    <n v="22255"/>
    <n v="355"/>
    <n v="8882190"/>
    <n v="2.5055757645355481E-3"/>
    <n v="3.9967620598073221E-5"/>
    <n v="71"/>
    <n v="1587"/>
    <n v="18696"/>
    <n v="0.19036157466837828"/>
  </r>
  <r>
    <x v="71"/>
    <x v="42"/>
    <n v="35"/>
    <n v="363"/>
    <n v="6"/>
    <n v="2096829"/>
    <n v="1.7311855187046726E-4"/>
    <n v="2.8614636672804506E-6"/>
    <n v="71"/>
    <n v="1588"/>
    <n v="315"/>
    <n v="0.15238095238095239"/>
  </r>
  <r>
    <x v="71"/>
    <x v="11"/>
    <n v="36"/>
    <n v="83889"/>
    <n v="1941"/>
    <n v="19453561"/>
    <n v="4.3122696148021437E-3"/>
    <n v="9.9776076986624705E-5"/>
    <n v="71"/>
    <n v="1589"/>
    <n v="75832"/>
    <n v="0.10624802194324295"/>
  </r>
  <r>
    <x v="71"/>
    <x v="15"/>
    <n v="37"/>
    <n v="1582"/>
    <n v="11"/>
    <n v="10488084"/>
    <n v="1.5083784607369658E-4"/>
    <n v="1.0488092963404946E-6"/>
    <n v="71"/>
    <n v="1590"/>
    <n v="1528"/>
    <n v="3.5340314136125657E-2"/>
  </r>
  <r>
    <x v="71"/>
    <x v="43"/>
    <n v="38"/>
    <n v="147"/>
    <n v="3"/>
    <n v="762062"/>
    <n v="1.9289769073907372E-4"/>
    <n v="3.9366875661035455E-6"/>
    <n v="71"/>
    <n v="1591"/>
    <n v="126"/>
    <n v="0.16666666666666666"/>
  </r>
  <r>
    <x v="71"/>
    <x v="54"/>
    <n v="69"/>
    <n v="6"/>
    <n v="1"/>
    <e v="#N/A"/>
    <e v="#N/A"/>
    <e v="#N/A"/>
    <n v="71"/>
    <n v="1592"/>
    <n v="2"/>
    <n v="2"/>
  </r>
  <r>
    <x v="71"/>
    <x v="36"/>
    <n v="39"/>
    <n v="2547"/>
    <n v="65"/>
    <n v="11689100"/>
    <n v="2.1789530417226305E-4"/>
    <n v="5.5607360703561441E-6"/>
    <n v="71"/>
    <n v="1593"/>
    <n v="2199"/>
    <n v="0.15825375170532061"/>
  </r>
  <r>
    <x v="71"/>
    <x v="25"/>
    <n v="40"/>
    <n v="719"/>
    <n v="30"/>
    <n v="3956971"/>
    <n v="1.8170464226298347E-4"/>
    <n v="7.5815567008198945E-6"/>
    <n v="71"/>
    <n v="1594"/>
    <n v="566"/>
    <n v="0.27031802120141341"/>
  </r>
  <r>
    <x v="71"/>
    <x v="9"/>
    <n v="41"/>
    <n v="736"/>
    <n v="19"/>
    <n v="4217737"/>
    <n v="1.7450116021933089E-4"/>
    <n v="4.5047853860968571E-6"/>
    <n v="71"/>
    <n v="1595"/>
    <n v="690"/>
    <n v="6.6666666666666666E-2"/>
  </r>
  <r>
    <x v="71"/>
    <x v="26"/>
    <n v="42"/>
    <n v="5805"/>
    <n v="74"/>
    <n v="12801989"/>
    <n v="4.5344516387258262E-4"/>
    <n v="5.7803517875230169E-6"/>
    <n v="71"/>
    <n v="1596"/>
    <n v="4997"/>
    <n v="0.16169701821092655"/>
  </r>
  <r>
    <x v="71"/>
    <x v="50"/>
    <n v="72"/>
    <n v="286"/>
    <n v="11"/>
    <n v="3193694"/>
    <n v="8.95514723702396E-5"/>
    <n v="3.4442873988553695E-6"/>
    <n v="71"/>
    <n v="1597"/>
    <n v="239"/>
    <n v="0.19665271966527198"/>
  </r>
  <r>
    <x v="71"/>
    <x v="12"/>
    <n v="44"/>
    <n v="566"/>
    <n v="10"/>
    <n v="1059361"/>
    <n v="5.342843468845842E-4"/>
    <n v="9.4396527718124413E-6"/>
    <n v="71"/>
    <n v="1598"/>
    <n v="488"/>
    <n v="0.1598360655737705"/>
  </r>
  <r>
    <x v="71"/>
    <x v="27"/>
    <n v="45"/>
    <n v="1293"/>
    <n v="26"/>
    <n v="5148714"/>
    <n v="2.5113067068786496E-4"/>
    <n v="5.0498046696709122E-6"/>
    <n v="71"/>
    <n v="1599"/>
    <n v="1083"/>
    <n v="0.19390581717451524"/>
  </r>
  <r>
    <x v="71"/>
    <x v="38"/>
    <n v="46"/>
    <n v="129"/>
    <n v="2"/>
    <n v="884659"/>
    <n v="1.458188974508822E-4"/>
    <n v="2.2607581000136775E-6"/>
    <n v="71"/>
    <n v="1600"/>
    <n v="108"/>
    <n v="0.19444444444444445"/>
  </r>
  <r>
    <x v="71"/>
    <x v="20"/>
    <n v="47"/>
    <n v="2690"/>
    <n v="23"/>
    <n v="6829174"/>
    <n v="3.9389829575289781E-4"/>
    <n v="3.3679036439838844E-6"/>
    <n v="71"/>
    <n v="1601"/>
    <n v="2049"/>
    <n v="0.31283552952659832"/>
  </r>
  <r>
    <x v="71"/>
    <x v="6"/>
    <n v="48"/>
    <n v="4261"/>
    <n v="63"/>
    <n v="28995881"/>
    <n v="1.469519067208201E-4"/>
    <n v="2.1727223946049443E-6"/>
    <n v="71"/>
    <n v="1602"/>
    <n v="3576"/>
    <n v="0.19155480984340045"/>
  </r>
  <r>
    <x v="71"/>
    <x v="8"/>
    <n v="49"/>
    <n v="1012"/>
    <n v="7"/>
    <n v="3205958"/>
    <n v="3.1566227629931522E-4"/>
    <n v="2.1834347174853818E-6"/>
    <n v="71"/>
    <n v="1603"/>
    <n v="887"/>
    <n v="0.14092446448703494"/>
  </r>
  <r>
    <x v="71"/>
    <x v="31"/>
    <n v="50"/>
    <n v="321"/>
    <n v="16"/>
    <n v="623989"/>
    <n v="5.1443214543846129E-4"/>
    <n v="2.5641477654253519E-5"/>
    <n v="71"/>
    <n v="1604"/>
    <n v="293"/>
    <n v="9.556313993174062E-2"/>
  </r>
  <r>
    <x v="71"/>
    <x v="51"/>
    <n v="78"/>
    <n v="30"/>
    <n v="0"/>
    <e v="#N/A"/>
    <e v="#N/A"/>
    <e v="#N/A"/>
    <n v="71"/>
    <n v="1605"/>
    <n v="30"/>
    <n v="0"/>
  </r>
  <r>
    <x v="71"/>
    <x v="32"/>
    <n v="51"/>
    <n v="1511"/>
    <n v="34"/>
    <n v="8535519"/>
    <n v="1.7702497059639841E-4"/>
    <n v="3.9833547321492696E-6"/>
    <n v="71"/>
    <n v="1606"/>
    <n v="1250"/>
    <n v="0.20880000000000001"/>
  </r>
  <r>
    <x v="71"/>
    <x v="0"/>
    <n v="53"/>
    <n v="5588"/>
    <n v="249"/>
    <n v="7614893"/>
    <n v="7.3382515026803393E-4"/>
    <n v="3.269908060428426E-5"/>
    <n v="71"/>
    <n v="1607"/>
    <n v="5292"/>
    <n v="5.5933484504913075E-2"/>
  </r>
  <r>
    <x v="71"/>
    <x v="53"/>
    <n v="54"/>
    <n v="191"/>
    <n v="2"/>
    <n v="1792147"/>
    <n v="1.0657607885960247E-4"/>
    <n v="1.1159798833466228E-6"/>
    <n v="71"/>
    <n v="1608"/>
    <n v="162"/>
    <n v="0.17901234567901234"/>
  </r>
  <r>
    <x v="71"/>
    <x v="5"/>
    <n v="55"/>
    <n v="1550"/>
    <n v="33"/>
    <n v="5822434"/>
    <n v="2.6621169084956568E-4"/>
    <n v="5.6677327729262363E-6"/>
    <n v="71"/>
    <n v="1609"/>
    <n v="1351"/>
    <n v="0.14729829755736493"/>
  </r>
  <r>
    <x v="71"/>
    <x v="44"/>
    <n v="56"/>
    <n v="137"/>
    <n v="0"/>
    <n v="578759"/>
    <n v="2.3671338156296489E-4"/>
    <n v="0"/>
    <n v="71"/>
    <n v="1610"/>
    <n v="120"/>
    <n v="0.14166666666666666"/>
  </r>
  <r>
    <x v="72"/>
    <x v="47"/>
    <n v="1"/>
    <n v="1270"/>
    <n v="32"/>
    <n v="4903185"/>
    <n v="2.5901531351560261E-4"/>
    <n v="6.5263701043301445E-6"/>
    <n v="72"/>
    <n v="1611"/>
    <n v="1106"/>
    <n v="0.14828209764918626"/>
  </r>
  <r>
    <x v="72"/>
    <x v="45"/>
    <n v="2"/>
    <n v="146"/>
    <n v="2"/>
    <n v="731545"/>
    <n v="1.9957760629899733E-4"/>
    <n v="2.7339398123150321E-6"/>
    <n v="72"/>
    <n v="1612"/>
    <n v="143"/>
    <n v="2.097902097902098E-2"/>
  </r>
  <r>
    <x v="72"/>
    <x v="3"/>
    <n v="4"/>
    <n v="1600"/>
    <n v="35"/>
    <n v="7278717"/>
    <n v="2.1981895985240257E-4"/>
    <n v="4.8085397467713063E-6"/>
    <n v="72"/>
    <n v="1613"/>
    <n v="1413"/>
    <n v="0.13234253361641896"/>
  </r>
  <r>
    <x v="72"/>
    <x v="39"/>
    <n v="5"/>
    <n v="683"/>
    <n v="12"/>
    <n v="3017804"/>
    <n v="2.2632351206373908E-4"/>
    <n v="3.9764013832574948E-6"/>
    <n v="72"/>
    <n v="1614"/>
    <n v="624"/>
    <n v="9.4551282051282048E-2"/>
  </r>
  <r>
    <x v="72"/>
    <x v="2"/>
    <n v="6"/>
    <n v="10995"/>
    <n v="243"/>
    <n v="39512223"/>
    <n v="2.7826832218475785E-4"/>
    <n v="6.1499956608363946E-6"/>
    <n v="72"/>
    <n v="1615"/>
    <n v="9816"/>
    <n v="0.12011002444987776"/>
  </r>
  <r>
    <x v="72"/>
    <x v="17"/>
    <n v="8"/>
    <n v="3728"/>
    <n v="96"/>
    <n v="5758736"/>
    <n v="6.4736428271759639E-4"/>
    <n v="1.6670324876847976E-5"/>
    <n v="72"/>
    <n v="1616"/>
    <n v="3346"/>
    <n v="0.11416616855947399"/>
  </r>
  <r>
    <x v="72"/>
    <x v="33"/>
    <n v="9"/>
    <n v="3824"/>
    <n v="112"/>
    <n v="3565287"/>
    <n v="1.0725644246872693E-3"/>
    <n v="3.1414020806740101E-5"/>
    <n v="72"/>
    <n v="1617"/>
    <n v="3557"/>
    <n v="7.5063255552431818E-2"/>
  </r>
  <r>
    <x v="72"/>
    <x v="40"/>
    <n v="10"/>
    <n v="393"/>
    <n v="12"/>
    <n v="973764"/>
    <n v="4.0358854917618643E-4"/>
    <n v="1.232331447866218E-5"/>
    <n v="72"/>
    <n v="1618"/>
    <n v="368"/>
    <n v="6.7934782608695649E-2"/>
  </r>
  <r>
    <x v="72"/>
    <x v="28"/>
    <n v="11"/>
    <n v="653"/>
    <n v="12"/>
    <n v="705749"/>
    <n v="9.2525813001506196E-4"/>
    <n v="1.7003212190169593E-5"/>
    <n v="72"/>
    <n v="1619"/>
    <n v="586"/>
    <n v="0.11433447098976109"/>
  </r>
  <r>
    <x v="72"/>
    <x v="10"/>
    <n v="12"/>
    <n v="9000"/>
    <n v="144"/>
    <n v="21477737"/>
    <n v="4.1903856071987471E-4"/>
    <n v="6.7046169715179954E-6"/>
    <n v="72"/>
    <n v="1620"/>
    <n v="7765"/>
    <n v="0.15904700579523504"/>
  </r>
  <r>
    <x v="72"/>
    <x v="13"/>
    <n v="13"/>
    <n v="5444"/>
    <n v="176"/>
    <n v="10617423"/>
    <n v="5.1274212207613843E-4"/>
    <n v="1.657652709136671E-5"/>
    <n v="72"/>
    <n v="1621"/>
    <n v="4748"/>
    <n v="0.14658803706823925"/>
  </r>
  <r>
    <x v="72"/>
    <x v="52"/>
    <n v="66"/>
    <n v="152"/>
    <n v="3"/>
    <e v="#N/A"/>
    <e v="#N/A"/>
    <e v="#N/A"/>
    <n v="72"/>
    <n v="1622"/>
    <n v="147"/>
    <n v="3.4013605442176874E-2"/>
  </r>
  <r>
    <x v="72"/>
    <x v="21"/>
    <n v="15"/>
    <n v="283"/>
    <n v="2"/>
    <n v="1415872"/>
    <n v="1.9987682502373095E-4"/>
    <n v="1.4125570673055191E-6"/>
    <n v="72"/>
    <n v="1623"/>
    <n v="258"/>
    <n v="9.6899224806201556E-2"/>
  </r>
  <r>
    <x v="72"/>
    <x v="48"/>
    <n v="16"/>
    <n v="891"/>
    <n v="9"/>
    <n v="1787065"/>
    <n v="4.9858287191568301E-4"/>
    <n v="5.0361906254109392E-6"/>
    <n v="72"/>
    <n v="1624"/>
    <n v="669"/>
    <n v="0.33183856502242154"/>
  </r>
  <r>
    <x v="72"/>
    <x v="1"/>
    <n v="17"/>
    <n v="7695"/>
    <n v="165"/>
    <n v="12671821"/>
    <n v="6.0725289601234111E-4"/>
    <n v="1.3021017263422518E-5"/>
    <n v="72"/>
    <n v="1625"/>
    <n v="6980"/>
    <n v="0.10243553008595989"/>
  </r>
  <r>
    <x v="72"/>
    <x v="22"/>
    <n v="18"/>
    <n v="3039"/>
    <n v="78"/>
    <n v="6732219"/>
    <n v="4.5141134000542765E-4"/>
    <n v="1.1586075854038617E-5"/>
    <n v="72"/>
    <n v="1626"/>
    <n v="2565"/>
    <n v="0.1847953216374269"/>
  </r>
  <r>
    <x v="72"/>
    <x v="34"/>
    <n v="19"/>
    <n v="614"/>
    <n v="11"/>
    <n v="3155070"/>
    <n v="1.9460740966127535E-4"/>
    <n v="3.4864519646156822E-6"/>
    <n v="72"/>
    <n v="1627"/>
    <n v="549"/>
    <n v="0.11839708561020036"/>
  </r>
  <r>
    <x v="72"/>
    <x v="29"/>
    <n v="20"/>
    <n v="554"/>
    <n v="14"/>
    <n v="2913314"/>
    <n v="1.9016144500730097E-4"/>
    <n v="4.8055238810509267E-6"/>
    <n v="72"/>
    <n v="1628"/>
    <n v="488"/>
    <n v="0.13524590163934427"/>
  </r>
  <r>
    <x v="72"/>
    <x v="23"/>
    <n v="21"/>
    <n v="755"/>
    <n v="34"/>
    <n v="4467673"/>
    <n v="1.6899177715110306E-4"/>
    <n v="7.6102257260099382E-6"/>
    <n v="72"/>
    <n v="1629"/>
    <n v="682"/>
    <n v="0.10703812316715543"/>
  </r>
  <r>
    <x v="72"/>
    <x v="35"/>
    <n v="22"/>
    <n v="9150"/>
    <n v="310"/>
    <n v="4648794"/>
    <n v="1.9682524112705361E-3"/>
    <n v="6.6683961474739463E-5"/>
    <n v="72"/>
    <n v="1630"/>
    <n v="6424"/>
    <n v="0.42434620174346199"/>
  </r>
  <r>
    <x v="72"/>
    <x v="46"/>
    <n v="23"/>
    <n v="376"/>
    <n v="7"/>
    <n v="1344212"/>
    <n v="2.797177826116714E-4"/>
    <n v="5.207511910323669E-6"/>
    <n v="72"/>
    <n v="1631"/>
    <n v="344"/>
    <n v="9.3023255813953487E-2"/>
  </r>
  <r>
    <x v="72"/>
    <x v="18"/>
    <n v="24"/>
    <n v="2331"/>
    <n v="36"/>
    <n v="6045680"/>
    <n v="3.8556456841910256E-4"/>
    <n v="5.954665149329769E-6"/>
    <n v="72"/>
    <n v="1632"/>
    <n v="1985"/>
    <n v="0.17430730478589421"/>
  </r>
  <r>
    <x v="72"/>
    <x v="4"/>
    <n v="25"/>
    <n v="8966"/>
    <n v="154"/>
    <n v="6892503"/>
    <n v="1.3008336739207802E-3"/>
    <n v="2.234311686190053E-5"/>
    <n v="72"/>
    <n v="1633"/>
    <n v="7738"/>
    <n v="0.15869733781338846"/>
  </r>
  <r>
    <x v="72"/>
    <x v="37"/>
    <n v="26"/>
    <n v="10791"/>
    <n v="417"/>
    <n v="9986857"/>
    <n v="1.0805201276037095E-3"/>
    <n v="4.175487843672939E-5"/>
    <n v="72"/>
    <n v="1634"/>
    <n v="9293"/>
    <n v="0.16119659959109006"/>
  </r>
  <r>
    <x v="72"/>
    <x v="24"/>
    <n v="27"/>
    <n v="742"/>
    <n v="18"/>
    <n v="5639632"/>
    <n v="1.3156886832332322E-4"/>
    <n v="3.1916976143124233E-6"/>
    <n v="72"/>
    <n v="1635"/>
    <n v="689"/>
    <n v="7.6923076923076927E-2"/>
  </r>
  <r>
    <x v="72"/>
    <x v="41"/>
    <n v="28"/>
    <n v="1177"/>
    <n v="26"/>
    <n v="2976149"/>
    <n v="3.9547751137459852E-4"/>
    <n v="8.7361217465926613E-6"/>
    <n v="72"/>
    <n v="1636"/>
    <n v="1073"/>
    <n v="9.6924510717614168E-2"/>
  </r>
  <r>
    <x v="72"/>
    <x v="30"/>
    <n v="29"/>
    <n v="1834"/>
    <n v="24"/>
    <n v="6137428"/>
    <n v="2.9882224280268542E-4"/>
    <n v="3.9104328392935936E-6"/>
    <n v="72"/>
    <n v="1637"/>
    <n v="1581"/>
    <n v="0.16002530044275776"/>
  </r>
  <r>
    <x v="72"/>
    <x v="49"/>
    <n v="30"/>
    <n v="241"/>
    <n v="5"/>
    <n v="1068778"/>
    <n v="2.2549116841851161E-4"/>
    <n v="4.6782400086828134E-6"/>
    <n v="72"/>
    <n v="1638"/>
    <n v="217"/>
    <n v="0.11059907834101383"/>
  </r>
  <r>
    <x v="72"/>
    <x v="7"/>
    <n v="31"/>
    <n v="273"/>
    <n v="6"/>
    <n v="1934408"/>
    <n v="1.4112844860029528E-4"/>
    <n v="3.101724145061435E-6"/>
    <n v="72"/>
    <n v="1639"/>
    <n v="249"/>
    <n v="9.6385542168674704E-2"/>
  </r>
  <r>
    <x v="72"/>
    <x v="19"/>
    <n v="32"/>
    <n v="1458"/>
    <n v="38"/>
    <n v="3080156"/>
    <n v="4.7335264837235517E-4"/>
    <n v="1.2337037474725306E-5"/>
    <n v="72"/>
    <n v="1640"/>
    <n v="1279"/>
    <n v="0.13995308835027365"/>
  </r>
  <r>
    <x v="72"/>
    <x v="14"/>
    <n v="33"/>
    <n v="479"/>
    <n v="5"/>
    <n v="1359711"/>
    <n v="3.5228074201061843E-4"/>
    <n v="3.6772520042862051E-6"/>
    <n v="72"/>
    <n v="1641"/>
    <n v="415"/>
    <n v="0.15421686746987953"/>
  </r>
  <r>
    <x v="72"/>
    <x v="16"/>
    <n v="34"/>
    <n v="25590"/>
    <n v="539"/>
    <n v="8882190"/>
    <n v="2.8810462284639261E-3"/>
    <n v="6.0683232401018218E-5"/>
    <n v="72"/>
    <n v="1642"/>
    <n v="22255"/>
    <n v="0.14985396540103346"/>
  </r>
  <r>
    <x v="72"/>
    <x v="42"/>
    <n v="35"/>
    <n v="403"/>
    <n v="7"/>
    <n v="2096829"/>
    <n v="1.9219497631900361E-4"/>
    <n v="3.3383742784938589E-6"/>
    <n v="72"/>
    <n v="1643"/>
    <n v="363"/>
    <n v="0.11019283746556474"/>
  </r>
  <r>
    <x v="72"/>
    <x v="11"/>
    <n v="36"/>
    <n v="92770"/>
    <n v="2653"/>
    <n v="19453561"/>
    <n v="4.768792716151043E-3"/>
    <n v="1.3637605988949786E-4"/>
    <n v="72"/>
    <n v="1644"/>
    <n v="83889"/>
    <n v="0.10586608494558285"/>
  </r>
  <r>
    <x v="72"/>
    <x v="15"/>
    <n v="37"/>
    <n v="1857"/>
    <n v="17"/>
    <n v="10488084"/>
    <n v="1.7705807848220894E-4"/>
    <n v="1.6208870943444008E-6"/>
    <n v="72"/>
    <n v="1645"/>
    <n v="1582"/>
    <n v="0.1738305941845765"/>
  </r>
  <r>
    <x v="72"/>
    <x v="43"/>
    <n v="38"/>
    <n v="159"/>
    <n v="3"/>
    <n v="762062"/>
    <n v="2.086444410034879E-4"/>
    <n v="3.9366875661035455E-6"/>
    <n v="72"/>
    <n v="1646"/>
    <n v="147"/>
    <n v="8.1632653061224483E-2"/>
  </r>
  <r>
    <x v="72"/>
    <x v="54"/>
    <n v="69"/>
    <n v="8"/>
    <n v="1"/>
    <e v="#N/A"/>
    <e v="#N/A"/>
    <e v="#N/A"/>
    <n v="72"/>
    <n v="1647"/>
    <n v="6"/>
    <n v="0.33333333333333331"/>
  </r>
  <r>
    <x v="72"/>
    <x v="36"/>
    <n v="39"/>
    <n v="2902"/>
    <n v="81"/>
    <n v="11689100"/>
    <n v="2.4826547809497735E-4"/>
    <n v="6.9295326415207326E-6"/>
    <n v="72"/>
    <n v="1648"/>
    <n v="2547"/>
    <n v="0.13937966234786023"/>
  </r>
  <r>
    <x v="72"/>
    <x v="25"/>
    <n v="40"/>
    <n v="879"/>
    <n v="34"/>
    <n v="3956971"/>
    <n v="2.2213961133402292E-4"/>
    <n v="8.5924309275958802E-6"/>
    <n v="72"/>
    <n v="1649"/>
    <n v="719"/>
    <n v="0.22253129346314326"/>
  </r>
  <r>
    <x v="72"/>
    <x v="9"/>
    <n v="41"/>
    <n v="826"/>
    <n v="21"/>
    <n v="4217737"/>
    <n v="1.9583961731136864E-4"/>
    <n v="4.9789733214754737E-6"/>
    <n v="72"/>
    <n v="1650"/>
    <n v="736"/>
    <n v="0.12228260869565218"/>
  </r>
  <r>
    <x v="72"/>
    <x v="26"/>
    <n v="42"/>
    <n v="7016"/>
    <n v="90"/>
    <n v="12801989"/>
    <n v="5.4803983974677684E-4"/>
    <n v="7.0301575794198857E-6"/>
    <n v="72"/>
    <n v="1651"/>
    <n v="5805"/>
    <n v="0.20861326442721792"/>
  </r>
  <r>
    <x v="72"/>
    <x v="50"/>
    <n v="72"/>
    <n v="316"/>
    <n v="12"/>
    <n v="3193694"/>
    <n v="9.8944983458026977E-5"/>
    <n v="3.7574044351149482E-6"/>
    <n v="72"/>
    <n v="1652"/>
    <n v="286"/>
    <n v="0.1048951048951049"/>
  </r>
  <r>
    <x v="72"/>
    <x v="12"/>
    <n v="44"/>
    <n v="657"/>
    <n v="12"/>
    <n v="1059361"/>
    <n v="6.2018518710807739E-4"/>
    <n v="1.1327583326174931E-5"/>
    <n v="72"/>
    <n v="1653"/>
    <n v="566"/>
    <n v="0.16077738515901061"/>
  </r>
  <r>
    <x v="72"/>
    <x v="27"/>
    <n v="45"/>
    <n v="1554"/>
    <n v="31"/>
    <n v="5148714"/>
    <n v="3.0182294064109988E-4"/>
    <n v="6.0209209522999335E-6"/>
    <n v="72"/>
    <n v="1654"/>
    <n v="1293"/>
    <n v="0.20185614849187936"/>
  </r>
  <r>
    <x v="72"/>
    <x v="38"/>
    <n v="46"/>
    <n v="165"/>
    <n v="2"/>
    <n v="884659"/>
    <n v="1.8651254325112841E-4"/>
    <n v="2.2607581000136775E-6"/>
    <n v="72"/>
    <n v="1655"/>
    <n v="129"/>
    <n v="0.27906976744186046"/>
  </r>
  <r>
    <x v="72"/>
    <x v="20"/>
    <n v="47"/>
    <n v="2869"/>
    <n v="32"/>
    <n v="6829174"/>
    <n v="4.2010937193868542E-4"/>
    <n v="4.6857789829340998E-6"/>
    <n v="72"/>
    <n v="1656"/>
    <n v="2690"/>
    <n v="6.6542750929368025E-2"/>
  </r>
  <r>
    <x v="72"/>
    <x v="6"/>
    <n v="48"/>
    <n v="4880"/>
    <n v="79"/>
    <n v="28995881"/>
    <n v="1.682997664392401E-4"/>
    <n v="2.7245249075204854E-6"/>
    <n v="72"/>
    <n v="1657"/>
    <n v="4261"/>
    <n v="0.1452710631307205"/>
  </r>
  <r>
    <x v="72"/>
    <x v="8"/>
    <n v="49"/>
    <n v="1074"/>
    <n v="7"/>
    <n v="3205958"/>
    <n v="3.3500126951132859E-4"/>
    <n v="2.1834347174853818E-6"/>
    <n v="72"/>
    <n v="1658"/>
    <n v="1012"/>
    <n v="6.1264822134387352E-2"/>
  </r>
  <r>
    <x v="72"/>
    <x v="31"/>
    <n v="50"/>
    <n v="338"/>
    <n v="17"/>
    <n v="623989"/>
    <n v="5.4167621544610567E-4"/>
    <n v="2.7244070007644364E-5"/>
    <n v="72"/>
    <n v="1659"/>
    <n v="321"/>
    <n v="5.2959501557632398E-2"/>
  </r>
  <r>
    <x v="72"/>
    <x v="51"/>
    <n v="78"/>
    <n v="37"/>
    <n v="0"/>
    <e v="#N/A"/>
    <e v="#N/A"/>
    <e v="#N/A"/>
    <n v="72"/>
    <n v="1660"/>
    <n v="30"/>
    <n v="0.23333333333333334"/>
  </r>
  <r>
    <x v="72"/>
    <x v="32"/>
    <n v="51"/>
    <n v="1706"/>
    <n v="41"/>
    <n v="8535519"/>
    <n v="1.998706815601957E-4"/>
    <n v="4.8034571770035311E-6"/>
    <n v="72"/>
    <n v="1661"/>
    <n v="1511"/>
    <n v="0.12905360688285902"/>
  </r>
  <r>
    <x v="72"/>
    <x v="0"/>
    <n v="53"/>
    <n v="6585"/>
    <n v="272"/>
    <n v="7614893"/>
    <n v="8.6475279429402356E-4"/>
    <n v="3.5719477607892852E-5"/>
    <n v="72"/>
    <n v="1662"/>
    <n v="5588"/>
    <n v="0.17841803865425912"/>
  </r>
  <r>
    <x v="72"/>
    <x v="53"/>
    <n v="54"/>
    <n v="217"/>
    <n v="2"/>
    <n v="1792147"/>
    <n v="1.2108381734310858E-4"/>
    <n v="1.1159798833466228E-6"/>
    <n v="72"/>
    <n v="1663"/>
    <n v="191"/>
    <n v="0.13612565445026178"/>
  </r>
  <r>
    <x v="72"/>
    <x v="5"/>
    <n v="55"/>
    <n v="1730"/>
    <n v="37"/>
    <n v="5822434"/>
    <n v="2.9712659688370879E-4"/>
    <n v="6.3547306847960833E-6"/>
    <n v="72"/>
    <n v="1664"/>
    <n v="1550"/>
    <n v="0.11612903225806452"/>
  </r>
  <r>
    <x v="72"/>
    <x v="44"/>
    <n v="56"/>
    <n v="153"/>
    <n v="0"/>
    <n v="578759"/>
    <n v="2.6435873999367611E-4"/>
    <n v="0"/>
    <n v="72"/>
    <n v="1665"/>
    <n v="137"/>
    <n v="0.11678832116788321"/>
  </r>
  <r>
    <x v="73"/>
    <x v="47"/>
    <n v="1"/>
    <n v="1535"/>
    <n v="38"/>
    <n v="4903185"/>
    <n v="3.1306181594208663E-4"/>
    <n v="7.7500644988920471E-6"/>
    <n v="73"/>
    <n v="1666"/>
    <n v="1270"/>
    <n v="0.20866141732283464"/>
  </r>
  <r>
    <x v="73"/>
    <x v="45"/>
    <n v="2"/>
    <n v="156"/>
    <n v="2"/>
    <n v="731545"/>
    <n v="2.1324730536057248E-4"/>
    <n v="2.7339398123150321E-6"/>
    <n v="73"/>
    <n v="1667"/>
    <n v="146"/>
    <n v="6.8493150684931503E-2"/>
  </r>
  <r>
    <x v="73"/>
    <x v="3"/>
    <n v="4"/>
    <n v="1769"/>
    <n v="41"/>
    <n v="7278717"/>
    <n v="2.4303733748681257E-4"/>
    <n v="5.6328608462178157E-6"/>
    <n v="73"/>
    <n v="1668"/>
    <n v="1600"/>
    <n v="0.105625"/>
  </r>
  <r>
    <x v="73"/>
    <x v="39"/>
    <n v="5"/>
    <n v="738"/>
    <n v="12"/>
    <n v="3017804"/>
    <n v="2.4454868507033594E-4"/>
    <n v="3.9764013832574948E-6"/>
    <n v="73"/>
    <n v="1669"/>
    <n v="683"/>
    <n v="8.0527086383601759E-2"/>
  </r>
  <r>
    <x v="73"/>
    <x v="2"/>
    <n v="6"/>
    <n v="12569"/>
    <n v="282"/>
    <n v="39512223"/>
    <n v="3.1810409654754176E-4"/>
    <n v="7.1370320014644586E-6"/>
    <n v="73"/>
    <n v="1670"/>
    <n v="10995"/>
    <n v="0.14315597999090496"/>
  </r>
  <r>
    <x v="73"/>
    <x v="17"/>
    <n v="8"/>
    <n v="4182"/>
    <n v="110"/>
    <n v="5758736"/>
    <n v="7.2620102744768995E-4"/>
    <n v="1.9101413921388303E-5"/>
    <n v="73"/>
    <n v="1671"/>
    <n v="3728"/>
    <n v="0.12178111587982833"/>
  </r>
  <r>
    <x v="73"/>
    <x v="33"/>
    <n v="9"/>
    <n v="4915"/>
    <n v="132"/>
    <n v="3565287"/>
    <n v="1.3785706452243535E-3"/>
    <n v="3.7023667379372266E-5"/>
    <n v="73"/>
    <n v="1672"/>
    <n v="3824"/>
    <n v="0.28530334728033474"/>
  </r>
  <r>
    <x v="73"/>
    <x v="40"/>
    <n v="10"/>
    <n v="450"/>
    <n v="14"/>
    <n v="973764"/>
    <n v="4.6212429294983177E-4"/>
    <n v="1.4377200225105877E-5"/>
    <n v="73"/>
    <n v="1673"/>
    <n v="393"/>
    <n v="0.14503816793893129"/>
  </r>
  <r>
    <x v="73"/>
    <x v="28"/>
    <n v="11"/>
    <n v="757"/>
    <n v="15"/>
    <n v="705749"/>
    <n v="1.0726193023298651E-3"/>
    <n v="2.1254015237711992E-5"/>
    <n v="73"/>
    <n v="1674"/>
    <n v="653"/>
    <n v="0.15926493108728942"/>
  </r>
  <r>
    <x v="73"/>
    <x v="10"/>
    <n v="12"/>
    <n v="10260"/>
    <n v="169"/>
    <n v="21477737"/>
    <n v="4.7770395922065717E-4"/>
    <n v="7.8686129735176471E-6"/>
    <n v="73"/>
    <n v="1675"/>
    <n v="9000"/>
    <n v="0.14000000000000001"/>
  </r>
  <r>
    <x v="73"/>
    <x v="13"/>
    <n v="13"/>
    <n v="5967"/>
    <n v="198"/>
    <n v="10617423"/>
    <n v="5.6200077928514293E-4"/>
    <n v="1.8648592977787547E-5"/>
    <n v="73"/>
    <n v="1676"/>
    <n v="5444"/>
    <n v="9.6069066862601027E-2"/>
  </r>
  <r>
    <x v="73"/>
    <x v="52"/>
    <n v="66"/>
    <n v="154"/>
    <n v="4"/>
    <e v="#N/A"/>
    <e v="#N/A"/>
    <e v="#N/A"/>
    <n v="73"/>
    <n v="1677"/>
    <n v="152"/>
    <n v="1.3157894736842105E-2"/>
  </r>
  <r>
    <x v="73"/>
    <x v="21"/>
    <n v="15"/>
    <n v="317"/>
    <n v="3"/>
    <n v="1415872"/>
    <n v="2.238902951679248E-4"/>
    <n v="2.1188356009582788E-6"/>
    <n v="73"/>
    <n v="1678"/>
    <n v="283"/>
    <n v="0.12014134275618374"/>
  </r>
  <r>
    <x v="73"/>
    <x v="48"/>
    <n v="16"/>
    <n v="1013"/>
    <n v="10"/>
    <n v="1787065"/>
    <n v="5.6685123372680901E-4"/>
    <n v="5.5957673615677098E-6"/>
    <n v="73"/>
    <n v="1679"/>
    <n v="891"/>
    <n v="0.13692480359147025"/>
  </r>
  <r>
    <x v="73"/>
    <x v="1"/>
    <n v="17"/>
    <n v="8904"/>
    <n v="211"/>
    <n v="12671821"/>
    <n v="7.0266144068796424E-4"/>
    <n v="1.6651119045952431E-5"/>
    <n v="73"/>
    <n v="1680"/>
    <n v="7695"/>
    <n v="0.15711500974658871"/>
  </r>
  <r>
    <x v="73"/>
    <x v="22"/>
    <n v="18"/>
    <n v="3437"/>
    <n v="102"/>
    <n v="6732219"/>
    <n v="5.1053003474782976E-4"/>
    <n v="1.5151022270665883E-5"/>
    <n v="73"/>
    <n v="1681"/>
    <n v="3039"/>
    <n v="0.13096413293846659"/>
  </r>
  <r>
    <x v="73"/>
    <x v="34"/>
    <n v="19"/>
    <n v="699"/>
    <n v="11"/>
    <n v="3155070"/>
    <n v="2.2154817484239652E-4"/>
    <n v="3.4864519646156822E-6"/>
    <n v="73"/>
    <n v="1682"/>
    <n v="614"/>
    <n v="0.13843648208469056"/>
  </r>
  <r>
    <x v="73"/>
    <x v="29"/>
    <n v="20"/>
    <n v="624"/>
    <n v="19"/>
    <n v="2913314"/>
    <n v="2.141890644125556E-4"/>
    <n v="6.5217824099976862E-6"/>
    <n v="73"/>
    <n v="1683"/>
    <n v="554"/>
    <n v="0.1263537906137184"/>
  </r>
  <r>
    <x v="73"/>
    <x v="23"/>
    <n v="21"/>
    <n v="770"/>
    <n v="34"/>
    <n v="4467673"/>
    <n v="1.7234922967728389E-4"/>
    <n v="7.6102257260099382E-6"/>
    <n v="73"/>
    <n v="1684"/>
    <n v="755"/>
    <n v="1.9867549668874173E-2"/>
  </r>
  <r>
    <x v="73"/>
    <x v="35"/>
    <n v="22"/>
    <n v="10297"/>
    <n v="370"/>
    <n v="4648794"/>
    <n v="2.214983068727072E-3"/>
    <n v="7.9590534663398721E-5"/>
    <n v="73"/>
    <n v="1685"/>
    <n v="9150"/>
    <n v="0.12535519125683059"/>
  </r>
  <r>
    <x v="73"/>
    <x v="46"/>
    <n v="23"/>
    <n v="432"/>
    <n v="9"/>
    <n v="1344212"/>
    <n v="3.2137787789426073E-4"/>
    <n v="6.6953724561304316E-6"/>
    <n v="73"/>
    <n v="1686"/>
    <n v="376"/>
    <n v="0.14893617021276595"/>
  </r>
  <r>
    <x v="73"/>
    <x v="18"/>
    <n v="24"/>
    <n v="2758"/>
    <n v="42"/>
    <n v="6045680"/>
    <n v="4.5619351338476398E-4"/>
    <n v="6.9471093408847305E-6"/>
    <n v="73"/>
    <n v="1687"/>
    <n v="2331"/>
    <n v="0.18318318318318319"/>
  </r>
  <r>
    <x v="73"/>
    <x v="4"/>
    <n v="25"/>
    <n v="10402"/>
    <n v="192"/>
    <n v="6892503"/>
    <n v="1.5091759843992815E-3"/>
    <n v="2.7856353490161701E-5"/>
    <n v="73"/>
    <n v="1688"/>
    <n v="8966"/>
    <n v="0.16016060673656035"/>
  </r>
  <r>
    <x v="73"/>
    <x v="37"/>
    <n v="26"/>
    <n v="12670"/>
    <n v="478"/>
    <n v="9986857"/>
    <n v="1.2686674095764062E-3"/>
    <n v="4.7862906217641845E-5"/>
    <n v="73"/>
    <n v="1689"/>
    <n v="10791"/>
    <n v="0.17412658697062366"/>
  </r>
  <r>
    <x v="73"/>
    <x v="24"/>
    <n v="27"/>
    <n v="789"/>
    <n v="22"/>
    <n v="5639632"/>
    <n v="1.3990274542736121E-4"/>
    <n v="3.9009637508262946E-6"/>
    <n v="73"/>
    <n v="1690"/>
    <n v="742"/>
    <n v="6.3342318059299185E-2"/>
  </r>
  <r>
    <x v="73"/>
    <x v="41"/>
    <n v="28"/>
    <n v="1358"/>
    <n v="29"/>
    <n v="2976149"/>
    <n v="4.5629435891818591E-4"/>
    <n v="9.7441357942764297E-6"/>
    <n v="73"/>
    <n v="1691"/>
    <n v="1177"/>
    <n v="0.15378079864061173"/>
  </r>
  <r>
    <x v="73"/>
    <x v="30"/>
    <n v="29"/>
    <n v="2113"/>
    <n v="31"/>
    <n v="6137428"/>
    <n v="3.4428102455947343E-4"/>
    <n v="5.0509757507542243E-6"/>
    <n v="73"/>
    <n v="1692"/>
    <n v="1834"/>
    <n v="0.15212649945474374"/>
  </r>
  <r>
    <x v="73"/>
    <x v="49"/>
    <n v="30"/>
    <n v="262"/>
    <n v="5"/>
    <n v="1068778"/>
    <n v="2.4513977645497943E-4"/>
    <n v="4.6782400086828134E-6"/>
    <n v="73"/>
    <n v="1693"/>
    <n v="241"/>
    <n v="8.7136929460580909E-2"/>
  </r>
  <r>
    <x v="73"/>
    <x v="7"/>
    <n v="31"/>
    <n v="296"/>
    <n v="6"/>
    <n v="1934408"/>
    <n v="1.5301839115636413E-4"/>
    <n v="3.101724145061435E-6"/>
    <n v="73"/>
    <n v="1694"/>
    <n v="273"/>
    <n v="8.4249084249084255E-2"/>
  </r>
  <r>
    <x v="73"/>
    <x v="19"/>
    <n v="32"/>
    <n v="1549"/>
    <n v="43"/>
    <n v="3080156"/>
    <n v="5.0289660653551318E-4"/>
    <n v="1.3960331879294425E-5"/>
    <n v="73"/>
    <n v="1695"/>
    <n v="1458"/>
    <n v="6.2414266117969824E-2"/>
  </r>
  <r>
    <x v="73"/>
    <x v="14"/>
    <n v="33"/>
    <n v="540"/>
    <n v="7"/>
    <n v="1359711"/>
    <n v="3.9714321646291013E-4"/>
    <n v="5.1481528060006872E-6"/>
    <n v="73"/>
    <n v="1696"/>
    <n v="479"/>
    <n v="0.12734864300626306"/>
  </r>
  <r>
    <x v="73"/>
    <x v="16"/>
    <n v="34"/>
    <n v="29895"/>
    <n v="647"/>
    <n v="8882190"/>
    <n v="3.3657239937447858E-3"/>
    <n v="7.2842395850572893E-5"/>
    <n v="73"/>
    <n v="1697"/>
    <n v="25590"/>
    <n v="0.1682297772567409"/>
  </r>
  <r>
    <x v="73"/>
    <x v="42"/>
    <n v="35"/>
    <n v="495"/>
    <n v="10"/>
    <n v="2096829"/>
    <n v="2.3607075255063718E-4"/>
    <n v="4.7691061121340844E-6"/>
    <n v="73"/>
    <n v="1698"/>
    <n v="403"/>
    <n v="0.22828784119106699"/>
  </r>
  <r>
    <x v="73"/>
    <x v="11"/>
    <n v="36"/>
    <n v="102870"/>
    <n v="2935"/>
    <n v="19453561"/>
    <n v="5.2879778668800019E-3"/>
    <n v="1.5087212053361337E-4"/>
    <n v="73"/>
    <n v="1699"/>
    <n v="92770"/>
    <n v="0.10887140239301499"/>
  </r>
  <r>
    <x v="73"/>
    <x v="15"/>
    <n v="37"/>
    <n v="2093"/>
    <n v="19"/>
    <n v="10488084"/>
    <n v="1.9955980520369593E-4"/>
    <n v="1.8115796936790361E-6"/>
    <n v="73"/>
    <n v="1700"/>
    <n v="1857"/>
    <n v="0.12708669897684438"/>
  </r>
  <r>
    <x v="73"/>
    <x v="43"/>
    <n v="38"/>
    <n v="173"/>
    <n v="3"/>
    <n v="762062"/>
    <n v="2.2701564964530444E-4"/>
    <n v="3.9366875661035455E-6"/>
    <n v="73"/>
    <n v="1701"/>
    <n v="159"/>
    <n v="8.8050314465408799E-2"/>
  </r>
  <r>
    <x v="73"/>
    <x v="54"/>
    <n v="69"/>
    <n v="8"/>
    <n v="1"/>
    <e v="#N/A"/>
    <e v="#N/A"/>
    <e v="#N/A"/>
    <n v="73"/>
    <n v="1702"/>
    <n v="8"/>
    <n v="0"/>
  </r>
  <r>
    <x v="73"/>
    <x v="36"/>
    <n v="39"/>
    <n v="3312"/>
    <n v="91"/>
    <n v="11689100"/>
    <n v="2.8334089023106999E-4"/>
    <n v="7.7850304984986012E-6"/>
    <n v="73"/>
    <n v="1703"/>
    <n v="2902"/>
    <n v="0.14128187456926258"/>
  </r>
  <r>
    <x v="73"/>
    <x v="25"/>
    <n v="40"/>
    <n v="988"/>
    <n v="38"/>
    <n v="3956971"/>
    <n v="2.4968593401366852E-4"/>
    <n v="9.6033051543718668E-6"/>
    <n v="73"/>
    <n v="1704"/>
    <n v="879"/>
    <n v="0.12400455062571103"/>
  </r>
  <r>
    <x v="73"/>
    <x v="9"/>
    <n v="41"/>
    <n v="899"/>
    <n v="22"/>
    <n v="4217737"/>
    <n v="2.1314747695268813E-4"/>
    <n v="5.2160672891647819E-6"/>
    <n v="73"/>
    <n v="1705"/>
    <n v="826"/>
    <n v="8.8377723970944316E-2"/>
  </r>
  <r>
    <x v="73"/>
    <x v="26"/>
    <n v="42"/>
    <n v="8420"/>
    <n v="102"/>
    <n v="12801989"/>
    <n v="6.5771029798572707E-4"/>
    <n v="7.9675119233425364E-6"/>
    <n v="73"/>
    <n v="1706"/>
    <n v="7016"/>
    <n v="0.20011402508551882"/>
  </r>
  <r>
    <x v="73"/>
    <x v="50"/>
    <n v="72"/>
    <n v="378"/>
    <n v="15"/>
    <n v="3193694"/>
    <n v="1.1835823970612087E-4"/>
    <n v="4.6967555438936857E-6"/>
    <n v="73"/>
    <n v="1707"/>
    <n v="316"/>
    <n v="0.19620253164556961"/>
  </r>
  <r>
    <x v="73"/>
    <x v="12"/>
    <n v="44"/>
    <n v="711"/>
    <n v="14"/>
    <n v="1059361"/>
    <n v="6.7115931207586456E-4"/>
    <n v="1.3215513880537418E-5"/>
    <n v="73"/>
    <n v="1708"/>
    <n v="657"/>
    <n v="8.2191780821917804E-2"/>
  </r>
  <r>
    <x v="73"/>
    <x v="27"/>
    <n v="45"/>
    <n v="1700"/>
    <n v="34"/>
    <n v="5148714"/>
    <n v="3.3017953609386732E-4"/>
    <n v="6.6035907218773469E-6"/>
    <n v="73"/>
    <n v="1709"/>
    <n v="1554"/>
    <n v="9.3951093951093953E-2"/>
  </r>
  <r>
    <x v="73"/>
    <x v="38"/>
    <n v="46"/>
    <n v="187"/>
    <n v="2"/>
    <n v="884659"/>
    <n v="2.1138088235127885E-4"/>
    <n v="2.2607581000136775E-6"/>
    <n v="73"/>
    <n v="1710"/>
    <n v="165"/>
    <n v="0.13333333333333333"/>
  </r>
  <r>
    <x v="73"/>
    <x v="20"/>
    <n v="47"/>
    <n v="2913"/>
    <n v="36"/>
    <n v="6829174"/>
    <n v="4.2655231804021978E-4"/>
    <n v="5.2715013558008622E-6"/>
    <n v="73"/>
    <n v="1711"/>
    <n v="2869"/>
    <n v="1.533635413035901E-2"/>
  </r>
  <r>
    <x v="73"/>
    <x v="6"/>
    <n v="48"/>
    <n v="5669"/>
    <n v="97"/>
    <n v="28995881"/>
    <n v="1.9551052785738774E-4"/>
    <n v="3.3453027345504693E-6"/>
    <n v="73"/>
    <n v="1712"/>
    <n v="4880"/>
    <n v="0.16168032786885245"/>
  </r>
  <r>
    <x v="73"/>
    <x v="8"/>
    <n v="49"/>
    <n v="1260"/>
    <n v="7"/>
    <n v="3205958"/>
    <n v="3.9301824914736872E-4"/>
    <n v="2.1834347174853818E-6"/>
    <n v="73"/>
    <n v="1713"/>
    <n v="1074"/>
    <n v="0.17318435754189945"/>
  </r>
  <r>
    <x v="73"/>
    <x v="31"/>
    <n v="50"/>
    <n v="389"/>
    <n v="17"/>
    <n v="623989"/>
    <n v="6.2340842546903868E-4"/>
    <n v="2.7244070007644364E-5"/>
    <n v="73"/>
    <n v="1714"/>
    <n v="338"/>
    <n v="0.15088757396449703"/>
  </r>
  <r>
    <x v="73"/>
    <x v="51"/>
    <n v="78"/>
    <n v="38"/>
    <n v="0"/>
    <e v="#N/A"/>
    <e v="#N/A"/>
    <e v="#N/A"/>
    <n v="73"/>
    <n v="1715"/>
    <n v="37"/>
    <n v="2.7027027027027029E-2"/>
  </r>
  <r>
    <x v="73"/>
    <x v="32"/>
    <n v="51"/>
    <n v="2012"/>
    <n v="46"/>
    <n v="8535519"/>
    <n v="2.3572087414953913E-4"/>
    <n v="5.3892446376137178E-6"/>
    <n v="73"/>
    <n v="1716"/>
    <n v="1706"/>
    <n v="0.17936694021101993"/>
  </r>
  <r>
    <x v="73"/>
    <x v="0"/>
    <n v="53"/>
    <n v="6966"/>
    <n v="293"/>
    <n v="7614893"/>
    <n v="9.1478632726684406E-4"/>
    <n v="3.847723139379634E-5"/>
    <n v="73"/>
    <n v="1717"/>
    <n v="6585"/>
    <n v="5.7858769931662869E-2"/>
  </r>
  <r>
    <x v="73"/>
    <x v="53"/>
    <n v="54"/>
    <n v="242"/>
    <n v="2"/>
    <n v="1792147"/>
    <n v="1.3503356588494137E-4"/>
    <n v="1.1159798833466228E-6"/>
    <n v="73"/>
    <n v="1718"/>
    <n v="217"/>
    <n v="0.1152073732718894"/>
  </r>
  <r>
    <x v="73"/>
    <x v="5"/>
    <n v="55"/>
    <n v="1916"/>
    <n v="49"/>
    <n v="5822434"/>
    <n v="3.2907199978565667E-4"/>
    <n v="8.4157244204056236E-6"/>
    <n v="73"/>
    <n v="1719"/>
    <n v="1730"/>
    <n v="0.10751445086705202"/>
  </r>
  <r>
    <x v="73"/>
    <x v="44"/>
    <n v="56"/>
    <n v="166"/>
    <n v="0"/>
    <n v="578759"/>
    <n v="2.8682059371862902E-4"/>
    <n v="0"/>
    <n v="73"/>
    <n v="1720"/>
    <n v="153"/>
    <n v="8.4967320261437912E-2"/>
  </r>
  <r>
    <x v="74"/>
    <x v="47"/>
    <n v="1"/>
    <n v="1633"/>
    <n v="44"/>
    <n v="4903185"/>
    <n v="3.3304882438659768E-4"/>
    <n v="8.9737588934539481E-6"/>
    <n v="74"/>
    <n v="1721"/>
    <n v="1535"/>
    <n v="6.384364820846905E-2"/>
  </r>
  <r>
    <x v="74"/>
    <x v="45"/>
    <n v="2"/>
    <n v="169"/>
    <n v="3"/>
    <n v="731545"/>
    <n v="2.3101791414062019E-4"/>
    <n v="4.1009097184725477E-6"/>
    <n v="74"/>
    <n v="1722"/>
    <n v="156"/>
    <n v="8.3333333333333329E-2"/>
  </r>
  <r>
    <x v="74"/>
    <x v="3"/>
    <n v="4"/>
    <n v="2019"/>
    <n v="53"/>
    <n v="7278717"/>
    <n v="2.7738404996375046E-4"/>
    <n v="7.2815030451108347E-6"/>
    <n v="74"/>
    <n v="1723"/>
    <n v="1769"/>
    <n v="0.14132278123233466"/>
  </r>
  <r>
    <x v="74"/>
    <x v="39"/>
    <n v="5"/>
    <n v="743"/>
    <n v="14"/>
    <n v="3017804"/>
    <n v="2.4620551898002653E-4"/>
    <n v="4.639134947133744E-6"/>
    <n v="74"/>
    <n v="1724"/>
    <n v="738"/>
    <n v="6.7750677506775072E-3"/>
  </r>
  <r>
    <x v="74"/>
    <x v="2"/>
    <n v="6"/>
    <n v="13796"/>
    <n v="323"/>
    <n v="39512223"/>
    <n v="3.4915777834114778E-4"/>
    <n v="8.1746855903298586E-6"/>
    <n v="74"/>
    <n v="1725"/>
    <n v="12569"/>
    <n v="9.7621131354920843E-2"/>
  </r>
  <r>
    <x v="74"/>
    <x v="17"/>
    <n v="8"/>
    <n v="4574"/>
    <n v="126"/>
    <n v="5758736"/>
    <n v="7.9427152069481912E-4"/>
    <n v="2.1879801400862967E-5"/>
    <n v="74"/>
    <n v="1726"/>
    <n v="4182"/>
    <n v="9.3735054997608799E-2"/>
  </r>
  <r>
    <x v="74"/>
    <x v="33"/>
    <n v="9"/>
    <n v="5276"/>
    <n v="165"/>
    <n v="3565287"/>
    <n v="1.4798247658603641E-3"/>
    <n v="4.6279584224215333E-5"/>
    <n v="74"/>
    <n v="1727"/>
    <n v="4915"/>
    <n v="7.3448626653102742E-2"/>
  </r>
  <r>
    <x v="74"/>
    <x v="40"/>
    <n v="10"/>
    <n v="593"/>
    <n v="14"/>
    <n v="973764"/>
    <n v="6.0897712382055615E-4"/>
    <n v="1.4377200225105877E-5"/>
    <n v="74"/>
    <n v="1728"/>
    <n v="450"/>
    <n v="0.31777777777777777"/>
  </r>
  <r>
    <x v="74"/>
    <x v="28"/>
    <n v="11"/>
    <n v="902"/>
    <n v="21"/>
    <n v="705749"/>
    <n v="1.2780747829610811E-3"/>
    <n v="2.9755621332796786E-5"/>
    <n v="74"/>
    <n v="1729"/>
    <n v="757"/>
    <n v="0.19154557463672392"/>
  </r>
  <r>
    <x v="74"/>
    <x v="10"/>
    <n v="12"/>
    <n v="11537"/>
    <n v="194"/>
    <n v="21477737"/>
    <n v="5.3716087500279945E-4"/>
    <n v="9.0326089755172989E-6"/>
    <n v="74"/>
    <n v="1730"/>
    <n v="10260"/>
    <n v="0.12446393762183236"/>
  </r>
  <r>
    <x v="74"/>
    <x v="13"/>
    <n v="13"/>
    <n v="6383"/>
    <n v="208"/>
    <n v="10617423"/>
    <n v="6.0118166150110064E-4"/>
    <n v="1.9590441107978839E-5"/>
    <n v="74"/>
    <n v="1731"/>
    <n v="5967"/>
    <n v="6.9716775599128547E-2"/>
  </r>
  <r>
    <x v="74"/>
    <x v="52"/>
    <n v="66"/>
    <n v="223"/>
    <n v="4"/>
    <e v="#N/A"/>
    <e v="#N/A"/>
    <e v="#N/A"/>
    <n v="74"/>
    <n v="1732"/>
    <n v="154"/>
    <n v="0.44805194805194803"/>
  </r>
  <r>
    <x v="74"/>
    <x v="21"/>
    <n v="15"/>
    <n v="349"/>
    <n v="3"/>
    <n v="1415872"/>
    <n v="2.464912082448131E-4"/>
    <n v="2.1188356009582788E-6"/>
    <n v="74"/>
    <n v="1733"/>
    <n v="317"/>
    <n v="0.10094637223974763"/>
  </r>
  <r>
    <x v="74"/>
    <x v="48"/>
    <n v="16"/>
    <n v="1077"/>
    <n v="10"/>
    <n v="1787065"/>
    <n v="6.0266414484084238E-4"/>
    <n v="5.5957673615677098E-6"/>
    <n v="74"/>
    <n v="1734"/>
    <n v="1013"/>
    <n v="6.3178677196446195E-2"/>
  </r>
  <r>
    <x v="74"/>
    <x v="1"/>
    <n v="17"/>
    <n v="10357"/>
    <n v="248"/>
    <n v="12671821"/>
    <n v="8.1732530786222436E-4"/>
    <n v="1.9570983523204753E-5"/>
    <n v="74"/>
    <n v="1735"/>
    <n v="8904"/>
    <n v="0.16318508535489668"/>
  </r>
  <r>
    <x v="74"/>
    <x v="22"/>
    <n v="18"/>
    <n v="3953"/>
    <n v="116"/>
    <n v="6732219"/>
    <n v="5.8717638270531602E-4"/>
    <n v="1.723057434703179E-5"/>
    <n v="74"/>
    <n v="1736"/>
    <n v="3437"/>
    <n v="0.15013092813500145"/>
  </r>
  <r>
    <x v="74"/>
    <x v="34"/>
    <n v="19"/>
    <n v="786"/>
    <n v="11"/>
    <n v="3155070"/>
    <n v="2.4912284038072053E-4"/>
    <n v="3.4864519646156822E-6"/>
    <n v="74"/>
    <n v="1737"/>
    <n v="699"/>
    <n v="0.12446351931330472"/>
  </r>
  <r>
    <x v="74"/>
    <x v="29"/>
    <n v="20"/>
    <n v="701"/>
    <n v="21"/>
    <n v="2913314"/>
    <n v="2.406194457583357E-4"/>
    <n v="7.20828582157639E-6"/>
    <n v="74"/>
    <n v="1738"/>
    <n v="624"/>
    <n v="0.1233974358974359"/>
  </r>
  <r>
    <x v="74"/>
    <x v="23"/>
    <n v="21"/>
    <n v="917"/>
    <n v="40"/>
    <n v="4467673"/>
    <n v="2.0525226443385627E-4"/>
    <n v="8.9532067364822802E-6"/>
    <n v="74"/>
    <n v="1739"/>
    <n v="770"/>
    <n v="0.19090909090909092"/>
  </r>
  <r>
    <x v="74"/>
    <x v="35"/>
    <n v="22"/>
    <n v="12496"/>
    <n v="412"/>
    <n v="4648794"/>
    <n v="2.6880089760914338E-3"/>
    <n v="8.8625135895460195E-5"/>
    <n v="74"/>
    <n v="1740"/>
    <n v="10297"/>
    <n v="0.21355734680003885"/>
  </r>
  <r>
    <x v="74"/>
    <x v="46"/>
    <n v="23"/>
    <n v="456"/>
    <n v="10"/>
    <n v="1344212"/>
    <n v="3.3923220444394189E-4"/>
    <n v="7.4393027290338128E-6"/>
    <n v="74"/>
    <n v="1741"/>
    <n v="432"/>
    <n v="5.5555555555555552E-2"/>
  </r>
  <r>
    <x v="74"/>
    <x v="18"/>
    <n v="24"/>
    <n v="3125"/>
    <n v="54"/>
    <n v="6045680"/>
    <n v="5.1689801643487582E-4"/>
    <n v="8.9319977239946544E-6"/>
    <n v="74"/>
    <n v="1742"/>
    <n v="2758"/>
    <n v="0.13306744017403915"/>
  </r>
  <r>
    <x v="74"/>
    <x v="4"/>
    <n v="25"/>
    <n v="11736"/>
    <n v="216"/>
    <n v="6892503"/>
    <n v="1.7027196070861341E-3"/>
    <n v="3.1338397676431916E-5"/>
    <n v="74"/>
    <n v="1743"/>
    <n v="10402"/>
    <n v="0.12824456835223996"/>
  </r>
  <r>
    <x v="74"/>
    <x v="37"/>
    <n v="26"/>
    <n v="14225"/>
    <n v="540"/>
    <n v="9986857"/>
    <n v="1.424372052188191E-3"/>
    <n v="5.4071065601520077E-5"/>
    <n v="74"/>
    <n v="1744"/>
    <n v="12670"/>
    <n v="0.12273086029992107"/>
  </r>
  <r>
    <x v="74"/>
    <x v="24"/>
    <n v="27"/>
    <n v="865"/>
    <n v="24"/>
    <n v="5639632"/>
    <n v="1.5337880202112477E-4"/>
    <n v="4.2555968190832311E-6"/>
    <n v="74"/>
    <n v="1745"/>
    <n v="789"/>
    <n v="9.632446134347275E-2"/>
  </r>
  <r>
    <x v="74"/>
    <x v="41"/>
    <n v="28"/>
    <n v="1455"/>
    <n v="35"/>
    <n v="2976149"/>
    <n v="4.8888681312662778E-4"/>
    <n v="1.1760163889643966E-5"/>
    <n v="74"/>
    <n v="1746"/>
    <n v="1358"/>
    <n v="7.1428571428571425E-2"/>
  </r>
  <r>
    <x v="74"/>
    <x v="30"/>
    <n v="29"/>
    <n v="2291"/>
    <n v="44"/>
    <n v="6137428"/>
    <n v="3.7328340145090092E-4"/>
    <n v="7.1691268720382543E-6"/>
    <n v="74"/>
    <n v="1747"/>
    <n v="2113"/>
    <n v="8.424041646947468E-2"/>
  </r>
  <r>
    <x v="74"/>
    <x v="49"/>
    <n v="30"/>
    <n v="281"/>
    <n v="6"/>
    <n v="1068778"/>
    <n v="2.629170884879741E-4"/>
    <n v="5.6138880104193762E-6"/>
    <n v="74"/>
    <n v="1748"/>
    <n v="262"/>
    <n v="7.2519083969465645E-2"/>
  </r>
  <r>
    <x v="74"/>
    <x v="7"/>
    <n v="31"/>
    <n v="339"/>
    <n v="8"/>
    <n v="1934408"/>
    <n v="1.7524741419597107E-4"/>
    <n v="4.1356321934152461E-6"/>
    <n v="74"/>
    <n v="1749"/>
    <n v="296"/>
    <n v="0.14527027027027026"/>
  </r>
  <r>
    <x v="74"/>
    <x v="19"/>
    <n v="32"/>
    <n v="1758"/>
    <n v="46"/>
    <n v="3080156"/>
    <n v="5.707503126465023E-4"/>
    <n v="1.4934308522035896E-5"/>
    <n v="74"/>
    <n v="1750"/>
    <n v="1549"/>
    <n v="0.13492575855390573"/>
  </r>
  <r>
    <x v="74"/>
    <x v="14"/>
    <n v="33"/>
    <n v="621"/>
    <n v="9"/>
    <n v="1359711"/>
    <n v="4.5671469893234667E-4"/>
    <n v="6.6190536077151692E-6"/>
    <n v="74"/>
    <n v="1751"/>
    <n v="540"/>
    <n v="0.15"/>
  </r>
  <r>
    <x v="74"/>
    <x v="16"/>
    <n v="34"/>
    <n v="34124"/>
    <n v="847"/>
    <n v="8882190"/>
    <n v="3.8418453106722553E-3"/>
    <n v="9.535936520160006E-5"/>
    <n v="74"/>
    <n v="1752"/>
    <n v="29895"/>
    <n v="0.14146178290684061"/>
  </r>
  <r>
    <x v="74"/>
    <x v="42"/>
    <n v="35"/>
    <n v="543"/>
    <n v="11"/>
    <n v="2096829"/>
    <n v="2.5896246188888077E-4"/>
    <n v="5.2460167233474928E-6"/>
    <n v="74"/>
    <n v="1753"/>
    <n v="495"/>
    <n v="9.696969696969697E-2"/>
  </r>
  <r>
    <x v="74"/>
    <x v="11"/>
    <n v="36"/>
    <n v="114996"/>
    <n v="3568"/>
    <n v="19453561"/>
    <n v="5.9113084745769685E-3"/>
    <n v="1.8341115027731942E-4"/>
    <n v="74"/>
    <n v="1754"/>
    <n v="102870"/>
    <n v="0.11787693205016039"/>
  </r>
  <r>
    <x v="74"/>
    <x v="15"/>
    <n v="37"/>
    <n v="2402"/>
    <n v="30"/>
    <n v="10488084"/>
    <n v="2.2902181180089708E-4"/>
    <n v="2.8603889900195307E-6"/>
    <n v="74"/>
    <n v="1755"/>
    <n v="2093"/>
    <n v="0.14763497372193024"/>
  </r>
  <r>
    <x v="74"/>
    <x v="43"/>
    <n v="38"/>
    <n v="186"/>
    <n v="3"/>
    <n v="762062"/>
    <n v="2.4407462909841981E-4"/>
    <n v="3.9366875661035455E-6"/>
    <n v="74"/>
    <n v="1756"/>
    <n v="173"/>
    <n v="7.5144508670520235E-2"/>
  </r>
  <r>
    <x v="74"/>
    <x v="54"/>
    <n v="69"/>
    <n v="8"/>
    <n v="1"/>
    <e v="#N/A"/>
    <e v="#N/A"/>
    <e v="#N/A"/>
    <n v="74"/>
    <n v="1757"/>
    <n v="8"/>
    <n v="0"/>
  </r>
  <r>
    <x v="74"/>
    <x v="36"/>
    <n v="39"/>
    <n v="3739"/>
    <n v="102"/>
    <n v="11689100"/>
    <n v="3.1987064872402495E-4"/>
    <n v="8.7260781411742571E-6"/>
    <n v="74"/>
    <n v="1758"/>
    <n v="3312"/>
    <n v="0.12892512077294685"/>
  </r>
  <r>
    <x v="74"/>
    <x v="25"/>
    <n v="40"/>
    <n v="1159"/>
    <n v="42"/>
    <n v="3956971"/>
    <n v="2.9290080720834196E-4"/>
    <n v="1.0614179381147853E-5"/>
    <n v="74"/>
    <n v="1759"/>
    <n v="988"/>
    <n v="0.17307692307692307"/>
  </r>
  <r>
    <x v="74"/>
    <x v="9"/>
    <n v="41"/>
    <n v="999"/>
    <n v="26"/>
    <n v="4217737"/>
    <n v="2.3685687372161895E-4"/>
    <n v="6.164443159922015E-6"/>
    <n v="74"/>
    <n v="1760"/>
    <n v="899"/>
    <n v="0.11123470522803114"/>
  </r>
  <r>
    <x v="74"/>
    <x v="26"/>
    <n v="42"/>
    <n v="10109"/>
    <n v="139"/>
    <n v="12801989"/>
    <n v="7.8964292189284029E-4"/>
    <n v="1.0857687817104045E-5"/>
    <n v="74"/>
    <n v="1761"/>
    <n v="8420"/>
    <n v="0.20059382422802852"/>
  </r>
  <r>
    <x v="74"/>
    <x v="50"/>
    <n v="72"/>
    <n v="452"/>
    <n v="18"/>
    <n v="3193694"/>
    <n v="1.4152890038932972E-4"/>
    <n v="5.6361066526724223E-6"/>
    <n v="74"/>
    <n v="1762"/>
    <n v="378"/>
    <n v="0.19576719576719576"/>
  </r>
  <r>
    <x v="74"/>
    <x v="12"/>
    <n v="44"/>
    <n v="806"/>
    <n v="17"/>
    <n v="1059361"/>
    <n v="7.6083601340808278E-4"/>
    <n v="1.604740971208115E-5"/>
    <n v="74"/>
    <n v="1763"/>
    <n v="711"/>
    <n v="0.13361462728551335"/>
  </r>
  <r>
    <x v="74"/>
    <x v="27"/>
    <n v="45"/>
    <n v="1917"/>
    <n v="40"/>
    <n v="5148714"/>
    <n v="3.7232598275996684E-4"/>
    <n v="7.7689302610321727E-6"/>
    <n v="74"/>
    <n v="1764"/>
    <n v="1700"/>
    <n v="0.12764705882352942"/>
  </r>
  <r>
    <x v="74"/>
    <x v="38"/>
    <n v="46"/>
    <n v="212"/>
    <n v="2"/>
    <n v="884659"/>
    <n v="2.3964035860144983E-4"/>
    <n v="2.2607581000136775E-6"/>
    <n v="74"/>
    <n v="1765"/>
    <n v="187"/>
    <n v="0.13368983957219252"/>
  </r>
  <r>
    <x v="74"/>
    <x v="20"/>
    <n v="47"/>
    <n v="3265"/>
    <n v="47"/>
    <n v="6829174"/>
    <n v="4.7809588685249492E-4"/>
    <n v="6.8822378811844597E-6"/>
    <n v="74"/>
    <n v="1766"/>
    <n v="2913"/>
    <n v="0.12083762444215586"/>
  </r>
  <r>
    <x v="74"/>
    <x v="6"/>
    <n v="48"/>
    <n v="6566"/>
    <n v="124"/>
    <n v="28995881"/>
    <n v="2.2644595623771529E-4"/>
    <n v="4.2764694750954453E-6"/>
    <n v="74"/>
    <n v="1767"/>
    <n v="5669"/>
    <n v="0.15822896454401128"/>
  </r>
  <r>
    <x v="74"/>
    <x v="8"/>
    <n v="49"/>
    <n v="1428"/>
    <n v="8"/>
    <n v="3205958"/>
    <n v="4.454206823670179E-4"/>
    <n v="2.4953539628404366E-6"/>
    <n v="74"/>
    <n v="1768"/>
    <n v="1260"/>
    <n v="0.13333333333333333"/>
  </r>
  <r>
    <x v="74"/>
    <x v="31"/>
    <n v="50"/>
    <n v="461"/>
    <n v="20"/>
    <n v="623989"/>
    <n v="7.387950749131796E-4"/>
    <n v="3.2051847067816899E-5"/>
    <n v="74"/>
    <n v="1769"/>
    <n v="389"/>
    <n v="0.18508997429305912"/>
  </r>
  <r>
    <x v="74"/>
    <x v="51"/>
    <n v="78"/>
    <n v="42"/>
    <n v="0"/>
    <e v="#N/A"/>
    <e v="#N/A"/>
    <e v="#N/A"/>
    <n v="74"/>
    <n v="1770"/>
    <n v="38"/>
    <n v="0.10526315789473684"/>
  </r>
  <r>
    <x v="74"/>
    <x v="32"/>
    <n v="51"/>
    <n v="2407"/>
    <n v="52"/>
    <n v="8535519"/>
    <n v="2.8199808353774388E-4"/>
    <n v="6.0921895903459414E-6"/>
    <n v="74"/>
    <n v="1771"/>
    <n v="2012"/>
    <n v="0.19632206759443341"/>
  </r>
  <r>
    <x v="74"/>
    <x v="0"/>
    <n v="53"/>
    <n v="7498"/>
    <n v="318"/>
    <n v="7614893"/>
    <n v="9.8464942317639929E-4"/>
    <n v="4.1760271615110022E-5"/>
    <n v="74"/>
    <n v="1772"/>
    <n v="6966"/>
    <n v="7.6370944587998854E-2"/>
  </r>
  <r>
    <x v="74"/>
    <x v="53"/>
    <n v="54"/>
    <n v="282"/>
    <n v="2"/>
    <n v="1792147"/>
    <n v="1.5735316355187381E-4"/>
    <n v="1.1159798833466228E-6"/>
    <n v="74"/>
    <n v="1773"/>
    <n v="242"/>
    <n v="0.16528925619834711"/>
  </r>
  <r>
    <x v="74"/>
    <x v="5"/>
    <n v="55"/>
    <n v="2112"/>
    <n v="60"/>
    <n v="5822434"/>
    <n v="3.6273489746727912E-4"/>
    <n v="1.0304968678047704E-5"/>
    <n v="74"/>
    <n v="1774"/>
    <n v="1916"/>
    <n v="0.1022964509394572"/>
  </r>
  <r>
    <x v="74"/>
    <x v="44"/>
    <n v="56"/>
    <n v="187"/>
    <n v="0"/>
    <n v="578759"/>
    <n v="3.2310512665893748E-4"/>
    <n v="0"/>
    <n v="74"/>
    <n v="1775"/>
    <n v="166"/>
    <n v="0.12650602409638553"/>
  </r>
  <r>
    <x v="75"/>
    <x v="55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B659B3-0E50-4B09-BEE0-0DA8F7ACCA79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61" firstHeaderRow="1" firstDataRow="1" firstDataCol="1"/>
  <pivotFields count="13">
    <pivotField multipleItemSelectionAllowed="1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axis="axisRow" multipleItemSelectionAllowed="1" showAll="0" sortType="descending">
      <items count="57">
        <item x="55"/>
        <item x="44"/>
        <item x="5"/>
        <item x="53"/>
        <item x="0"/>
        <item x="32"/>
        <item x="51"/>
        <item x="31"/>
        <item x="8"/>
        <item x="6"/>
        <item x="20"/>
        <item x="38"/>
        <item x="27"/>
        <item x="12"/>
        <item x="50"/>
        <item x="26"/>
        <item x="9"/>
        <item x="25"/>
        <item x="36"/>
        <item x="54"/>
        <item x="43"/>
        <item x="15"/>
        <item x="11"/>
        <item x="42"/>
        <item x="16"/>
        <item x="14"/>
        <item x="19"/>
        <item x="7"/>
        <item x="49"/>
        <item x="30"/>
        <item x="41"/>
        <item x="24"/>
        <item x="37"/>
        <item x="4"/>
        <item x="18"/>
        <item x="46"/>
        <item x="35"/>
        <item x="23"/>
        <item x="29"/>
        <item x="34"/>
        <item x="22"/>
        <item x="1"/>
        <item x="48"/>
        <item x="21"/>
        <item x="52"/>
        <item x="13"/>
        <item x="10"/>
        <item x="28"/>
        <item x="40"/>
        <item x="33"/>
        <item x="17"/>
        <item x="2"/>
        <item x="39"/>
        <item x="3"/>
        <item x="45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multipleItemSelectionAllowed="1" showAll="0" sortType="ascending">
      <items count="15">
        <item sd="0" x="1"/>
        <item sd="0"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</pivotFields>
  <rowFields count="1">
    <field x="1"/>
  </rowFields>
  <rowItems count="57">
    <i>
      <x v="22"/>
    </i>
    <i>
      <x v="36"/>
    </i>
    <i>
      <x v="4"/>
    </i>
    <i>
      <x v="24"/>
    </i>
    <i>
      <x v="32"/>
    </i>
    <i>
      <x v="7"/>
    </i>
    <i>
      <x v="49"/>
    </i>
    <i>
      <x v="33"/>
    </i>
    <i>
      <x v="47"/>
    </i>
    <i>
      <x v="45"/>
    </i>
    <i>
      <x v="50"/>
    </i>
    <i>
      <x v="41"/>
    </i>
    <i>
      <x v="26"/>
    </i>
    <i>
      <x v="40"/>
    </i>
    <i>
      <x v="48"/>
    </i>
    <i>
      <x v="30"/>
    </i>
    <i>
      <x v="13"/>
    </i>
    <i>
      <x v="17"/>
    </i>
    <i>
      <x v="51"/>
    </i>
    <i>
      <x v="2"/>
    </i>
    <i>
      <x v="15"/>
    </i>
    <i>
      <x v="16"/>
    </i>
    <i>
      <x v="46"/>
    </i>
    <i>
      <x v="12"/>
    </i>
    <i>
      <x v="18"/>
    </i>
    <i>
      <x v="37"/>
    </i>
    <i>
      <x v="38"/>
    </i>
    <i>
      <x v="34"/>
    </i>
    <i>
      <x v="42"/>
    </i>
    <i>
      <x v="5"/>
    </i>
    <i>
      <x v="53"/>
    </i>
    <i>
      <x v="55"/>
    </i>
    <i>
      <x v="29"/>
    </i>
    <i>
      <x v="35"/>
    </i>
    <i>
      <x v="11"/>
    </i>
    <i>
      <x v="25"/>
    </i>
    <i>
      <x v="28"/>
    </i>
    <i>
      <x v="10"/>
    </i>
    <i>
      <x v="14"/>
    </i>
    <i>
      <x v="52"/>
    </i>
    <i>
      <x v="20"/>
    </i>
    <i>
      <x v="23"/>
    </i>
    <i>
      <x v="31"/>
    </i>
    <i>
      <x v="54"/>
    </i>
    <i>
      <x v="9"/>
    </i>
    <i>
      <x v="39"/>
    </i>
    <i>
      <x v="27"/>
    </i>
    <i>
      <x v="8"/>
    </i>
    <i>
      <x v="21"/>
    </i>
    <i>
      <x v="43"/>
    </i>
    <i>
      <x v="3"/>
    </i>
    <i>
      <x/>
    </i>
    <i>
      <x v="1"/>
    </i>
    <i>
      <x v="44"/>
    </i>
    <i>
      <x v="6"/>
    </i>
    <i>
      <x v="19"/>
    </i>
    <i t="grand">
      <x/>
    </i>
  </rowItems>
  <colItems count="1">
    <i/>
  </colItems>
  <dataFields count="1">
    <dataField name="Sum of deaths per pop" fld="7" baseField="12" baseItem="4"/>
  </dataFields>
  <chartFormats count="109">
    <chartFormat chart="0" format="112" series="1">
      <pivotArea type="data" outline="0" fieldPosition="0">
        <references count="1">
          <reference field="1" count="1" selected="0">
            <x v="55"/>
          </reference>
        </references>
      </pivotArea>
    </chartFormat>
    <chartFormat chart="0" format="113" series="1">
      <pivotArea type="data" outline="0" fieldPosition="0">
        <references count="1">
          <reference field="1" count="1" selected="0">
            <x v="54"/>
          </reference>
        </references>
      </pivotArea>
    </chartFormat>
    <chartFormat chart="0" format="114" series="1">
      <pivotArea type="data" outline="0" fieldPosition="0">
        <references count="1">
          <reference field="1" count="1" selected="0">
            <x v="53"/>
          </reference>
        </references>
      </pivotArea>
    </chartFormat>
    <chartFormat chart="0" format="115" series="1">
      <pivotArea type="data" outline="0" fieldPosition="0">
        <references count="1">
          <reference field="1" count="1" selected="0">
            <x v="52"/>
          </reference>
        </references>
      </pivotArea>
    </chartFormat>
    <chartFormat chart="0" format="116" series="1">
      <pivotArea type="data" outline="0" fieldPosition="0">
        <references count="1">
          <reference field="1" count="1" selected="0">
            <x v="51"/>
          </reference>
        </references>
      </pivotArea>
    </chartFormat>
    <chartFormat chart="0" format="117" series="1">
      <pivotArea type="data" outline="0" fieldPosition="0">
        <references count="1">
          <reference field="1" count="1" selected="0">
            <x v="50"/>
          </reference>
        </references>
      </pivotArea>
    </chartFormat>
    <chartFormat chart="0" format="118" series="1">
      <pivotArea type="data" outline="0" fieldPosition="0">
        <references count="1">
          <reference field="1" count="1" selected="0">
            <x v="49"/>
          </reference>
        </references>
      </pivotArea>
    </chartFormat>
    <chartFormat chart="0" format="119" series="1">
      <pivotArea type="data" outline="0" fieldPosition="0">
        <references count="1">
          <reference field="1" count="1" selected="0">
            <x v="48"/>
          </reference>
        </references>
      </pivotArea>
    </chartFormat>
    <chartFormat chart="0" format="120" series="1">
      <pivotArea type="data" outline="0" fieldPosition="0">
        <references count="1">
          <reference field="1" count="1" selected="0">
            <x v="47"/>
          </reference>
        </references>
      </pivotArea>
    </chartFormat>
    <chartFormat chart="0" format="121" series="1">
      <pivotArea type="data" outline="0" fieldPosition="0">
        <references count="1">
          <reference field="1" count="1" selected="0">
            <x v="46"/>
          </reference>
        </references>
      </pivotArea>
    </chartFormat>
    <chartFormat chart="0" format="122" series="1">
      <pivotArea type="data" outline="0" fieldPosition="0">
        <references count="1">
          <reference field="1" count="1" selected="0">
            <x v="45"/>
          </reference>
        </references>
      </pivotArea>
    </chartFormat>
    <chartFormat chart="0" format="123" series="1">
      <pivotArea type="data" outline="0" fieldPosition="0">
        <references count="1">
          <reference field="1" count="1" selected="0">
            <x v="44"/>
          </reference>
        </references>
      </pivotArea>
    </chartFormat>
    <chartFormat chart="0" format="124" series="1">
      <pivotArea type="data" outline="0" fieldPosition="0">
        <references count="1">
          <reference field="1" count="1" selected="0">
            <x v="43"/>
          </reference>
        </references>
      </pivotArea>
    </chartFormat>
    <chartFormat chart="0" format="125" series="1">
      <pivotArea type="data" outline="0" fieldPosition="0">
        <references count="1">
          <reference field="1" count="1" selected="0">
            <x v="42"/>
          </reference>
        </references>
      </pivotArea>
    </chartFormat>
    <chartFormat chart="0" format="126" series="1">
      <pivotArea type="data" outline="0" fieldPosition="0">
        <references count="1">
          <reference field="1" count="1" selected="0">
            <x v="41"/>
          </reference>
        </references>
      </pivotArea>
    </chartFormat>
    <chartFormat chart="0" format="127" series="1">
      <pivotArea type="data" outline="0" fieldPosition="0">
        <references count="1">
          <reference field="1" count="1" selected="0">
            <x v="40"/>
          </reference>
        </references>
      </pivotArea>
    </chartFormat>
    <chartFormat chart="0" format="128" series="1">
      <pivotArea type="data" outline="0" fieldPosition="0">
        <references count="1">
          <reference field="1" count="1" selected="0">
            <x v="39"/>
          </reference>
        </references>
      </pivotArea>
    </chartFormat>
    <chartFormat chart="0" format="129" series="1">
      <pivotArea type="data" outline="0" fieldPosition="0">
        <references count="1">
          <reference field="1" count="1" selected="0">
            <x v="38"/>
          </reference>
        </references>
      </pivotArea>
    </chartFormat>
    <chartFormat chart="0" format="130" series="1">
      <pivotArea type="data" outline="0" fieldPosition="0">
        <references count="1">
          <reference field="1" count="1" selected="0">
            <x v="37"/>
          </reference>
        </references>
      </pivotArea>
    </chartFormat>
    <chartFormat chart="0" format="131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0" format="132" series="1">
      <pivotArea type="data" outline="0" fieldPosition="0">
        <references count="1">
          <reference field="1" count="1" selected="0">
            <x v="35"/>
          </reference>
        </references>
      </pivotArea>
    </chartFormat>
    <chartFormat chart="0" format="133" series="1">
      <pivotArea type="data" outline="0" fieldPosition="0">
        <references count="1">
          <reference field="1" count="1" selected="0">
            <x v="34"/>
          </reference>
        </references>
      </pivotArea>
    </chartFormat>
    <chartFormat chart="0" format="134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0" format="135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0" format="136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0" format="137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0" format="138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0" format="139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0" format="140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0" format="141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0" format="142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143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144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145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146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147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148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149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50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51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52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53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4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55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56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57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58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59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160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61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162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6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6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65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6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2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2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2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2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3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3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3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3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3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3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3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3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3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3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3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3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3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3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3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3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3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3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3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3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3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3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3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54" firstHeaderRow="1" firstDataRow="1" firstDataCol="1"/>
  <pivotFields count="7">
    <pivotField showAll="0"/>
    <pivotField axis="axisRow" showAll="0" sortType="descending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1"/>
  </rowFields>
  <rowItems count="53">
    <i>
      <x v="32"/>
    </i>
    <i>
      <x v="30"/>
    </i>
    <i>
      <x v="18"/>
    </i>
    <i>
      <x v="47"/>
    </i>
    <i>
      <x v="21"/>
    </i>
    <i>
      <x v="8"/>
    </i>
    <i>
      <x v="22"/>
    </i>
    <i>
      <x v="6"/>
    </i>
    <i>
      <x v="5"/>
    </i>
    <i>
      <x v="45"/>
    </i>
    <i>
      <x v="13"/>
    </i>
    <i>
      <x v="10"/>
    </i>
    <i>
      <x v="28"/>
    </i>
    <i>
      <x v="24"/>
    </i>
    <i>
      <x v="39"/>
    </i>
    <i>
      <x v="38"/>
    </i>
    <i>
      <x v="7"/>
    </i>
    <i>
      <x v="49"/>
    </i>
    <i>
      <x v="42"/>
    </i>
    <i>
      <x v="44"/>
    </i>
    <i>
      <x v="9"/>
    </i>
    <i>
      <x v="14"/>
    </i>
    <i>
      <x v="29"/>
    </i>
    <i>
      <x/>
    </i>
    <i>
      <x v="12"/>
    </i>
    <i>
      <x v="20"/>
    </i>
    <i>
      <x v="3"/>
    </i>
    <i>
      <x v="50"/>
    </i>
    <i>
      <x v="19"/>
    </i>
    <i>
      <x v="4"/>
    </i>
    <i>
      <x v="1"/>
    </i>
    <i>
      <x v="26"/>
    </i>
    <i>
      <x v="25"/>
    </i>
    <i>
      <x v="40"/>
    </i>
    <i>
      <x v="37"/>
    </i>
    <i>
      <x v="35"/>
    </i>
    <i>
      <x v="2"/>
    </i>
    <i>
      <x v="31"/>
    </i>
    <i>
      <x v="34"/>
    </i>
    <i>
      <x v="11"/>
    </i>
    <i>
      <x v="36"/>
    </i>
    <i>
      <x v="33"/>
    </i>
    <i>
      <x v="15"/>
    </i>
    <i>
      <x v="16"/>
    </i>
    <i>
      <x v="46"/>
    </i>
    <i>
      <x v="23"/>
    </i>
    <i>
      <x v="17"/>
    </i>
    <i>
      <x v="43"/>
    </i>
    <i>
      <x v="41"/>
    </i>
    <i>
      <x v="48"/>
    </i>
    <i>
      <x v="27"/>
    </i>
    <i>
      <x v="51"/>
    </i>
    <i t="grand">
      <x/>
    </i>
  </rowItems>
  <colItems count="1">
    <i/>
  </colItems>
  <dataFields count="1">
    <dataField name="Sum of case per pop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1FDA0-A413-4D39-824E-AC9435453984}">
  <dimension ref="A1:L1830"/>
  <sheetViews>
    <sheetView tabSelected="1" workbookViewId="0">
      <selection activeCell="I14" sqref="I14"/>
    </sheetView>
  </sheetViews>
  <sheetFormatPr defaultRowHeight="15" x14ac:dyDescent="0.25"/>
  <cols>
    <col min="1" max="1" width="9.7109375" bestFit="1" customWidth="1"/>
    <col min="2" max="2" width="23.7109375" bestFit="1" customWidth="1"/>
    <col min="6" max="6" width="14.28515625" customWidth="1"/>
    <col min="7" max="8" width="21.140625" customWidth="1"/>
    <col min="9" max="9" width="21.140625" style="5" customWidth="1"/>
    <col min="10" max="10" width="18" bestFit="1" customWidth="1"/>
    <col min="11" max="11" width="17.7109375" bestFit="1" customWidth="1"/>
    <col min="12" max="12" width="14.7109375" style="6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69</v>
      </c>
      <c r="G1" t="s">
        <v>70</v>
      </c>
      <c r="H1" t="s">
        <v>77</v>
      </c>
      <c r="I1" s="5" t="s">
        <v>73</v>
      </c>
      <c r="J1" t="s">
        <v>74</v>
      </c>
      <c r="K1" t="s">
        <v>75</v>
      </c>
      <c r="L1" s="6" t="s">
        <v>76</v>
      </c>
    </row>
    <row r="2" spans="1:12" x14ac:dyDescent="0.25">
      <c r="A2" s="1">
        <v>43851</v>
      </c>
      <c r="B2" t="s">
        <v>5</v>
      </c>
      <c r="C2">
        <v>53</v>
      </c>
      <c r="D2">
        <v>1</v>
      </c>
      <c r="E2">
        <v>0</v>
      </c>
      <c r="F2">
        <f>VLOOKUP(B2,'nst-est2019-alldata'!$A$2:$B$58,2,FALSE)</f>
        <v>7614893</v>
      </c>
      <c r="G2">
        <f>D2/F2</f>
        <v>1.3132160885254723E-7</v>
      </c>
      <c r="H2">
        <f>E2/F2</f>
        <v>0</v>
      </c>
      <c r="I2" s="5">
        <f>A2</f>
        <v>43851</v>
      </c>
    </row>
    <row r="3" spans="1:12" x14ac:dyDescent="0.25">
      <c r="A3" s="1">
        <v>43852</v>
      </c>
      <c r="B3" t="s">
        <v>5</v>
      </c>
      <c r="C3">
        <v>53</v>
      </c>
      <c r="D3">
        <v>1</v>
      </c>
      <c r="E3">
        <v>0</v>
      </c>
      <c r="F3">
        <f>VLOOKUP(B3,'nst-est2019-alldata'!$A$2:$B$58,2,FALSE)</f>
        <v>7614893</v>
      </c>
      <c r="G3">
        <f t="shared" ref="G3:G66" si="0">D3/F3</f>
        <v>1.3132160885254723E-7</v>
      </c>
      <c r="H3">
        <f t="shared" ref="H3:H66" si="1">E3/F3</f>
        <v>0</v>
      </c>
      <c r="I3" s="5">
        <f>A3-$I$2</f>
        <v>1</v>
      </c>
    </row>
    <row r="4" spans="1:12" x14ac:dyDescent="0.25">
      <c r="A4" s="1">
        <v>43853</v>
      </c>
      <c r="B4" t="s">
        <v>5</v>
      </c>
      <c r="C4">
        <v>53</v>
      </c>
      <c r="D4">
        <v>1</v>
      </c>
      <c r="E4">
        <v>0</v>
      </c>
      <c r="F4">
        <f>VLOOKUP(B4,'nst-est2019-alldata'!$A$2:$B$58,2,FALSE)</f>
        <v>7614893</v>
      </c>
      <c r="G4">
        <f t="shared" si="0"/>
        <v>1.3132160885254723E-7</v>
      </c>
      <c r="H4">
        <f t="shared" si="1"/>
        <v>0</v>
      </c>
      <c r="I4" s="5">
        <f t="shared" ref="I4:I67" si="2">A4-$I$2</f>
        <v>2</v>
      </c>
    </row>
    <row r="5" spans="1:12" x14ac:dyDescent="0.25">
      <c r="A5" s="1">
        <v>43854</v>
      </c>
      <c r="B5" t="s">
        <v>6</v>
      </c>
      <c r="C5">
        <v>17</v>
      </c>
      <c r="D5">
        <v>1</v>
      </c>
      <c r="E5">
        <v>0</v>
      </c>
      <c r="F5">
        <f>VLOOKUP(B5,'nst-est2019-alldata'!$A$2:$B$58,2,FALSE)</f>
        <v>12671821</v>
      </c>
      <c r="G5">
        <f t="shared" si="0"/>
        <v>7.8915256141954653E-8</v>
      </c>
      <c r="H5">
        <f t="shared" si="1"/>
        <v>0</v>
      </c>
      <c r="I5" s="5">
        <f t="shared" si="2"/>
        <v>3</v>
      </c>
    </row>
    <row r="6" spans="1:12" x14ac:dyDescent="0.25">
      <c r="A6" s="1">
        <v>43854</v>
      </c>
      <c r="B6" t="s">
        <v>5</v>
      </c>
      <c r="C6">
        <v>53</v>
      </c>
      <c r="D6">
        <v>1</v>
      </c>
      <c r="E6">
        <v>0</v>
      </c>
      <c r="F6">
        <f>VLOOKUP(B6,'nst-est2019-alldata'!$A$2:$B$58,2,FALSE)</f>
        <v>7614893</v>
      </c>
      <c r="G6">
        <f t="shared" si="0"/>
        <v>1.3132160885254723E-7</v>
      </c>
      <c r="H6">
        <f t="shared" si="1"/>
        <v>0</v>
      </c>
      <c r="I6" s="5">
        <f t="shared" si="2"/>
        <v>3</v>
      </c>
    </row>
    <row r="7" spans="1:12" x14ac:dyDescent="0.25">
      <c r="A7" s="1">
        <v>43855</v>
      </c>
      <c r="B7" t="s">
        <v>7</v>
      </c>
      <c r="C7">
        <v>6</v>
      </c>
      <c r="D7">
        <v>1</v>
      </c>
      <c r="E7">
        <v>0</v>
      </c>
      <c r="F7">
        <f>VLOOKUP(B7,'nst-est2019-alldata'!$A$2:$B$58,2,FALSE)</f>
        <v>39512223</v>
      </c>
      <c r="G7">
        <f t="shared" si="0"/>
        <v>2.5308624118668291E-8</v>
      </c>
      <c r="H7">
        <f t="shared" si="1"/>
        <v>0</v>
      </c>
      <c r="I7" s="5">
        <f t="shared" si="2"/>
        <v>4</v>
      </c>
    </row>
    <row r="8" spans="1:12" x14ac:dyDescent="0.25">
      <c r="A8" s="1">
        <v>43855</v>
      </c>
      <c r="B8" t="s">
        <v>6</v>
      </c>
      <c r="C8">
        <v>17</v>
      </c>
      <c r="D8">
        <v>1</v>
      </c>
      <c r="E8">
        <v>0</v>
      </c>
      <c r="F8">
        <f>VLOOKUP(B8,'nst-est2019-alldata'!$A$2:$B$58,2,FALSE)</f>
        <v>12671821</v>
      </c>
      <c r="G8">
        <f t="shared" si="0"/>
        <v>7.8915256141954653E-8</v>
      </c>
      <c r="H8">
        <f t="shared" si="1"/>
        <v>0</v>
      </c>
      <c r="I8" s="5">
        <f t="shared" si="2"/>
        <v>4</v>
      </c>
    </row>
    <row r="9" spans="1:12" x14ac:dyDescent="0.25">
      <c r="A9" s="1">
        <v>43855</v>
      </c>
      <c r="B9" t="s">
        <v>5</v>
      </c>
      <c r="C9">
        <v>53</v>
      </c>
      <c r="D9">
        <v>1</v>
      </c>
      <c r="E9">
        <v>0</v>
      </c>
      <c r="F9">
        <f>VLOOKUP(B9,'nst-est2019-alldata'!$A$2:$B$58,2,FALSE)</f>
        <v>7614893</v>
      </c>
      <c r="G9">
        <f t="shared" si="0"/>
        <v>1.3132160885254723E-7</v>
      </c>
      <c r="H9">
        <f t="shared" si="1"/>
        <v>0</v>
      </c>
      <c r="I9" s="5">
        <f t="shared" si="2"/>
        <v>4</v>
      </c>
    </row>
    <row r="10" spans="1:12" x14ac:dyDescent="0.25">
      <c r="A10" s="1">
        <v>43856</v>
      </c>
      <c r="B10" t="s">
        <v>8</v>
      </c>
      <c r="C10">
        <v>4</v>
      </c>
      <c r="D10">
        <v>1</v>
      </c>
      <c r="E10">
        <v>0</v>
      </c>
      <c r="F10">
        <f>VLOOKUP(B10,'nst-est2019-alldata'!$A$2:$B$58,2,FALSE)</f>
        <v>7278717</v>
      </c>
      <c r="G10">
        <f t="shared" si="0"/>
        <v>1.373868499077516E-7</v>
      </c>
      <c r="H10">
        <f t="shared" si="1"/>
        <v>0</v>
      </c>
      <c r="I10" s="5">
        <f t="shared" si="2"/>
        <v>5</v>
      </c>
    </row>
    <row r="11" spans="1:12" x14ac:dyDescent="0.25">
      <c r="A11" s="1">
        <v>43856</v>
      </c>
      <c r="B11" t="s">
        <v>7</v>
      </c>
      <c r="C11">
        <v>6</v>
      </c>
      <c r="D11">
        <v>2</v>
      </c>
      <c r="E11">
        <v>0</v>
      </c>
      <c r="F11">
        <f>VLOOKUP(B11,'nst-est2019-alldata'!$A$2:$B$58,2,FALSE)</f>
        <v>39512223</v>
      </c>
      <c r="G11">
        <f t="shared" si="0"/>
        <v>5.0617248237336583E-8</v>
      </c>
      <c r="H11">
        <f t="shared" si="1"/>
        <v>0</v>
      </c>
      <c r="I11" s="5">
        <f t="shared" si="2"/>
        <v>5</v>
      </c>
    </row>
    <row r="12" spans="1:12" x14ac:dyDescent="0.25">
      <c r="A12" s="1">
        <v>43856</v>
      </c>
      <c r="B12" t="s">
        <v>6</v>
      </c>
      <c r="C12">
        <v>17</v>
      </c>
      <c r="D12">
        <v>1</v>
      </c>
      <c r="E12">
        <v>0</v>
      </c>
      <c r="F12">
        <f>VLOOKUP(B12,'nst-est2019-alldata'!$A$2:$B$58,2,FALSE)</f>
        <v>12671821</v>
      </c>
      <c r="G12">
        <f t="shared" si="0"/>
        <v>7.8915256141954653E-8</v>
      </c>
      <c r="H12">
        <f t="shared" si="1"/>
        <v>0</v>
      </c>
      <c r="I12" s="5">
        <f t="shared" si="2"/>
        <v>5</v>
      </c>
    </row>
    <row r="13" spans="1:12" x14ac:dyDescent="0.25">
      <c r="A13" s="1">
        <v>43856</v>
      </c>
      <c r="B13" t="s">
        <v>5</v>
      </c>
      <c r="C13">
        <v>53</v>
      </c>
      <c r="D13">
        <v>1</v>
      </c>
      <c r="E13">
        <v>0</v>
      </c>
      <c r="F13">
        <f>VLOOKUP(B13,'nst-est2019-alldata'!$A$2:$B$58,2,FALSE)</f>
        <v>7614893</v>
      </c>
      <c r="G13">
        <f t="shared" si="0"/>
        <v>1.3132160885254723E-7</v>
      </c>
      <c r="H13">
        <f t="shared" si="1"/>
        <v>0</v>
      </c>
      <c r="I13" s="5">
        <f t="shared" si="2"/>
        <v>5</v>
      </c>
    </row>
    <row r="14" spans="1:12" x14ac:dyDescent="0.25">
      <c r="A14" s="1">
        <v>43857</v>
      </c>
      <c r="B14" t="s">
        <v>8</v>
      </c>
      <c r="C14">
        <v>4</v>
      </c>
      <c r="D14">
        <v>1</v>
      </c>
      <c r="E14">
        <v>0</v>
      </c>
      <c r="F14">
        <f>VLOOKUP(B14,'nst-est2019-alldata'!$A$2:$B$58,2,FALSE)</f>
        <v>7278717</v>
      </c>
      <c r="G14">
        <f t="shared" si="0"/>
        <v>1.373868499077516E-7</v>
      </c>
      <c r="H14">
        <f t="shared" si="1"/>
        <v>0</v>
      </c>
      <c r="I14" s="5">
        <f t="shared" si="2"/>
        <v>6</v>
      </c>
    </row>
    <row r="15" spans="1:12" x14ac:dyDescent="0.25">
      <c r="A15" s="1">
        <v>43857</v>
      </c>
      <c r="B15" t="s">
        <v>7</v>
      </c>
      <c r="C15">
        <v>6</v>
      </c>
      <c r="D15">
        <v>2</v>
      </c>
      <c r="E15">
        <v>0</v>
      </c>
      <c r="F15">
        <f>VLOOKUP(B15,'nst-est2019-alldata'!$A$2:$B$58,2,FALSE)</f>
        <v>39512223</v>
      </c>
      <c r="G15">
        <f t="shared" si="0"/>
        <v>5.0617248237336583E-8</v>
      </c>
      <c r="H15">
        <f t="shared" si="1"/>
        <v>0</v>
      </c>
      <c r="I15" s="5">
        <f t="shared" si="2"/>
        <v>6</v>
      </c>
    </row>
    <row r="16" spans="1:12" x14ac:dyDescent="0.25">
      <c r="A16" s="1">
        <v>43857</v>
      </c>
      <c r="B16" t="s">
        <v>6</v>
      </c>
      <c r="C16">
        <v>17</v>
      </c>
      <c r="D16">
        <v>1</v>
      </c>
      <c r="E16">
        <v>0</v>
      </c>
      <c r="F16">
        <f>VLOOKUP(B16,'nst-est2019-alldata'!$A$2:$B$58,2,FALSE)</f>
        <v>12671821</v>
      </c>
      <c r="G16">
        <f t="shared" si="0"/>
        <v>7.8915256141954653E-8</v>
      </c>
      <c r="H16">
        <f t="shared" si="1"/>
        <v>0</v>
      </c>
      <c r="I16" s="5">
        <f t="shared" si="2"/>
        <v>6</v>
      </c>
    </row>
    <row r="17" spans="1:9" x14ac:dyDescent="0.25">
      <c r="A17" s="1">
        <v>43857</v>
      </c>
      <c r="B17" t="s">
        <v>5</v>
      </c>
      <c r="C17">
        <v>53</v>
      </c>
      <c r="D17">
        <v>1</v>
      </c>
      <c r="E17">
        <v>0</v>
      </c>
      <c r="F17">
        <f>VLOOKUP(B17,'nst-est2019-alldata'!$A$2:$B$58,2,FALSE)</f>
        <v>7614893</v>
      </c>
      <c r="G17">
        <f t="shared" si="0"/>
        <v>1.3132160885254723E-7</v>
      </c>
      <c r="H17">
        <f t="shared" si="1"/>
        <v>0</v>
      </c>
      <c r="I17" s="5">
        <f t="shared" si="2"/>
        <v>6</v>
      </c>
    </row>
    <row r="18" spans="1:9" x14ac:dyDescent="0.25">
      <c r="A18" s="1">
        <v>43858</v>
      </c>
      <c r="B18" t="s">
        <v>8</v>
      </c>
      <c r="C18">
        <v>4</v>
      </c>
      <c r="D18">
        <v>1</v>
      </c>
      <c r="E18">
        <v>0</v>
      </c>
      <c r="F18">
        <f>VLOOKUP(B18,'nst-est2019-alldata'!$A$2:$B$58,2,FALSE)</f>
        <v>7278717</v>
      </c>
      <c r="G18">
        <f t="shared" si="0"/>
        <v>1.373868499077516E-7</v>
      </c>
      <c r="H18">
        <f t="shared" si="1"/>
        <v>0</v>
      </c>
      <c r="I18" s="5">
        <f t="shared" si="2"/>
        <v>7</v>
      </c>
    </row>
    <row r="19" spans="1:9" x14ac:dyDescent="0.25">
      <c r="A19" s="1">
        <v>43858</v>
      </c>
      <c r="B19" t="s">
        <v>7</v>
      </c>
      <c r="C19">
        <v>6</v>
      </c>
      <c r="D19">
        <v>2</v>
      </c>
      <c r="E19">
        <v>0</v>
      </c>
      <c r="F19">
        <f>VLOOKUP(B19,'nst-est2019-alldata'!$A$2:$B$58,2,FALSE)</f>
        <v>39512223</v>
      </c>
      <c r="G19">
        <f t="shared" si="0"/>
        <v>5.0617248237336583E-8</v>
      </c>
      <c r="H19">
        <f t="shared" si="1"/>
        <v>0</v>
      </c>
      <c r="I19" s="5">
        <f t="shared" si="2"/>
        <v>7</v>
      </c>
    </row>
    <row r="20" spans="1:9" x14ac:dyDescent="0.25">
      <c r="A20" s="1">
        <v>43858</v>
      </c>
      <c r="B20" t="s">
        <v>6</v>
      </c>
      <c r="C20">
        <v>17</v>
      </c>
      <c r="D20">
        <v>1</v>
      </c>
      <c r="E20">
        <v>0</v>
      </c>
      <c r="F20">
        <f>VLOOKUP(B20,'nst-est2019-alldata'!$A$2:$B$58,2,FALSE)</f>
        <v>12671821</v>
      </c>
      <c r="G20">
        <f t="shared" si="0"/>
        <v>7.8915256141954653E-8</v>
      </c>
      <c r="H20">
        <f t="shared" si="1"/>
        <v>0</v>
      </c>
      <c r="I20" s="5">
        <f t="shared" si="2"/>
        <v>7</v>
      </c>
    </row>
    <row r="21" spans="1:9" x14ac:dyDescent="0.25">
      <c r="A21" s="1">
        <v>43858</v>
      </c>
      <c r="B21" t="s">
        <v>5</v>
      </c>
      <c r="C21">
        <v>53</v>
      </c>
      <c r="D21">
        <v>1</v>
      </c>
      <c r="E21">
        <v>0</v>
      </c>
      <c r="F21">
        <f>VLOOKUP(B21,'nst-est2019-alldata'!$A$2:$B$58,2,FALSE)</f>
        <v>7614893</v>
      </c>
      <c r="G21">
        <f t="shared" si="0"/>
        <v>1.3132160885254723E-7</v>
      </c>
      <c r="H21">
        <f t="shared" si="1"/>
        <v>0</v>
      </c>
      <c r="I21" s="5">
        <f t="shared" si="2"/>
        <v>7</v>
      </c>
    </row>
    <row r="22" spans="1:9" x14ac:dyDescent="0.25">
      <c r="A22" s="1">
        <v>43859</v>
      </c>
      <c r="B22" t="s">
        <v>8</v>
      </c>
      <c r="C22">
        <v>4</v>
      </c>
      <c r="D22">
        <v>1</v>
      </c>
      <c r="E22">
        <v>0</v>
      </c>
      <c r="F22">
        <f>VLOOKUP(B22,'nst-est2019-alldata'!$A$2:$B$58,2,FALSE)</f>
        <v>7278717</v>
      </c>
      <c r="G22">
        <f t="shared" si="0"/>
        <v>1.373868499077516E-7</v>
      </c>
      <c r="H22">
        <f t="shared" si="1"/>
        <v>0</v>
      </c>
      <c r="I22" s="5">
        <f t="shared" si="2"/>
        <v>8</v>
      </c>
    </row>
    <row r="23" spans="1:9" x14ac:dyDescent="0.25">
      <c r="A23" s="1">
        <v>43859</v>
      </c>
      <c r="B23" t="s">
        <v>7</v>
      </c>
      <c r="C23">
        <v>6</v>
      </c>
      <c r="D23">
        <v>2</v>
      </c>
      <c r="E23">
        <v>0</v>
      </c>
      <c r="F23">
        <f>VLOOKUP(B23,'nst-est2019-alldata'!$A$2:$B$58,2,FALSE)</f>
        <v>39512223</v>
      </c>
      <c r="G23">
        <f t="shared" si="0"/>
        <v>5.0617248237336583E-8</v>
      </c>
      <c r="H23">
        <f t="shared" si="1"/>
        <v>0</v>
      </c>
      <c r="I23" s="5">
        <f t="shared" si="2"/>
        <v>8</v>
      </c>
    </row>
    <row r="24" spans="1:9" x14ac:dyDescent="0.25">
      <c r="A24" s="1">
        <v>43859</v>
      </c>
      <c r="B24" t="s">
        <v>6</v>
      </c>
      <c r="C24">
        <v>17</v>
      </c>
      <c r="D24">
        <v>1</v>
      </c>
      <c r="E24">
        <v>0</v>
      </c>
      <c r="F24">
        <f>VLOOKUP(B24,'nst-est2019-alldata'!$A$2:$B$58,2,FALSE)</f>
        <v>12671821</v>
      </c>
      <c r="G24">
        <f t="shared" si="0"/>
        <v>7.8915256141954653E-8</v>
      </c>
      <c r="H24">
        <f t="shared" si="1"/>
        <v>0</v>
      </c>
      <c r="I24" s="5">
        <f t="shared" si="2"/>
        <v>8</v>
      </c>
    </row>
    <row r="25" spans="1:9" x14ac:dyDescent="0.25">
      <c r="A25" s="1">
        <v>43859</v>
      </c>
      <c r="B25" t="s">
        <v>5</v>
      </c>
      <c r="C25">
        <v>53</v>
      </c>
      <c r="D25">
        <v>1</v>
      </c>
      <c r="E25">
        <v>0</v>
      </c>
      <c r="F25">
        <f>VLOOKUP(B25,'nst-est2019-alldata'!$A$2:$B$58,2,FALSE)</f>
        <v>7614893</v>
      </c>
      <c r="G25">
        <f t="shared" si="0"/>
        <v>1.3132160885254723E-7</v>
      </c>
      <c r="H25">
        <f t="shared" si="1"/>
        <v>0</v>
      </c>
      <c r="I25" s="5">
        <f t="shared" si="2"/>
        <v>8</v>
      </c>
    </row>
    <row r="26" spans="1:9" x14ac:dyDescent="0.25">
      <c r="A26" s="1">
        <v>43860</v>
      </c>
      <c r="B26" t="s">
        <v>8</v>
      </c>
      <c r="C26">
        <v>4</v>
      </c>
      <c r="D26">
        <v>1</v>
      </c>
      <c r="E26">
        <v>0</v>
      </c>
      <c r="F26">
        <f>VLOOKUP(B26,'nst-est2019-alldata'!$A$2:$B$58,2,FALSE)</f>
        <v>7278717</v>
      </c>
      <c r="G26">
        <f t="shared" si="0"/>
        <v>1.373868499077516E-7</v>
      </c>
      <c r="H26">
        <f t="shared" si="1"/>
        <v>0</v>
      </c>
      <c r="I26" s="5">
        <f t="shared" si="2"/>
        <v>9</v>
      </c>
    </row>
    <row r="27" spans="1:9" x14ac:dyDescent="0.25">
      <c r="A27" s="1">
        <v>43860</v>
      </c>
      <c r="B27" t="s">
        <v>7</v>
      </c>
      <c r="C27">
        <v>6</v>
      </c>
      <c r="D27">
        <v>2</v>
      </c>
      <c r="E27">
        <v>0</v>
      </c>
      <c r="F27">
        <f>VLOOKUP(B27,'nst-est2019-alldata'!$A$2:$B$58,2,FALSE)</f>
        <v>39512223</v>
      </c>
      <c r="G27">
        <f t="shared" si="0"/>
        <v>5.0617248237336583E-8</v>
      </c>
      <c r="H27">
        <f t="shared" si="1"/>
        <v>0</v>
      </c>
      <c r="I27" s="5">
        <f t="shared" si="2"/>
        <v>9</v>
      </c>
    </row>
    <row r="28" spans="1:9" x14ac:dyDescent="0.25">
      <c r="A28" s="1">
        <v>43860</v>
      </c>
      <c r="B28" t="s">
        <v>6</v>
      </c>
      <c r="C28">
        <v>17</v>
      </c>
      <c r="D28">
        <v>2</v>
      </c>
      <c r="E28">
        <v>0</v>
      </c>
      <c r="F28">
        <f>VLOOKUP(B28,'nst-est2019-alldata'!$A$2:$B$58,2,FALSE)</f>
        <v>12671821</v>
      </c>
      <c r="G28">
        <f t="shared" si="0"/>
        <v>1.5783051228390931E-7</v>
      </c>
      <c r="H28">
        <f t="shared" si="1"/>
        <v>0</v>
      </c>
      <c r="I28" s="5">
        <f t="shared" si="2"/>
        <v>9</v>
      </c>
    </row>
    <row r="29" spans="1:9" x14ac:dyDescent="0.25">
      <c r="A29" s="1">
        <v>43860</v>
      </c>
      <c r="B29" t="s">
        <v>5</v>
      </c>
      <c r="C29">
        <v>53</v>
      </c>
      <c r="D29">
        <v>1</v>
      </c>
      <c r="E29">
        <v>0</v>
      </c>
      <c r="F29">
        <f>VLOOKUP(B29,'nst-est2019-alldata'!$A$2:$B$58,2,FALSE)</f>
        <v>7614893</v>
      </c>
      <c r="G29">
        <f t="shared" si="0"/>
        <v>1.3132160885254723E-7</v>
      </c>
      <c r="H29">
        <f t="shared" si="1"/>
        <v>0</v>
      </c>
      <c r="I29" s="5">
        <f t="shared" si="2"/>
        <v>9</v>
      </c>
    </row>
    <row r="30" spans="1:9" x14ac:dyDescent="0.25">
      <c r="A30" s="1">
        <v>43861</v>
      </c>
      <c r="B30" t="s">
        <v>8</v>
      </c>
      <c r="C30">
        <v>4</v>
      </c>
      <c r="D30">
        <v>1</v>
      </c>
      <c r="E30">
        <v>0</v>
      </c>
      <c r="F30">
        <f>VLOOKUP(B30,'nst-est2019-alldata'!$A$2:$B$58,2,FALSE)</f>
        <v>7278717</v>
      </c>
      <c r="G30">
        <f t="shared" si="0"/>
        <v>1.373868499077516E-7</v>
      </c>
      <c r="H30">
        <f t="shared" si="1"/>
        <v>0</v>
      </c>
      <c r="I30" s="5">
        <f t="shared" si="2"/>
        <v>10</v>
      </c>
    </row>
    <row r="31" spans="1:9" x14ac:dyDescent="0.25">
      <c r="A31" s="1">
        <v>43861</v>
      </c>
      <c r="B31" t="s">
        <v>7</v>
      </c>
      <c r="C31">
        <v>6</v>
      </c>
      <c r="D31">
        <v>3</v>
      </c>
      <c r="E31">
        <v>0</v>
      </c>
      <c r="F31">
        <f>VLOOKUP(B31,'nst-est2019-alldata'!$A$2:$B$58,2,FALSE)</f>
        <v>39512223</v>
      </c>
      <c r="G31">
        <f t="shared" si="0"/>
        <v>7.5925872356004877E-8</v>
      </c>
      <c r="H31">
        <f t="shared" si="1"/>
        <v>0</v>
      </c>
      <c r="I31" s="5">
        <f t="shared" si="2"/>
        <v>10</v>
      </c>
    </row>
    <row r="32" spans="1:9" x14ac:dyDescent="0.25">
      <c r="A32" s="1">
        <v>43861</v>
      </c>
      <c r="B32" t="s">
        <v>6</v>
      </c>
      <c r="C32">
        <v>17</v>
      </c>
      <c r="D32">
        <v>2</v>
      </c>
      <c r="E32">
        <v>0</v>
      </c>
      <c r="F32">
        <f>VLOOKUP(B32,'nst-est2019-alldata'!$A$2:$B$58,2,FALSE)</f>
        <v>12671821</v>
      </c>
      <c r="G32">
        <f t="shared" si="0"/>
        <v>1.5783051228390931E-7</v>
      </c>
      <c r="H32">
        <f t="shared" si="1"/>
        <v>0</v>
      </c>
      <c r="I32" s="5">
        <f t="shared" si="2"/>
        <v>10</v>
      </c>
    </row>
    <row r="33" spans="1:9" x14ac:dyDescent="0.25">
      <c r="A33" s="1">
        <v>43861</v>
      </c>
      <c r="B33" t="s">
        <v>5</v>
      </c>
      <c r="C33">
        <v>53</v>
      </c>
      <c r="D33">
        <v>1</v>
      </c>
      <c r="E33">
        <v>0</v>
      </c>
      <c r="F33">
        <f>VLOOKUP(B33,'nst-est2019-alldata'!$A$2:$B$58,2,FALSE)</f>
        <v>7614893</v>
      </c>
      <c r="G33">
        <f t="shared" si="0"/>
        <v>1.3132160885254723E-7</v>
      </c>
      <c r="H33">
        <f t="shared" si="1"/>
        <v>0</v>
      </c>
      <c r="I33" s="5">
        <f t="shared" si="2"/>
        <v>10</v>
      </c>
    </row>
    <row r="34" spans="1:9" x14ac:dyDescent="0.25">
      <c r="A34" s="1">
        <v>43862</v>
      </c>
      <c r="B34" t="s">
        <v>8</v>
      </c>
      <c r="C34">
        <v>4</v>
      </c>
      <c r="D34">
        <v>1</v>
      </c>
      <c r="E34">
        <v>0</v>
      </c>
      <c r="F34">
        <f>VLOOKUP(B34,'nst-est2019-alldata'!$A$2:$B$58,2,FALSE)</f>
        <v>7278717</v>
      </c>
      <c r="G34">
        <f t="shared" si="0"/>
        <v>1.373868499077516E-7</v>
      </c>
      <c r="H34">
        <f t="shared" si="1"/>
        <v>0</v>
      </c>
      <c r="I34" s="5">
        <f t="shared" si="2"/>
        <v>11</v>
      </c>
    </row>
    <row r="35" spans="1:9" x14ac:dyDescent="0.25">
      <c r="A35" s="1">
        <v>43862</v>
      </c>
      <c r="B35" t="s">
        <v>7</v>
      </c>
      <c r="C35">
        <v>6</v>
      </c>
      <c r="D35">
        <v>3</v>
      </c>
      <c r="E35">
        <v>0</v>
      </c>
      <c r="F35">
        <f>VLOOKUP(B35,'nst-est2019-alldata'!$A$2:$B$58,2,FALSE)</f>
        <v>39512223</v>
      </c>
      <c r="G35">
        <f t="shared" si="0"/>
        <v>7.5925872356004877E-8</v>
      </c>
      <c r="H35">
        <f t="shared" si="1"/>
        <v>0</v>
      </c>
      <c r="I35" s="5">
        <f t="shared" si="2"/>
        <v>11</v>
      </c>
    </row>
    <row r="36" spans="1:9" x14ac:dyDescent="0.25">
      <c r="A36" s="1">
        <v>43862</v>
      </c>
      <c r="B36" t="s">
        <v>6</v>
      </c>
      <c r="C36">
        <v>17</v>
      </c>
      <c r="D36">
        <v>2</v>
      </c>
      <c r="E36">
        <v>0</v>
      </c>
      <c r="F36">
        <f>VLOOKUP(B36,'nst-est2019-alldata'!$A$2:$B$58,2,FALSE)</f>
        <v>12671821</v>
      </c>
      <c r="G36">
        <f t="shared" si="0"/>
        <v>1.5783051228390931E-7</v>
      </c>
      <c r="H36">
        <f t="shared" si="1"/>
        <v>0</v>
      </c>
      <c r="I36" s="5">
        <f t="shared" si="2"/>
        <v>11</v>
      </c>
    </row>
    <row r="37" spans="1:9" x14ac:dyDescent="0.25">
      <c r="A37" s="1">
        <v>43862</v>
      </c>
      <c r="B37" t="s">
        <v>9</v>
      </c>
      <c r="C37">
        <v>25</v>
      </c>
      <c r="D37">
        <v>1</v>
      </c>
      <c r="E37">
        <v>0</v>
      </c>
      <c r="F37">
        <f>VLOOKUP(B37,'nst-est2019-alldata'!$A$2:$B$58,2,FALSE)</f>
        <v>6892503</v>
      </c>
      <c r="G37">
        <f t="shared" si="0"/>
        <v>1.4508517442792552E-7</v>
      </c>
      <c r="H37">
        <f t="shared" si="1"/>
        <v>0</v>
      </c>
      <c r="I37" s="5">
        <f t="shared" si="2"/>
        <v>11</v>
      </c>
    </row>
    <row r="38" spans="1:9" x14ac:dyDescent="0.25">
      <c r="A38" s="1">
        <v>43862</v>
      </c>
      <c r="B38" t="s">
        <v>5</v>
      </c>
      <c r="C38">
        <v>53</v>
      </c>
      <c r="D38">
        <v>1</v>
      </c>
      <c r="E38">
        <v>0</v>
      </c>
      <c r="F38">
        <f>VLOOKUP(B38,'nst-est2019-alldata'!$A$2:$B$58,2,FALSE)</f>
        <v>7614893</v>
      </c>
      <c r="G38">
        <f t="shared" si="0"/>
        <v>1.3132160885254723E-7</v>
      </c>
      <c r="H38">
        <f t="shared" si="1"/>
        <v>0</v>
      </c>
      <c r="I38" s="5">
        <f t="shared" si="2"/>
        <v>11</v>
      </c>
    </row>
    <row r="39" spans="1:9" x14ac:dyDescent="0.25">
      <c r="A39" s="1">
        <v>43863</v>
      </c>
      <c r="B39" t="s">
        <v>8</v>
      </c>
      <c r="C39">
        <v>4</v>
      </c>
      <c r="D39">
        <v>1</v>
      </c>
      <c r="E39">
        <v>0</v>
      </c>
      <c r="F39">
        <f>VLOOKUP(B39,'nst-est2019-alldata'!$A$2:$B$58,2,FALSE)</f>
        <v>7278717</v>
      </c>
      <c r="G39">
        <f t="shared" si="0"/>
        <v>1.373868499077516E-7</v>
      </c>
      <c r="H39">
        <f t="shared" si="1"/>
        <v>0</v>
      </c>
      <c r="I39" s="5">
        <f t="shared" si="2"/>
        <v>12</v>
      </c>
    </row>
    <row r="40" spans="1:9" x14ac:dyDescent="0.25">
      <c r="A40" s="1">
        <v>43863</v>
      </c>
      <c r="B40" t="s">
        <v>7</v>
      </c>
      <c r="C40">
        <v>6</v>
      </c>
      <c r="D40">
        <v>6</v>
      </c>
      <c r="E40">
        <v>0</v>
      </c>
      <c r="F40">
        <f>VLOOKUP(B40,'nst-est2019-alldata'!$A$2:$B$58,2,FALSE)</f>
        <v>39512223</v>
      </c>
      <c r="G40">
        <f t="shared" si="0"/>
        <v>1.5185174471200975E-7</v>
      </c>
      <c r="H40">
        <f t="shared" si="1"/>
        <v>0</v>
      </c>
      <c r="I40" s="5">
        <f t="shared" si="2"/>
        <v>12</v>
      </c>
    </row>
    <row r="41" spans="1:9" x14ac:dyDescent="0.25">
      <c r="A41" s="1">
        <v>43863</v>
      </c>
      <c r="B41" t="s">
        <v>6</v>
      </c>
      <c r="C41">
        <v>17</v>
      </c>
      <c r="D41">
        <v>2</v>
      </c>
      <c r="E41">
        <v>0</v>
      </c>
      <c r="F41">
        <f>VLOOKUP(B41,'nst-est2019-alldata'!$A$2:$B$58,2,FALSE)</f>
        <v>12671821</v>
      </c>
      <c r="G41">
        <f t="shared" si="0"/>
        <v>1.5783051228390931E-7</v>
      </c>
      <c r="H41">
        <f t="shared" si="1"/>
        <v>0</v>
      </c>
      <c r="I41" s="5">
        <f t="shared" si="2"/>
        <v>12</v>
      </c>
    </row>
    <row r="42" spans="1:9" x14ac:dyDescent="0.25">
      <c r="A42" s="1">
        <v>43863</v>
      </c>
      <c r="B42" t="s">
        <v>9</v>
      </c>
      <c r="C42">
        <v>25</v>
      </c>
      <c r="D42">
        <v>1</v>
      </c>
      <c r="E42">
        <v>0</v>
      </c>
      <c r="F42">
        <f>VLOOKUP(B42,'nst-est2019-alldata'!$A$2:$B$58,2,FALSE)</f>
        <v>6892503</v>
      </c>
      <c r="G42">
        <f t="shared" si="0"/>
        <v>1.4508517442792552E-7</v>
      </c>
      <c r="H42">
        <f t="shared" si="1"/>
        <v>0</v>
      </c>
      <c r="I42" s="5">
        <f t="shared" si="2"/>
        <v>12</v>
      </c>
    </row>
    <row r="43" spans="1:9" x14ac:dyDescent="0.25">
      <c r="A43" s="1">
        <v>43863</v>
      </c>
      <c r="B43" t="s">
        <v>5</v>
      </c>
      <c r="C43">
        <v>53</v>
      </c>
      <c r="D43">
        <v>1</v>
      </c>
      <c r="E43">
        <v>0</v>
      </c>
      <c r="F43">
        <f>VLOOKUP(B43,'nst-est2019-alldata'!$A$2:$B$58,2,FALSE)</f>
        <v>7614893</v>
      </c>
      <c r="G43">
        <f t="shared" si="0"/>
        <v>1.3132160885254723E-7</v>
      </c>
      <c r="H43">
        <f t="shared" si="1"/>
        <v>0</v>
      </c>
      <c r="I43" s="5">
        <f t="shared" si="2"/>
        <v>12</v>
      </c>
    </row>
    <row r="44" spans="1:9" x14ac:dyDescent="0.25">
      <c r="A44" s="1">
        <v>43864</v>
      </c>
      <c r="B44" t="s">
        <v>8</v>
      </c>
      <c r="C44">
        <v>4</v>
      </c>
      <c r="D44">
        <v>1</v>
      </c>
      <c r="E44">
        <v>0</v>
      </c>
      <c r="F44">
        <f>VLOOKUP(B44,'nst-est2019-alldata'!$A$2:$B$58,2,FALSE)</f>
        <v>7278717</v>
      </c>
      <c r="G44">
        <f t="shared" si="0"/>
        <v>1.373868499077516E-7</v>
      </c>
      <c r="H44">
        <f t="shared" si="1"/>
        <v>0</v>
      </c>
      <c r="I44" s="5">
        <f t="shared" si="2"/>
        <v>13</v>
      </c>
    </row>
    <row r="45" spans="1:9" x14ac:dyDescent="0.25">
      <c r="A45" s="1">
        <v>43864</v>
      </c>
      <c r="B45" t="s">
        <v>7</v>
      </c>
      <c r="C45">
        <v>6</v>
      </c>
      <c r="D45">
        <v>6</v>
      </c>
      <c r="E45">
        <v>0</v>
      </c>
      <c r="F45">
        <f>VLOOKUP(B45,'nst-est2019-alldata'!$A$2:$B$58,2,FALSE)</f>
        <v>39512223</v>
      </c>
      <c r="G45">
        <f t="shared" si="0"/>
        <v>1.5185174471200975E-7</v>
      </c>
      <c r="H45">
        <f t="shared" si="1"/>
        <v>0</v>
      </c>
      <c r="I45" s="5">
        <f t="shared" si="2"/>
        <v>13</v>
      </c>
    </row>
    <row r="46" spans="1:9" x14ac:dyDescent="0.25">
      <c r="A46" s="1">
        <v>43864</v>
      </c>
      <c r="B46" t="s">
        <v>6</v>
      </c>
      <c r="C46">
        <v>17</v>
      </c>
      <c r="D46">
        <v>2</v>
      </c>
      <c r="E46">
        <v>0</v>
      </c>
      <c r="F46">
        <f>VLOOKUP(B46,'nst-est2019-alldata'!$A$2:$B$58,2,FALSE)</f>
        <v>12671821</v>
      </c>
      <c r="G46">
        <f t="shared" si="0"/>
        <v>1.5783051228390931E-7</v>
      </c>
      <c r="H46">
        <f t="shared" si="1"/>
        <v>0</v>
      </c>
      <c r="I46" s="5">
        <f t="shared" si="2"/>
        <v>13</v>
      </c>
    </row>
    <row r="47" spans="1:9" x14ac:dyDescent="0.25">
      <c r="A47" s="1">
        <v>43864</v>
      </c>
      <c r="B47" t="s">
        <v>9</v>
      </c>
      <c r="C47">
        <v>25</v>
      </c>
      <c r="D47">
        <v>1</v>
      </c>
      <c r="E47">
        <v>0</v>
      </c>
      <c r="F47">
        <f>VLOOKUP(B47,'nst-est2019-alldata'!$A$2:$B$58,2,FALSE)</f>
        <v>6892503</v>
      </c>
      <c r="G47">
        <f t="shared" si="0"/>
        <v>1.4508517442792552E-7</v>
      </c>
      <c r="H47">
        <f t="shared" si="1"/>
        <v>0</v>
      </c>
      <c r="I47" s="5">
        <f t="shared" si="2"/>
        <v>13</v>
      </c>
    </row>
    <row r="48" spans="1:9" x14ac:dyDescent="0.25">
      <c r="A48" s="1">
        <v>43864</v>
      </c>
      <c r="B48" t="s">
        <v>5</v>
      </c>
      <c r="C48">
        <v>53</v>
      </c>
      <c r="D48">
        <v>1</v>
      </c>
      <c r="E48">
        <v>0</v>
      </c>
      <c r="F48">
        <f>VLOOKUP(B48,'nst-est2019-alldata'!$A$2:$B$58,2,FALSE)</f>
        <v>7614893</v>
      </c>
      <c r="G48">
        <f t="shared" si="0"/>
        <v>1.3132160885254723E-7</v>
      </c>
      <c r="H48">
        <f t="shared" si="1"/>
        <v>0</v>
      </c>
      <c r="I48" s="5">
        <f t="shared" si="2"/>
        <v>13</v>
      </c>
    </row>
    <row r="49" spans="1:9" x14ac:dyDescent="0.25">
      <c r="A49" s="1">
        <v>43865</v>
      </c>
      <c r="B49" t="s">
        <v>8</v>
      </c>
      <c r="C49">
        <v>4</v>
      </c>
      <c r="D49">
        <v>1</v>
      </c>
      <c r="E49">
        <v>0</v>
      </c>
      <c r="F49">
        <f>VLOOKUP(B49,'nst-est2019-alldata'!$A$2:$B$58,2,FALSE)</f>
        <v>7278717</v>
      </c>
      <c r="G49">
        <f t="shared" si="0"/>
        <v>1.373868499077516E-7</v>
      </c>
      <c r="H49">
        <f t="shared" si="1"/>
        <v>0</v>
      </c>
      <c r="I49" s="5">
        <f t="shared" si="2"/>
        <v>14</v>
      </c>
    </row>
    <row r="50" spans="1:9" x14ac:dyDescent="0.25">
      <c r="A50" s="1">
        <v>43865</v>
      </c>
      <c r="B50" t="s">
        <v>7</v>
      </c>
      <c r="C50">
        <v>6</v>
      </c>
      <c r="D50">
        <v>6</v>
      </c>
      <c r="E50">
        <v>0</v>
      </c>
      <c r="F50">
        <f>VLOOKUP(B50,'nst-est2019-alldata'!$A$2:$B$58,2,FALSE)</f>
        <v>39512223</v>
      </c>
      <c r="G50">
        <f t="shared" si="0"/>
        <v>1.5185174471200975E-7</v>
      </c>
      <c r="H50">
        <f t="shared" si="1"/>
        <v>0</v>
      </c>
      <c r="I50" s="5">
        <f t="shared" si="2"/>
        <v>14</v>
      </c>
    </row>
    <row r="51" spans="1:9" x14ac:dyDescent="0.25">
      <c r="A51" s="1">
        <v>43865</v>
      </c>
      <c r="B51" t="s">
        <v>6</v>
      </c>
      <c r="C51">
        <v>17</v>
      </c>
      <c r="D51">
        <v>2</v>
      </c>
      <c r="E51">
        <v>0</v>
      </c>
      <c r="F51">
        <f>VLOOKUP(B51,'nst-est2019-alldata'!$A$2:$B$58,2,FALSE)</f>
        <v>12671821</v>
      </c>
      <c r="G51">
        <f t="shared" si="0"/>
        <v>1.5783051228390931E-7</v>
      </c>
      <c r="H51">
        <f t="shared" si="1"/>
        <v>0</v>
      </c>
      <c r="I51" s="5">
        <f t="shared" si="2"/>
        <v>14</v>
      </c>
    </row>
    <row r="52" spans="1:9" x14ac:dyDescent="0.25">
      <c r="A52" s="1">
        <v>43865</v>
      </c>
      <c r="B52" t="s">
        <v>9</v>
      </c>
      <c r="C52">
        <v>25</v>
      </c>
      <c r="D52">
        <v>1</v>
      </c>
      <c r="E52">
        <v>0</v>
      </c>
      <c r="F52">
        <f>VLOOKUP(B52,'nst-est2019-alldata'!$A$2:$B$58,2,FALSE)</f>
        <v>6892503</v>
      </c>
      <c r="G52">
        <f t="shared" si="0"/>
        <v>1.4508517442792552E-7</v>
      </c>
      <c r="H52">
        <f t="shared" si="1"/>
        <v>0</v>
      </c>
      <c r="I52" s="5">
        <f t="shared" si="2"/>
        <v>14</v>
      </c>
    </row>
    <row r="53" spans="1:9" x14ac:dyDescent="0.25">
      <c r="A53" s="1">
        <v>43865</v>
      </c>
      <c r="B53" t="s">
        <v>5</v>
      </c>
      <c r="C53">
        <v>53</v>
      </c>
      <c r="D53">
        <v>1</v>
      </c>
      <c r="E53">
        <v>0</v>
      </c>
      <c r="F53">
        <f>VLOOKUP(B53,'nst-est2019-alldata'!$A$2:$B$58,2,FALSE)</f>
        <v>7614893</v>
      </c>
      <c r="G53">
        <f t="shared" si="0"/>
        <v>1.3132160885254723E-7</v>
      </c>
      <c r="H53">
        <f t="shared" si="1"/>
        <v>0</v>
      </c>
      <c r="I53" s="5">
        <f t="shared" si="2"/>
        <v>14</v>
      </c>
    </row>
    <row r="54" spans="1:9" x14ac:dyDescent="0.25">
      <c r="A54" s="1">
        <v>43866</v>
      </c>
      <c r="B54" t="s">
        <v>8</v>
      </c>
      <c r="C54">
        <v>4</v>
      </c>
      <c r="D54">
        <v>1</v>
      </c>
      <c r="E54">
        <v>0</v>
      </c>
      <c r="F54">
        <f>VLOOKUP(B54,'nst-est2019-alldata'!$A$2:$B$58,2,FALSE)</f>
        <v>7278717</v>
      </c>
      <c r="G54">
        <f t="shared" si="0"/>
        <v>1.373868499077516E-7</v>
      </c>
      <c r="H54">
        <f t="shared" si="1"/>
        <v>0</v>
      </c>
      <c r="I54" s="5">
        <f t="shared" si="2"/>
        <v>15</v>
      </c>
    </row>
    <row r="55" spans="1:9" x14ac:dyDescent="0.25">
      <c r="A55" s="1">
        <v>43866</v>
      </c>
      <c r="B55" t="s">
        <v>7</v>
      </c>
      <c r="C55">
        <v>6</v>
      </c>
      <c r="D55">
        <v>6</v>
      </c>
      <c r="E55">
        <v>0</v>
      </c>
      <c r="F55">
        <f>VLOOKUP(B55,'nst-est2019-alldata'!$A$2:$B$58,2,FALSE)</f>
        <v>39512223</v>
      </c>
      <c r="G55">
        <f t="shared" si="0"/>
        <v>1.5185174471200975E-7</v>
      </c>
      <c r="H55">
        <f t="shared" si="1"/>
        <v>0</v>
      </c>
      <c r="I55" s="5">
        <f t="shared" si="2"/>
        <v>15</v>
      </c>
    </row>
    <row r="56" spans="1:9" x14ac:dyDescent="0.25">
      <c r="A56" s="1">
        <v>43866</v>
      </c>
      <c r="B56" t="s">
        <v>6</v>
      </c>
      <c r="C56">
        <v>17</v>
      </c>
      <c r="D56">
        <v>2</v>
      </c>
      <c r="E56">
        <v>0</v>
      </c>
      <c r="F56">
        <f>VLOOKUP(B56,'nst-est2019-alldata'!$A$2:$B$58,2,FALSE)</f>
        <v>12671821</v>
      </c>
      <c r="G56">
        <f t="shared" si="0"/>
        <v>1.5783051228390931E-7</v>
      </c>
      <c r="H56">
        <f t="shared" si="1"/>
        <v>0</v>
      </c>
      <c r="I56" s="5">
        <f t="shared" si="2"/>
        <v>15</v>
      </c>
    </row>
    <row r="57" spans="1:9" x14ac:dyDescent="0.25">
      <c r="A57" s="1">
        <v>43866</v>
      </c>
      <c r="B57" t="s">
        <v>9</v>
      </c>
      <c r="C57">
        <v>25</v>
      </c>
      <c r="D57">
        <v>1</v>
      </c>
      <c r="E57">
        <v>0</v>
      </c>
      <c r="F57">
        <f>VLOOKUP(B57,'nst-est2019-alldata'!$A$2:$B$58,2,FALSE)</f>
        <v>6892503</v>
      </c>
      <c r="G57">
        <f t="shared" si="0"/>
        <v>1.4508517442792552E-7</v>
      </c>
      <c r="H57">
        <f t="shared" si="1"/>
        <v>0</v>
      </c>
      <c r="I57" s="5">
        <f t="shared" si="2"/>
        <v>15</v>
      </c>
    </row>
    <row r="58" spans="1:9" x14ac:dyDescent="0.25">
      <c r="A58" s="1">
        <v>43866</v>
      </c>
      <c r="B58" t="s">
        <v>5</v>
      </c>
      <c r="C58">
        <v>53</v>
      </c>
      <c r="D58">
        <v>1</v>
      </c>
      <c r="E58">
        <v>0</v>
      </c>
      <c r="F58">
        <f>VLOOKUP(B58,'nst-est2019-alldata'!$A$2:$B$58,2,FALSE)</f>
        <v>7614893</v>
      </c>
      <c r="G58">
        <f t="shared" si="0"/>
        <v>1.3132160885254723E-7</v>
      </c>
      <c r="H58">
        <f t="shared" si="1"/>
        <v>0</v>
      </c>
      <c r="I58" s="5">
        <f t="shared" si="2"/>
        <v>15</v>
      </c>
    </row>
    <row r="59" spans="1:9" x14ac:dyDescent="0.25">
      <c r="A59" s="1">
        <v>43866</v>
      </c>
      <c r="B59" t="s">
        <v>10</v>
      </c>
      <c r="C59">
        <v>55</v>
      </c>
      <c r="D59">
        <v>1</v>
      </c>
      <c r="E59">
        <v>0</v>
      </c>
      <c r="F59">
        <f>VLOOKUP(B59,'nst-est2019-alldata'!$A$2:$B$58,2,FALSE)</f>
        <v>5822434</v>
      </c>
      <c r="G59">
        <f t="shared" si="0"/>
        <v>1.7174947796746173E-7</v>
      </c>
      <c r="H59">
        <f t="shared" si="1"/>
        <v>0</v>
      </c>
      <c r="I59" s="5">
        <f t="shared" si="2"/>
        <v>15</v>
      </c>
    </row>
    <row r="60" spans="1:9" x14ac:dyDescent="0.25">
      <c r="A60" s="1">
        <v>43867</v>
      </c>
      <c r="B60" t="s">
        <v>8</v>
      </c>
      <c r="C60">
        <v>4</v>
      </c>
      <c r="D60">
        <v>1</v>
      </c>
      <c r="E60">
        <v>0</v>
      </c>
      <c r="F60">
        <f>VLOOKUP(B60,'nst-est2019-alldata'!$A$2:$B$58,2,FALSE)</f>
        <v>7278717</v>
      </c>
      <c r="G60">
        <f t="shared" si="0"/>
        <v>1.373868499077516E-7</v>
      </c>
      <c r="H60">
        <f t="shared" si="1"/>
        <v>0</v>
      </c>
      <c r="I60" s="5">
        <f t="shared" si="2"/>
        <v>16</v>
      </c>
    </row>
    <row r="61" spans="1:9" x14ac:dyDescent="0.25">
      <c r="A61" s="1">
        <v>43867</v>
      </c>
      <c r="B61" t="s">
        <v>7</v>
      </c>
      <c r="C61">
        <v>6</v>
      </c>
      <c r="D61">
        <v>6</v>
      </c>
      <c r="E61">
        <v>0</v>
      </c>
      <c r="F61">
        <f>VLOOKUP(B61,'nst-est2019-alldata'!$A$2:$B$58,2,FALSE)</f>
        <v>39512223</v>
      </c>
      <c r="G61">
        <f t="shared" si="0"/>
        <v>1.5185174471200975E-7</v>
      </c>
      <c r="H61">
        <f t="shared" si="1"/>
        <v>0</v>
      </c>
      <c r="I61" s="5">
        <f t="shared" si="2"/>
        <v>16</v>
      </c>
    </row>
    <row r="62" spans="1:9" x14ac:dyDescent="0.25">
      <c r="A62" s="1">
        <v>43867</v>
      </c>
      <c r="B62" t="s">
        <v>6</v>
      </c>
      <c r="C62">
        <v>17</v>
      </c>
      <c r="D62">
        <v>2</v>
      </c>
      <c r="E62">
        <v>0</v>
      </c>
      <c r="F62">
        <f>VLOOKUP(B62,'nst-est2019-alldata'!$A$2:$B$58,2,FALSE)</f>
        <v>12671821</v>
      </c>
      <c r="G62">
        <f t="shared" si="0"/>
        <v>1.5783051228390931E-7</v>
      </c>
      <c r="H62">
        <f t="shared" si="1"/>
        <v>0</v>
      </c>
      <c r="I62" s="5">
        <f t="shared" si="2"/>
        <v>16</v>
      </c>
    </row>
    <row r="63" spans="1:9" x14ac:dyDescent="0.25">
      <c r="A63" s="1">
        <v>43867</v>
      </c>
      <c r="B63" t="s">
        <v>9</v>
      </c>
      <c r="C63">
        <v>25</v>
      </c>
      <c r="D63">
        <v>1</v>
      </c>
      <c r="E63">
        <v>0</v>
      </c>
      <c r="F63">
        <f>VLOOKUP(B63,'nst-est2019-alldata'!$A$2:$B$58,2,FALSE)</f>
        <v>6892503</v>
      </c>
      <c r="G63">
        <f t="shared" si="0"/>
        <v>1.4508517442792552E-7</v>
      </c>
      <c r="H63">
        <f t="shared" si="1"/>
        <v>0</v>
      </c>
      <c r="I63" s="5">
        <f t="shared" si="2"/>
        <v>16</v>
      </c>
    </row>
    <row r="64" spans="1:9" x14ac:dyDescent="0.25">
      <c r="A64" s="1">
        <v>43867</v>
      </c>
      <c r="B64" t="s">
        <v>5</v>
      </c>
      <c r="C64">
        <v>53</v>
      </c>
      <c r="D64">
        <v>1</v>
      </c>
      <c r="E64">
        <v>0</v>
      </c>
      <c r="F64">
        <f>VLOOKUP(B64,'nst-est2019-alldata'!$A$2:$B$58,2,FALSE)</f>
        <v>7614893</v>
      </c>
      <c r="G64">
        <f t="shared" si="0"/>
        <v>1.3132160885254723E-7</v>
      </c>
      <c r="H64">
        <f t="shared" si="1"/>
        <v>0</v>
      </c>
      <c r="I64" s="5">
        <f t="shared" si="2"/>
        <v>16</v>
      </c>
    </row>
    <row r="65" spans="1:9" x14ac:dyDescent="0.25">
      <c r="A65" s="1">
        <v>43867</v>
      </c>
      <c r="B65" t="s">
        <v>10</v>
      </c>
      <c r="C65">
        <v>55</v>
      </c>
      <c r="D65">
        <v>1</v>
      </c>
      <c r="E65">
        <v>0</v>
      </c>
      <c r="F65">
        <f>VLOOKUP(B65,'nst-est2019-alldata'!$A$2:$B$58,2,FALSE)</f>
        <v>5822434</v>
      </c>
      <c r="G65">
        <f t="shared" si="0"/>
        <v>1.7174947796746173E-7</v>
      </c>
      <c r="H65">
        <f t="shared" si="1"/>
        <v>0</v>
      </c>
      <c r="I65" s="5">
        <f t="shared" si="2"/>
        <v>16</v>
      </c>
    </row>
    <row r="66" spans="1:9" x14ac:dyDescent="0.25">
      <c r="A66" s="1">
        <v>43868</v>
      </c>
      <c r="B66" t="s">
        <v>8</v>
      </c>
      <c r="C66">
        <v>4</v>
      </c>
      <c r="D66">
        <v>1</v>
      </c>
      <c r="E66">
        <v>0</v>
      </c>
      <c r="F66">
        <f>VLOOKUP(B66,'nst-est2019-alldata'!$A$2:$B$58,2,FALSE)</f>
        <v>7278717</v>
      </c>
      <c r="G66">
        <f t="shared" si="0"/>
        <v>1.373868499077516E-7</v>
      </c>
      <c r="H66">
        <f t="shared" si="1"/>
        <v>0</v>
      </c>
      <c r="I66" s="5">
        <f t="shared" si="2"/>
        <v>17</v>
      </c>
    </row>
    <row r="67" spans="1:9" x14ac:dyDescent="0.25">
      <c r="A67" s="1">
        <v>43868</v>
      </c>
      <c r="B67" t="s">
        <v>7</v>
      </c>
      <c r="C67">
        <v>6</v>
      </c>
      <c r="D67">
        <v>6</v>
      </c>
      <c r="E67">
        <v>0</v>
      </c>
      <c r="F67">
        <f>VLOOKUP(B67,'nst-est2019-alldata'!$A$2:$B$58,2,FALSE)</f>
        <v>39512223</v>
      </c>
      <c r="G67">
        <f t="shared" ref="G67:G130" si="3">D67/F67</f>
        <v>1.5185174471200975E-7</v>
      </c>
      <c r="H67">
        <f t="shared" ref="H67:H130" si="4">E67/F67</f>
        <v>0</v>
      </c>
      <c r="I67" s="5">
        <f t="shared" si="2"/>
        <v>17</v>
      </c>
    </row>
    <row r="68" spans="1:9" x14ac:dyDescent="0.25">
      <c r="A68" s="1">
        <v>43868</v>
      </c>
      <c r="B68" t="s">
        <v>6</v>
      </c>
      <c r="C68">
        <v>17</v>
      </c>
      <c r="D68">
        <v>2</v>
      </c>
      <c r="E68">
        <v>0</v>
      </c>
      <c r="F68">
        <f>VLOOKUP(B68,'nst-est2019-alldata'!$A$2:$B$58,2,FALSE)</f>
        <v>12671821</v>
      </c>
      <c r="G68">
        <f t="shared" si="3"/>
        <v>1.5783051228390931E-7</v>
      </c>
      <c r="H68">
        <f t="shared" si="4"/>
        <v>0</v>
      </c>
      <c r="I68" s="5">
        <f t="shared" ref="I68:I131" si="5">A68-$I$2</f>
        <v>17</v>
      </c>
    </row>
    <row r="69" spans="1:9" x14ac:dyDescent="0.25">
      <c r="A69" s="1">
        <v>43868</v>
      </c>
      <c r="B69" t="s">
        <v>9</v>
      </c>
      <c r="C69">
        <v>25</v>
      </c>
      <c r="D69">
        <v>1</v>
      </c>
      <c r="E69">
        <v>0</v>
      </c>
      <c r="F69">
        <f>VLOOKUP(B69,'nst-est2019-alldata'!$A$2:$B$58,2,FALSE)</f>
        <v>6892503</v>
      </c>
      <c r="G69">
        <f t="shared" si="3"/>
        <v>1.4508517442792552E-7</v>
      </c>
      <c r="H69">
        <f t="shared" si="4"/>
        <v>0</v>
      </c>
      <c r="I69" s="5">
        <f t="shared" si="5"/>
        <v>17</v>
      </c>
    </row>
    <row r="70" spans="1:9" x14ac:dyDescent="0.25">
      <c r="A70" s="1">
        <v>43868</v>
      </c>
      <c r="B70" t="s">
        <v>5</v>
      </c>
      <c r="C70">
        <v>53</v>
      </c>
      <c r="D70">
        <v>1</v>
      </c>
      <c r="E70">
        <v>0</v>
      </c>
      <c r="F70">
        <f>VLOOKUP(B70,'nst-est2019-alldata'!$A$2:$B$58,2,FALSE)</f>
        <v>7614893</v>
      </c>
      <c r="G70">
        <f t="shared" si="3"/>
        <v>1.3132160885254723E-7</v>
      </c>
      <c r="H70">
        <f t="shared" si="4"/>
        <v>0</v>
      </c>
      <c r="I70" s="5">
        <f t="shared" si="5"/>
        <v>17</v>
      </c>
    </row>
    <row r="71" spans="1:9" x14ac:dyDescent="0.25">
      <c r="A71" s="1">
        <v>43868</v>
      </c>
      <c r="B71" t="s">
        <v>10</v>
      </c>
      <c r="C71">
        <v>55</v>
      </c>
      <c r="D71">
        <v>1</v>
      </c>
      <c r="E71">
        <v>0</v>
      </c>
      <c r="F71">
        <f>VLOOKUP(B71,'nst-est2019-alldata'!$A$2:$B$58,2,FALSE)</f>
        <v>5822434</v>
      </c>
      <c r="G71">
        <f t="shared" si="3"/>
        <v>1.7174947796746173E-7</v>
      </c>
      <c r="H71">
        <f t="shared" si="4"/>
        <v>0</v>
      </c>
      <c r="I71" s="5">
        <f t="shared" si="5"/>
        <v>17</v>
      </c>
    </row>
    <row r="72" spans="1:9" x14ac:dyDescent="0.25">
      <c r="A72" s="1">
        <v>43869</v>
      </c>
      <c r="B72" t="s">
        <v>8</v>
      </c>
      <c r="C72">
        <v>4</v>
      </c>
      <c r="D72">
        <v>1</v>
      </c>
      <c r="E72">
        <v>0</v>
      </c>
      <c r="F72">
        <f>VLOOKUP(B72,'nst-est2019-alldata'!$A$2:$B$58,2,FALSE)</f>
        <v>7278717</v>
      </c>
      <c r="G72">
        <f t="shared" si="3"/>
        <v>1.373868499077516E-7</v>
      </c>
      <c r="H72">
        <f t="shared" si="4"/>
        <v>0</v>
      </c>
      <c r="I72" s="5">
        <f t="shared" si="5"/>
        <v>18</v>
      </c>
    </row>
    <row r="73" spans="1:9" x14ac:dyDescent="0.25">
      <c r="A73" s="1">
        <v>43869</v>
      </c>
      <c r="B73" t="s">
        <v>7</v>
      </c>
      <c r="C73">
        <v>6</v>
      </c>
      <c r="D73">
        <v>6</v>
      </c>
      <c r="E73">
        <v>0</v>
      </c>
      <c r="F73">
        <f>VLOOKUP(B73,'nst-est2019-alldata'!$A$2:$B$58,2,FALSE)</f>
        <v>39512223</v>
      </c>
      <c r="G73">
        <f t="shared" si="3"/>
        <v>1.5185174471200975E-7</v>
      </c>
      <c r="H73">
        <f t="shared" si="4"/>
        <v>0</v>
      </c>
      <c r="I73" s="5">
        <f t="shared" si="5"/>
        <v>18</v>
      </c>
    </row>
    <row r="74" spans="1:9" x14ac:dyDescent="0.25">
      <c r="A74" s="1">
        <v>43869</v>
      </c>
      <c r="B74" t="s">
        <v>6</v>
      </c>
      <c r="C74">
        <v>17</v>
      </c>
      <c r="D74">
        <v>2</v>
      </c>
      <c r="E74">
        <v>0</v>
      </c>
      <c r="F74">
        <f>VLOOKUP(B74,'nst-est2019-alldata'!$A$2:$B$58,2,FALSE)</f>
        <v>12671821</v>
      </c>
      <c r="G74">
        <f t="shared" si="3"/>
        <v>1.5783051228390931E-7</v>
      </c>
      <c r="H74">
        <f t="shared" si="4"/>
        <v>0</v>
      </c>
      <c r="I74" s="5">
        <f t="shared" si="5"/>
        <v>18</v>
      </c>
    </row>
    <row r="75" spans="1:9" x14ac:dyDescent="0.25">
      <c r="A75" s="1">
        <v>43869</v>
      </c>
      <c r="B75" t="s">
        <v>9</v>
      </c>
      <c r="C75">
        <v>25</v>
      </c>
      <c r="D75">
        <v>1</v>
      </c>
      <c r="E75">
        <v>0</v>
      </c>
      <c r="F75">
        <f>VLOOKUP(B75,'nst-est2019-alldata'!$A$2:$B$58,2,FALSE)</f>
        <v>6892503</v>
      </c>
      <c r="G75">
        <f t="shared" si="3"/>
        <v>1.4508517442792552E-7</v>
      </c>
      <c r="H75">
        <f t="shared" si="4"/>
        <v>0</v>
      </c>
      <c r="I75" s="5">
        <f t="shared" si="5"/>
        <v>18</v>
      </c>
    </row>
    <row r="76" spans="1:9" x14ac:dyDescent="0.25">
      <c r="A76" s="1">
        <v>43869</v>
      </c>
      <c r="B76" t="s">
        <v>5</v>
      </c>
      <c r="C76">
        <v>53</v>
      </c>
      <c r="D76">
        <v>1</v>
      </c>
      <c r="E76">
        <v>0</v>
      </c>
      <c r="F76">
        <f>VLOOKUP(B76,'nst-est2019-alldata'!$A$2:$B$58,2,FALSE)</f>
        <v>7614893</v>
      </c>
      <c r="G76">
        <f t="shared" si="3"/>
        <v>1.3132160885254723E-7</v>
      </c>
      <c r="H76">
        <f t="shared" si="4"/>
        <v>0</v>
      </c>
      <c r="I76" s="5">
        <f t="shared" si="5"/>
        <v>18</v>
      </c>
    </row>
    <row r="77" spans="1:9" x14ac:dyDescent="0.25">
      <c r="A77" s="1">
        <v>43869</v>
      </c>
      <c r="B77" t="s">
        <v>10</v>
      </c>
      <c r="C77">
        <v>55</v>
      </c>
      <c r="D77">
        <v>1</v>
      </c>
      <c r="E77">
        <v>0</v>
      </c>
      <c r="F77">
        <f>VLOOKUP(B77,'nst-est2019-alldata'!$A$2:$B$58,2,FALSE)</f>
        <v>5822434</v>
      </c>
      <c r="G77">
        <f t="shared" si="3"/>
        <v>1.7174947796746173E-7</v>
      </c>
      <c r="H77">
        <f t="shared" si="4"/>
        <v>0</v>
      </c>
      <c r="I77" s="5">
        <f t="shared" si="5"/>
        <v>18</v>
      </c>
    </row>
    <row r="78" spans="1:9" x14ac:dyDescent="0.25">
      <c r="A78" s="1">
        <v>43870</v>
      </c>
      <c r="B78" t="s">
        <v>8</v>
      </c>
      <c r="C78">
        <v>4</v>
      </c>
      <c r="D78">
        <v>1</v>
      </c>
      <c r="E78">
        <v>0</v>
      </c>
      <c r="F78">
        <f>VLOOKUP(B78,'nst-est2019-alldata'!$A$2:$B$58,2,FALSE)</f>
        <v>7278717</v>
      </c>
      <c r="G78">
        <f t="shared" si="3"/>
        <v>1.373868499077516E-7</v>
      </c>
      <c r="H78">
        <f t="shared" si="4"/>
        <v>0</v>
      </c>
      <c r="I78" s="5">
        <f t="shared" si="5"/>
        <v>19</v>
      </c>
    </row>
    <row r="79" spans="1:9" x14ac:dyDescent="0.25">
      <c r="A79" s="1">
        <v>43870</v>
      </c>
      <c r="B79" t="s">
        <v>7</v>
      </c>
      <c r="C79">
        <v>6</v>
      </c>
      <c r="D79">
        <v>6</v>
      </c>
      <c r="E79">
        <v>0</v>
      </c>
      <c r="F79">
        <f>VLOOKUP(B79,'nst-est2019-alldata'!$A$2:$B$58,2,FALSE)</f>
        <v>39512223</v>
      </c>
      <c r="G79">
        <f t="shared" si="3"/>
        <v>1.5185174471200975E-7</v>
      </c>
      <c r="H79">
        <f t="shared" si="4"/>
        <v>0</v>
      </c>
      <c r="I79" s="5">
        <f t="shared" si="5"/>
        <v>19</v>
      </c>
    </row>
    <row r="80" spans="1:9" x14ac:dyDescent="0.25">
      <c r="A80" s="1">
        <v>43870</v>
      </c>
      <c r="B80" t="s">
        <v>6</v>
      </c>
      <c r="C80">
        <v>17</v>
      </c>
      <c r="D80">
        <v>2</v>
      </c>
      <c r="E80">
        <v>0</v>
      </c>
      <c r="F80">
        <f>VLOOKUP(B80,'nst-est2019-alldata'!$A$2:$B$58,2,FALSE)</f>
        <v>12671821</v>
      </c>
      <c r="G80">
        <f t="shared" si="3"/>
        <v>1.5783051228390931E-7</v>
      </c>
      <c r="H80">
        <f t="shared" si="4"/>
        <v>0</v>
      </c>
      <c r="I80" s="5">
        <f t="shared" si="5"/>
        <v>19</v>
      </c>
    </row>
    <row r="81" spans="1:9" x14ac:dyDescent="0.25">
      <c r="A81" s="1">
        <v>43870</v>
      </c>
      <c r="B81" t="s">
        <v>9</v>
      </c>
      <c r="C81">
        <v>25</v>
      </c>
      <c r="D81">
        <v>1</v>
      </c>
      <c r="E81">
        <v>0</v>
      </c>
      <c r="F81">
        <f>VLOOKUP(B81,'nst-est2019-alldata'!$A$2:$B$58,2,FALSE)</f>
        <v>6892503</v>
      </c>
      <c r="G81">
        <f t="shared" si="3"/>
        <v>1.4508517442792552E-7</v>
      </c>
      <c r="H81">
        <f t="shared" si="4"/>
        <v>0</v>
      </c>
      <c r="I81" s="5">
        <f t="shared" si="5"/>
        <v>19</v>
      </c>
    </row>
    <row r="82" spans="1:9" x14ac:dyDescent="0.25">
      <c r="A82" s="1">
        <v>43870</v>
      </c>
      <c r="B82" t="s">
        <v>5</v>
      </c>
      <c r="C82">
        <v>53</v>
      </c>
      <c r="D82">
        <v>1</v>
      </c>
      <c r="E82">
        <v>0</v>
      </c>
      <c r="F82">
        <f>VLOOKUP(B82,'nst-est2019-alldata'!$A$2:$B$58,2,FALSE)</f>
        <v>7614893</v>
      </c>
      <c r="G82">
        <f t="shared" si="3"/>
        <v>1.3132160885254723E-7</v>
      </c>
      <c r="H82">
        <f t="shared" si="4"/>
        <v>0</v>
      </c>
      <c r="I82" s="5">
        <f t="shared" si="5"/>
        <v>19</v>
      </c>
    </row>
    <row r="83" spans="1:9" x14ac:dyDescent="0.25">
      <c r="A83" s="1">
        <v>43870</v>
      </c>
      <c r="B83" t="s">
        <v>10</v>
      </c>
      <c r="C83">
        <v>55</v>
      </c>
      <c r="D83">
        <v>1</v>
      </c>
      <c r="E83">
        <v>0</v>
      </c>
      <c r="F83">
        <f>VLOOKUP(B83,'nst-est2019-alldata'!$A$2:$B$58,2,FALSE)</f>
        <v>5822434</v>
      </c>
      <c r="G83">
        <f t="shared" si="3"/>
        <v>1.7174947796746173E-7</v>
      </c>
      <c r="H83">
        <f t="shared" si="4"/>
        <v>0</v>
      </c>
      <c r="I83" s="5">
        <f t="shared" si="5"/>
        <v>19</v>
      </c>
    </row>
    <row r="84" spans="1:9" x14ac:dyDescent="0.25">
      <c r="A84" s="1">
        <v>43871</v>
      </c>
      <c r="B84" t="s">
        <v>8</v>
      </c>
      <c r="C84">
        <v>4</v>
      </c>
      <c r="D84">
        <v>1</v>
      </c>
      <c r="E84">
        <v>0</v>
      </c>
      <c r="F84">
        <f>VLOOKUP(B84,'nst-est2019-alldata'!$A$2:$B$58,2,FALSE)</f>
        <v>7278717</v>
      </c>
      <c r="G84">
        <f t="shared" si="3"/>
        <v>1.373868499077516E-7</v>
      </c>
      <c r="H84">
        <f t="shared" si="4"/>
        <v>0</v>
      </c>
      <c r="I84" s="5">
        <f t="shared" si="5"/>
        <v>20</v>
      </c>
    </row>
    <row r="85" spans="1:9" x14ac:dyDescent="0.25">
      <c r="A85" s="1">
        <v>43871</v>
      </c>
      <c r="B85" t="s">
        <v>7</v>
      </c>
      <c r="C85">
        <v>6</v>
      </c>
      <c r="D85">
        <v>7</v>
      </c>
      <c r="E85">
        <v>0</v>
      </c>
      <c r="F85">
        <f>VLOOKUP(B85,'nst-est2019-alldata'!$A$2:$B$58,2,FALSE)</f>
        <v>39512223</v>
      </c>
      <c r="G85">
        <f t="shared" si="3"/>
        <v>1.7716036883067803E-7</v>
      </c>
      <c r="H85">
        <f t="shared" si="4"/>
        <v>0</v>
      </c>
      <c r="I85" s="5">
        <f t="shared" si="5"/>
        <v>20</v>
      </c>
    </row>
    <row r="86" spans="1:9" x14ac:dyDescent="0.25">
      <c r="A86" s="1">
        <v>43871</v>
      </c>
      <c r="B86" t="s">
        <v>6</v>
      </c>
      <c r="C86">
        <v>17</v>
      </c>
      <c r="D86">
        <v>2</v>
      </c>
      <c r="E86">
        <v>0</v>
      </c>
      <c r="F86">
        <f>VLOOKUP(B86,'nst-est2019-alldata'!$A$2:$B$58,2,FALSE)</f>
        <v>12671821</v>
      </c>
      <c r="G86">
        <f t="shared" si="3"/>
        <v>1.5783051228390931E-7</v>
      </c>
      <c r="H86">
        <f t="shared" si="4"/>
        <v>0</v>
      </c>
      <c r="I86" s="5">
        <f t="shared" si="5"/>
        <v>20</v>
      </c>
    </row>
    <row r="87" spans="1:9" x14ac:dyDescent="0.25">
      <c r="A87" s="1">
        <v>43871</v>
      </c>
      <c r="B87" t="s">
        <v>9</v>
      </c>
      <c r="C87">
        <v>25</v>
      </c>
      <c r="D87">
        <v>1</v>
      </c>
      <c r="E87">
        <v>0</v>
      </c>
      <c r="F87">
        <f>VLOOKUP(B87,'nst-est2019-alldata'!$A$2:$B$58,2,FALSE)</f>
        <v>6892503</v>
      </c>
      <c r="G87">
        <f t="shared" si="3"/>
        <v>1.4508517442792552E-7</v>
      </c>
      <c r="H87">
        <f t="shared" si="4"/>
        <v>0</v>
      </c>
      <c r="I87" s="5">
        <f t="shared" si="5"/>
        <v>20</v>
      </c>
    </row>
    <row r="88" spans="1:9" x14ac:dyDescent="0.25">
      <c r="A88" s="1">
        <v>43871</v>
      </c>
      <c r="B88" t="s">
        <v>5</v>
      </c>
      <c r="C88">
        <v>53</v>
      </c>
      <c r="D88">
        <v>1</v>
      </c>
      <c r="E88">
        <v>0</v>
      </c>
      <c r="F88">
        <f>VLOOKUP(B88,'nst-est2019-alldata'!$A$2:$B$58,2,FALSE)</f>
        <v>7614893</v>
      </c>
      <c r="G88">
        <f t="shared" si="3"/>
        <v>1.3132160885254723E-7</v>
      </c>
      <c r="H88">
        <f t="shared" si="4"/>
        <v>0</v>
      </c>
      <c r="I88" s="5">
        <f t="shared" si="5"/>
        <v>20</v>
      </c>
    </row>
    <row r="89" spans="1:9" x14ac:dyDescent="0.25">
      <c r="A89" s="1">
        <v>43871</v>
      </c>
      <c r="B89" t="s">
        <v>10</v>
      </c>
      <c r="C89">
        <v>55</v>
      </c>
      <c r="D89">
        <v>1</v>
      </c>
      <c r="E89">
        <v>0</v>
      </c>
      <c r="F89">
        <f>VLOOKUP(B89,'nst-est2019-alldata'!$A$2:$B$58,2,FALSE)</f>
        <v>5822434</v>
      </c>
      <c r="G89">
        <f t="shared" si="3"/>
        <v>1.7174947796746173E-7</v>
      </c>
      <c r="H89">
        <f t="shared" si="4"/>
        <v>0</v>
      </c>
      <c r="I89" s="5">
        <f t="shared" si="5"/>
        <v>20</v>
      </c>
    </row>
    <row r="90" spans="1:9" x14ac:dyDescent="0.25">
      <c r="A90" s="1">
        <v>43872</v>
      </c>
      <c r="B90" t="s">
        <v>8</v>
      </c>
      <c r="C90">
        <v>4</v>
      </c>
      <c r="D90">
        <v>1</v>
      </c>
      <c r="E90">
        <v>0</v>
      </c>
      <c r="F90">
        <f>VLOOKUP(B90,'nst-est2019-alldata'!$A$2:$B$58,2,FALSE)</f>
        <v>7278717</v>
      </c>
      <c r="G90">
        <f t="shared" si="3"/>
        <v>1.373868499077516E-7</v>
      </c>
      <c r="H90">
        <f t="shared" si="4"/>
        <v>0</v>
      </c>
      <c r="I90" s="5">
        <f t="shared" si="5"/>
        <v>21</v>
      </c>
    </row>
    <row r="91" spans="1:9" x14ac:dyDescent="0.25">
      <c r="A91" s="1">
        <v>43872</v>
      </c>
      <c r="B91" t="s">
        <v>7</v>
      </c>
      <c r="C91">
        <v>6</v>
      </c>
      <c r="D91">
        <v>7</v>
      </c>
      <c r="E91">
        <v>0</v>
      </c>
      <c r="F91">
        <f>VLOOKUP(B91,'nst-est2019-alldata'!$A$2:$B$58,2,FALSE)</f>
        <v>39512223</v>
      </c>
      <c r="G91">
        <f t="shared" si="3"/>
        <v>1.7716036883067803E-7</v>
      </c>
      <c r="H91">
        <f t="shared" si="4"/>
        <v>0</v>
      </c>
      <c r="I91" s="5">
        <f t="shared" si="5"/>
        <v>21</v>
      </c>
    </row>
    <row r="92" spans="1:9" x14ac:dyDescent="0.25">
      <c r="A92" s="1">
        <v>43872</v>
      </c>
      <c r="B92" t="s">
        <v>6</v>
      </c>
      <c r="C92">
        <v>17</v>
      </c>
      <c r="D92">
        <v>2</v>
      </c>
      <c r="E92">
        <v>0</v>
      </c>
      <c r="F92">
        <f>VLOOKUP(B92,'nst-est2019-alldata'!$A$2:$B$58,2,FALSE)</f>
        <v>12671821</v>
      </c>
      <c r="G92">
        <f t="shared" si="3"/>
        <v>1.5783051228390931E-7</v>
      </c>
      <c r="H92">
        <f t="shared" si="4"/>
        <v>0</v>
      </c>
      <c r="I92" s="5">
        <f t="shared" si="5"/>
        <v>21</v>
      </c>
    </row>
    <row r="93" spans="1:9" x14ac:dyDescent="0.25">
      <c r="A93" s="1">
        <v>43872</v>
      </c>
      <c r="B93" t="s">
        <v>9</v>
      </c>
      <c r="C93">
        <v>25</v>
      </c>
      <c r="D93">
        <v>1</v>
      </c>
      <c r="E93">
        <v>0</v>
      </c>
      <c r="F93">
        <f>VLOOKUP(B93,'nst-est2019-alldata'!$A$2:$B$58,2,FALSE)</f>
        <v>6892503</v>
      </c>
      <c r="G93">
        <f t="shared" si="3"/>
        <v>1.4508517442792552E-7</v>
      </c>
      <c r="H93">
        <f t="shared" si="4"/>
        <v>0</v>
      </c>
      <c r="I93" s="5">
        <f t="shared" si="5"/>
        <v>21</v>
      </c>
    </row>
    <row r="94" spans="1:9" x14ac:dyDescent="0.25">
      <c r="A94" s="1">
        <v>43872</v>
      </c>
      <c r="B94" t="s">
        <v>5</v>
      </c>
      <c r="C94">
        <v>53</v>
      </c>
      <c r="D94">
        <v>1</v>
      </c>
      <c r="E94">
        <v>0</v>
      </c>
      <c r="F94">
        <f>VLOOKUP(B94,'nst-est2019-alldata'!$A$2:$B$58,2,FALSE)</f>
        <v>7614893</v>
      </c>
      <c r="G94">
        <f t="shared" si="3"/>
        <v>1.3132160885254723E-7</v>
      </c>
      <c r="H94">
        <f t="shared" si="4"/>
        <v>0</v>
      </c>
      <c r="I94" s="5">
        <f t="shared" si="5"/>
        <v>21</v>
      </c>
    </row>
    <row r="95" spans="1:9" x14ac:dyDescent="0.25">
      <c r="A95" s="1">
        <v>43872</v>
      </c>
      <c r="B95" t="s">
        <v>10</v>
      </c>
      <c r="C95">
        <v>55</v>
      </c>
      <c r="D95">
        <v>1</v>
      </c>
      <c r="E95">
        <v>0</v>
      </c>
      <c r="F95">
        <f>VLOOKUP(B95,'nst-est2019-alldata'!$A$2:$B$58,2,FALSE)</f>
        <v>5822434</v>
      </c>
      <c r="G95">
        <f t="shared" si="3"/>
        <v>1.7174947796746173E-7</v>
      </c>
      <c r="H95">
        <f t="shared" si="4"/>
        <v>0</v>
      </c>
      <c r="I95" s="5">
        <f t="shared" si="5"/>
        <v>21</v>
      </c>
    </row>
    <row r="96" spans="1:9" x14ac:dyDescent="0.25">
      <c r="A96" s="1">
        <v>43873</v>
      </c>
      <c r="B96" t="s">
        <v>8</v>
      </c>
      <c r="C96">
        <v>4</v>
      </c>
      <c r="D96">
        <v>1</v>
      </c>
      <c r="E96">
        <v>0</v>
      </c>
      <c r="F96">
        <f>VLOOKUP(B96,'nst-est2019-alldata'!$A$2:$B$58,2,FALSE)</f>
        <v>7278717</v>
      </c>
      <c r="G96">
        <f t="shared" si="3"/>
        <v>1.373868499077516E-7</v>
      </c>
      <c r="H96">
        <f t="shared" si="4"/>
        <v>0</v>
      </c>
      <c r="I96" s="5">
        <f t="shared" si="5"/>
        <v>22</v>
      </c>
    </row>
    <row r="97" spans="1:9" x14ac:dyDescent="0.25">
      <c r="A97" s="1">
        <v>43873</v>
      </c>
      <c r="B97" t="s">
        <v>7</v>
      </c>
      <c r="C97">
        <v>6</v>
      </c>
      <c r="D97">
        <v>7</v>
      </c>
      <c r="E97">
        <v>0</v>
      </c>
      <c r="F97">
        <f>VLOOKUP(B97,'nst-est2019-alldata'!$A$2:$B$58,2,FALSE)</f>
        <v>39512223</v>
      </c>
      <c r="G97">
        <f t="shared" si="3"/>
        <v>1.7716036883067803E-7</v>
      </c>
      <c r="H97">
        <f t="shared" si="4"/>
        <v>0</v>
      </c>
      <c r="I97" s="5">
        <f t="shared" si="5"/>
        <v>22</v>
      </c>
    </row>
    <row r="98" spans="1:9" x14ac:dyDescent="0.25">
      <c r="A98" s="1">
        <v>43873</v>
      </c>
      <c r="B98" t="s">
        <v>6</v>
      </c>
      <c r="C98">
        <v>17</v>
      </c>
      <c r="D98">
        <v>2</v>
      </c>
      <c r="E98">
        <v>0</v>
      </c>
      <c r="F98">
        <f>VLOOKUP(B98,'nst-est2019-alldata'!$A$2:$B$58,2,FALSE)</f>
        <v>12671821</v>
      </c>
      <c r="G98">
        <f t="shared" si="3"/>
        <v>1.5783051228390931E-7</v>
      </c>
      <c r="H98">
        <f t="shared" si="4"/>
        <v>0</v>
      </c>
      <c r="I98" s="5">
        <f t="shared" si="5"/>
        <v>22</v>
      </c>
    </row>
    <row r="99" spans="1:9" x14ac:dyDescent="0.25">
      <c r="A99" s="1">
        <v>43873</v>
      </c>
      <c r="B99" t="s">
        <v>9</v>
      </c>
      <c r="C99">
        <v>25</v>
      </c>
      <c r="D99">
        <v>1</v>
      </c>
      <c r="E99">
        <v>0</v>
      </c>
      <c r="F99">
        <f>VLOOKUP(B99,'nst-est2019-alldata'!$A$2:$B$58,2,FALSE)</f>
        <v>6892503</v>
      </c>
      <c r="G99">
        <f t="shared" si="3"/>
        <v>1.4508517442792552E-7</v>
      </c>
      <c r="H99">
        <f t="shared" si="4"/>
        <v>0</v>
      </c>
      <c r="I99" s="5">
        <f t="shared" si="5"/>
        <v>22</v>
      </c>
    </row>
    <row r="100" spans="1:9" x14ac:dyDescent="0.25">
      <c r="A100" s="1">
        <v>43873</v>
      </c>
      <c r="B100" t="s">
        <v>11</v>
      </c>
      <c r="C100">
        <v>48</v>
      </c>
      <c r="D100">
        <v>1</v>
      </c>
      <c r="E100">
        <v>0</v>
      </c>
      <c r="F100">
        <f>VLOOKUP(B100,'nst-est2019-alldata'!$A$2:$B$58,2,FALSE)</f>
        <v>28995881</v>
      </c>
      <c r="G100">
        <f t="shared" si="3"/>
        <v>3.4487657057221335E-8</v>
      </c>
      <c r="H100">
        <f t="shared" si="4"/>
        <v>0</v>
      </c>
      <c r="I100" s="5">
        <f t="shared" si="5"/>
        <v>22</v>
      </c>
    </row>
    <row r="101" spans="1:9" x14ac:dyDescent="0.25">
      <c r="A101" s="1">
        <v>43873</v>
      </c>
      <c r="B101" t="s">
        <v>5</v>
      </c>
      <c r="C101">
        <v>53</v>
      </c>
      <c r="D101">
        <v>1</v>
      </c>
      <c r="E101">
        <v>0</v>
      </c>
      <c r="F101">
        <f>VLOOKUP(B101,'nst-est2019-alldata'!$A$2:$B$58,2,FALSE)</f>
        <v>7614893</v>
      </c>
      <c r="G101">
        <f t="shared" si="3"/>
        <v>1.3132160885254723E-7</v>
      </c>
      <c r="H101">
        <f t="shared" si="4"/>
        <v>0</v>
      </c>
      <c r="I101" s="5">
        <f t="shared" si="5"/>
        <v>22</v>
      </c>
    </row>
    <row r="102" spans="1:9" x14ac:dyDescent="0.25">
      <c r="A102" s="1">
        <v>43873</v>
      </c>
      <c r="B102" t="s">
        <v>10</v>
      </c>
      <c r="C102">
        <v>55</v>
      </c>
      <c r="D102">
        <v>1</v>
      </c>
      <c r="E102">
        <v>0</v>
      </c>
      <c r="F102">
        <f>VLOOKUP(B102,'nst-est2019-alldata'!$A$2:$B$58,2,FALSE)</f>
        <v>5822434</v>
      </c>
      <c r="G102">
        <f t="shared" si="3"/>
        <v>1.7174947796746173E-7</v>
      </c>
      <c r="H102">
        <f t="shared" si="4"/>
        <v>0</v>
      </c>
      <c r="I102" s="5">
        <f t="shared" si="5"/>
        <v>22</v>
      </c>
    </row>
    <row r="103" spans="1:9" x14ac:dyDescent="0.25">
      <c r="A103" s="1">
        <v>43874</v>
      </c>
      <c r="B103" t="s">
        <v>8</v>
      </c>
      <c r="C103">
        <v>4</v>
      </c>
      <c r="D103">
        <v>1</v>
      </c>
      <c r="E103">
        <v>0</v>
      </c>
      <c r="F103">
        <f>VLOOKUP(B103,'nst-est2019-alldata'!$A$2:$B$58,2,FALSE)</f>
        <v>7278717</v>
      </c>
      <c r="G103">
        <f t="shared" si="3"/>
        <v>1.373868499077516E-7</v>
      </c>
      <c r="H103">
        <f t="shared" si="4"/>
        <v>0</v>
      </c>
      <c r="I103" s="5">
        <f t="shared" si="5"/>
        <v>23</v>
      </c>
    </row>
    <row r="104" spans="1:9" x14ac:dyDescent="0.25">
      <c r="A104" s="1">
        <v>43874</v>
      </c>
      <c r="B104" t="s">
        <v>7</v>
      </c>
      <c r="C104">
        <v>6</v>
      </c>
      <c r="D104">
        <v>7</v>
      </c>
      <c r="E104">
        <v>0</v>
      </c>
      <c r="F104">
        <f>VLOOKUP(B104,'nst-est2019-alldata'!$A$2:$B$58,2,FALSE)</f>
        <v>39512223</v>
      </c>
      <c r="G104">
        <f t="shared" si="3"/>
        <v>1.7716036883067803E-7</v>
      </c>
      <c r="H104">
        <f t="shared" si="4"/>
        <v>0</v>
      </c>
      <c r="I104" s="5">
        <f t="shared" si="5"/>
        <v>23</v>
      </c>
    </row>
    <row r="105" spans="1:9" x14ac:dyDescent="0.25">
      <c r="A105" s="1">
        <v>43874</v>
      </c>
      <c r="B105" t="s">
        <v>6</v>
      </c>
      <c r="C105">
        <v>17</v>
      </c>
      <c r="D105">
        <v>2</v>
      </c>
      <c r="E105">
        <v>0</v>
      </c>
      <c r="F105">
        <f>VLOOKUP(B105,'nst-est2019-alldata'!$A$2:$B$58,2,FALSE)</f>
        <v>12671821</v>
      </c>
      <c r="G105">
        <f t="shared" si="3"/>
        <v>1.5783051228390931E-7</v>
      </c>
      <c r="H105">
        <f t="shared" si="4"/>
        <v>0</v>
      </c>
      <c r="I105" s="5">
        <f t="shared" si="5"/>
        <v>23</v>
      </c>
    </row>
    <row r="106" spans="1:9" x14ac:dyDescent="0.25">
      <c r="A106" s="1">
        <v>43874</v>
      </c>
      <c r="B106" t="s">
        <v>9</v>
      </c>
      <c r="C106">
        <v>25</v>
      </c>
      <c r="D106">
        <v>1</v>
      </c>
      <c r="E106">
        <v>0</v>
      </c>
      <c r="F106">
        <f>VLOOKUP(B106,'nst-est2019-alldata'!$A$2:$B$58,2,FALSE)</f>
        <v>6892503</v>
      </c>
      <c r="G106">
        <f t="shared" si="3"/>
        <v>1.4508517442792552E-7</v>
      </c>
      <c r="H106">
        <f t="shared" si="4"/>
        <v>0</v>
      </c>
      <c r="I106" s="5">
        <f t="shared" si="5"/>
        <v>23</v>
      </c>
    </row>
    <row r="107" spans="1:9" x14ac:dyDescent="0.25">
      <c r="A107" s="1">
        <v>43874</v>
      </c>
      <c r="B107" t="s">
        <v>11</v>
      </c>
      <c r="C107">
        <v>48</v>
      </c>
      <c r="D107">
        <v>2</v>
      </c>
      <c r="E107">
        <v>0</v>
      </c>
      <c r="F107">
        <f>VLOOKUP(B107,'nst-est2019-alldata'!$A$2:$B$58,2,FALSE)</f>
        <v>28995881</v>
      </c>
      <c r="G107">
        <f t="shared" si="3"/>
        <v>6.8975314114442669E-8</v>
      </c>
      <c r="H107">
        <f t="shared" si="4"/>
        <v>0</v>
      </c>
      <c r="I107" s="5">
        <f t="shared" si="5"/>
        <v>23</v>
      </c>
    </row>
    <row r="108" spans="1:9" x14ac:dyDescent="0.25">
      <c r="A108" s="1">
        <v>43874</v>
      </c>
      <c r="B108" t="s">
        <v>5</v>
      </c>
      <c r="C108">
        <v>53</v>
      </c>
      <c r="D108">
        <v>1</v>
      </c>
      <c r="E108">
        <v>0</v>
      </c>
      <c r="F108">
        <f>VLOOKUP(B108,'nst-est2019-alldata'!$A$2:$B$58,2,FALSE)</f>
        <v>7614893</v>
      </c>
      <c r="G108">
        <f t="shared" si="3"/>
        <v>1.3132160885254723E-7</v>
      </c>
      <c r="H108">
        <f t="shared" si="4"/>
        <v>0</v>
      </c>
      <c r="I108" s="5">
        <f t="shared" si="5"/>
        <v>23</v>
      </c>
    </row>
    <row r="109" spans="1:9" x14ac:dyDescent="0.25">
      <c r="A109" s="1">
        <v>43874</v>
      </c>
      <c r="B109" t="s">
        <v>10</v>
      </c>
      <c r="C109">
        <v>55</v>
      </c>
      <c r="D109">
        <v>1</v>
      </c>
      <c r="E109">
        <v>0</v>
      </c>
      <c r="F109">
        <f>VLOOKUP(B109,'nst-est2019-alldata'!$A$2:$B$58,2,FALSE)</f>
        <v>5822434</v>
      </c>
      <c r="G109">
        <f t="shared" si="3"/>
        <v>1.7174947796746173E-7</v>
      </c>
      <c r="H109">
        <f t="shared" si="4"/>
        <v>0</v>
      </c>
      <c r="I109" s="5">
        <f t="shared" si="5"/>
        <v>23</v>
      </c>
    </row>
    <row r="110" spans="1:9" x14ac:dyDescent="0.25">
      <c r="A110" s="1">
        <v>43875</v>
      </c>
      <c r="B110" t="s">
        <v>8</v>
      </c>
      <c r="C110">
        <v>4</v>
      </c>
      <c r="D110">
        <v>1</v>
      </c>
      <c r="E110">
        <v>0</v>
      </c>
      <c r="F110">
        <f>VLOOKUP(B110,'nst-est2019-alldata'!$A$2:$B$58,2,FALSE)</f>
        <v>7278717</v>
      </c>
      <c r="G110">
        <f t="shared" si="3"/>
        <v>1.373868499077516E-7</v>
      </c>
      <c r="H110">
        <f t="shared" si="4"/>
        <v>0</v>
      </c>
      <c r="I110" s="5">
        <f t="shared" si="5"/>
        <v>24</v>
      </c>
    </row>
    <row r="111" spans="1:9" x14ac:dyDescent="0.25">
      <c r="A111" s="1">
        <v>43875</v>
      </c>
      <c r="B111" t="s">
        <v>7</v>
      </c>
      <c r="C111">
        <v>6</v>
      </c>
      <c r="D111">
        <v>7</v>
      </c>
      <c r="E111">
        <v>0</v>
      </c>
      <c r="F111">
        <f>VLOOKUP(B111,'nst-est2019-alldata'!$A$2:$B$58,2,FALSE)</f>
        <v>39512223</v>
      </c>
      <c r="G111">
        <f t="shared" si="3"/>
        <v>1.7716036883067803E-7</v>
      </c>
      <c r="H111">
        <f t="shared" si="4"/>
        <v>0</v>
      </c>
      <c r="I111" s="5">
        <f t="shared" si="5"/>
        <v>24</v>
      </c>
    </row>
    <row r="112" spans="1:9" x14ac:dyDescent="0.25">
      <c r="A112" s="1">
        <v>43875</v>
      </c>
      <c r="B112" t="s">
        <v>6</v>
      </c>
      <c r="C112">
        <v>17</v>
      </c>
      <c r="D112">
        <v>2</v>
      </c>
      <c r="E112">
        <v>0</v>
      </c>
      <c r="F112">
        <f>VLOOKUP(B112,'nst-est2019-alldata'!$A$2:$B$58,2,FALSE)</f>
        <v>12671821</v>
      </c>
      <c r="G112">
        <f t="shared" si="3"/>
        <v>1.5783051228390931E-7</v>
      </c>
      <c r="H112">
        <f t="shared" si="4"/>
        <v>0</v>
      </c>
      <c r="I112" s="5">
        <f t="shared" si="5"/>
        <v>24</v>
      </c>
    </row>
    <row r="113" spans="1:9" x14ac:dyDescent="0.25">
      <c r="A113" s="1">
        <v>43875</v>
      </c>
      <c r="B113" t="s">
        <v>9</v>
      </c>
      <c r="C113">
        <v>25</v>
      </c>
      <c r="D113">
        <v>1</v>
      </c>
      <c r="E113">
        <v>0</v>
      </c>
      <c r="F113">
        <f>VLOOKUP(B113,'nst-est2019-alldata'!$A$2:$B$58,2,FALSE)</f>
        <v>6892503</v>
      </c>
      <c r="G113">
        <f t="shared" si="3"/>
        <v>1.4508517442792552E-7</v>
      </c>
      <c r="H113">
        <f t="shared" si="4"/>
        <v>0</v>
      </c>
      <c r="I113" s="5">
        <f t="shared" si="5"/>
        <v>24</v>
      </c>
    </row>
    <row r="114" spans="1:9" x14ac:dyDescent="0.25">
      <c r="A114" s="1">
        <v>43875</v>
      </c>
      <c r="B114" t="s">
        <v>11</v>
      </c>
      <c r="C114">
        <v>48</v>
      </c>
      <c r="D114">
        <v>2</v>
      </c>
      <c r="E114">
        <v>0</v>
      </c>
      <c r="F114">
        <f>VLOOKUP(B114,'nst-est2019-alldata'!$A$2:$B$58,2,FALSE)</f>
        <v>28995881</v>
      </c>
      <c r="G114">
        <f t="shared" si="3"/>
        <v>6.8975314114442669E-8</v>
      </c>
      <c r="H114">
        <f t="shared" si="4"/>
        <v>0</v>
      </c>
      <c r="I114" s="5">
        <f t="shared" si="5"/>
        <v>24</v>
      </c>
    </row>
    <row r="115" spans="1:9" x14ac:dyDescent="0.25">
      <c r="A115" s="1">
        <v>43875</v>
      </c>
      <c r="B115" t="s">
        <v>5</v>
      </c>
      <c r="C115">
        <v>53</v>
      </c>
      <c r="D115">
        <v>1</v>
      </c>
      <c r="E115">
        <v>0</v>
      </c>
      <c r="F115">
        <f>VLOOKUP(B115,'nst-est2019-alldata'!$A$2:$B$58,2,FALSE)</f>
        <v>7614893</v>
      </c>
      <c r="G115">
        <f t="shared" si="3"/>
        <v>1.3132160885254723E-7</v>
      </c>
      <c r="H115">
        <f t="shared" si="4"/>
        <v>0</v>
      </c>
      <c r="I115" s="5">
        <f t="shared" si="5"/>
        <v>24</v>
      </c>
    </row>
    <row r="116" spans="1:9" x14ac:dyDescent="0.25">
      <c r="A116" s="1">
        <v>43875</v>
      </c>
      <c r="B116" t="s">
        <v>10</v>
      </c>
      <c r="C116">
        <v>55</v>
      </c>
      <c r="D116">
        <v>1</v>
      </c>
      <c r="E116">
        <v>0</v>
      </c>
      <c r="F116">
        <f>VLOOKUP(B116,'nst-est2019-alldata'!$A$2:$B$58,2,FALSE)</f>
        <v>5822434</v>
      </c>
      <c r="G116">
        <f t="shared" si="3"/>
        <v>1.7174947796746173E-7</v>
      </c>
      <c r="H116">
        <f t="shared" si="4"/>
        <v>0</v>
      </c>
      <c r="I116" s="5">
        <f t="shared" si="5"/>
        <v>24</v>
      </c>
    </row>
    <row r="117" spans="1:9" x14ac:dyDescent="0.25">
      <c r="A117" s="1">
        <v>43876</v>
      </c>
      <c r="B117" t="s">
        <v>8</v>
      </c>
      <c r="C117">
        <v>4</v>
      </c>
      <c r="D117">
        <v>1</v>
      </c>
      <c r="E117">
        <v>0</v>
      </c>
      <c r="F117">
        <f>VLOOKUP(B117,'nst-est2019-alldata'!$A$2:$B$58,2,FALSE)</f>
        <v>7278717</v>
      </c>
      <c r="G117">
        <f t="shared" si="3"/>
        <v>1.373868499077516E-7</v>
      </c>
      <c r="H117">
        <f t="shared" si="4"/>
        <v>0</v>
      </c>
      <c r="I117" s="5">
        <f t="shared" si="5"/>
        <v>25</v>
      </c>
    </row>
    <row r="118" spans="1:9" x14ac:dyDescent="0.25">
      <c r="A118" s="1">
        <v>43876</v>
      </c>
      <c r="B118" t="s">
        <v>7</v>
      </c>
      <c r="C118">
        <v>6</v>
      </c>
      <c r="D118">
        <v>7</v>
      </c>
      <c r="E118">
        <v>0</v>
      </c>
      <c r="F118">
        <f>VLOOKUP(B118,'nst-est2019-alldata'!$A$2:$B$58,2,FALSE)</f>
        <v>39512223</v>
      </c>
      <c r="G118">
        <f t="shared" si="3"/>
        <v>1.7716036883067803E-7</v>
      </c>
      <c r="H118">
        <f t="shared" si="4"/>
        <v>0</v>
      </c>
      <c r="I118" s="5">
        <f t="shared" si="5"/>
        <v>25</v>
      </c>
    </row>
    <row r="119" spans="1:9" x14ac:dyDescent="0.25">
      <c r="A119" s="1">
        <v>43876</v>
      </c>
      <c r="B119" t="s">
        <v>6</v>
      </c>
      <c r="C119">
        <v>17</v>
      </c>
      <c r="D119">
        <v>2</v>
      </c>
      <c r="E119">
        <v>0</v>
      </c>
      <c r="F119">
        <f>VLOOKUP(B119,'nst-est2019-alldata'!$A$2:$B$58,2,FALSE)</f>
        <v>12671821</v>
      </c>
      <c r="G119">
        <f t="shared" si="3"/>
        <v>1.5783051228390931E-7</v>
      </c>
      <c r="H119">
        <f t="shared" si="4"/>
        <v>0</v>
      </c>
      <c r="I119" s="5">
        <f t="shared" si="5"/>
        <v>25</v>
      </c>
    </row>
    <row r="120" spans="1:9" x14ac:dyDescent="0.25">
      <c r="A120" s="1">
        <v>43876</v>
      </c>
      <c r="B120" t="s">
        <v>9</v>
      </c>
      <c r="C120">
        <v>25</v>
      </c>
      <c r="D120">
        <v>1</v>
      </c>
      <c r="E120">
        <v>0</v>
      </c>
      <c r="F120">
        <f>VLOOKUP(B120,'nst-est2019-alldata'!$A$2:$B$58,2,FALSE)</f>
        <v>6892503</v>
      </c>
      <c r="G120">
        <f t="shared" si="3"/>
        <v>1.4508517442792552E-7</v>
      </c>
      <c r="H120">
        <f t="shared" si="4"/>
        <v>0</v>
      </c>
      <c r="I120" s="5">
        <f t="shared" si="5"/>
        <v>25</v>
      </c>
    </row>
    <row r="121" spans="1:9" x14ac:dyDescent="0.25">
      <c r="A121" s="1">
        <v>43876</v>
      </c>
      <c r="B121" t="s">
        <v>11</v>
      </c>
      <c r="C121">
        <v>48</v>
      </c>
      <c r="D121">
        <v>2</v>
      </c>
      <c r="E121">
        <v>0</v>
      </c>
      <c r="F121">
        <f>VLOOKUP(B121,'nst-est2019-alldata'!$A$2:$B$58,2,FALSE)</f>
        <v>28995881</v>
      </c>
      <c r="G121">
        <f t="shared" si="3"/>
        <v>6.8975314114442669E-8</v>
      </c>
      <c r="H121">
        <f t="shared" si="4"/>
        <v>0</v>
      </c>
      <c r="I121" s="5">
        <f t="shared" si="5"/>
        <v>25</v>
      </c>
    </row>
    <row r="122" spans="1:9" x14ac:dyDescent="0.25">
      <c r="A122" s="1">
        <v>43876</v>
      </c>
      <c r="B122" t="s">
        <v>5</v>
      </c>
      <c r="C122">
        <v>53</v>
      </c>
      <c r="D122">
        <v>1</v>
      </c>
      <c r="E122">
        <v>0</v>
      </c>
      <c r="F122">
        <f>VLOOKUP(B122,'nst-est2019-alldata'!$A$2:$B$58,2,FALSE)</f>
        <v>7614893</v>
      </c>
      <c r="G122">
        <f t="shared" si="3"/>
        <v>1.3132160885254723E-7</v>
      </c>
      <c r="H122">
        <f t="shared" si="4"/>
        <v>0</v>
      </c>
      <c r="I122" s="5">
        <f t="shared" si="5"/>
        <v>25</v>
      </c>
    </row>
    <row r="123" spans="1:9" x14ac:dyDescent="0.25">
      <c r="A123" s="1">
        <v>43876</v>
      </c>
      <c r="B123" t="s">
        <v>10</v>
      </c>
      <c r="C123">
        <v>55</v>
      </c>
      <c r="D123">
        <v>1</v>
      </c>
      <c r="E123">
        <v>0</v>
      </c>
      <c r="F123">
        <f>VLOOKUP(B123,'nst-est2019-alldata'!$A$2:$B$58,2,FALSE)</f>
        <v>5822434</v>
      </c>
      <c r="G123">
        <f t="shared" si="3"/>
        <v>1.7174947796746173E-7</v>
      </c>
      <c r="H123">
        <f t="shared" si="4"/>
        <v>0</v>
      </c>
      <c r="I123" s="5">
        <f t="shared" si="5"/>
        <v>25</v>
      </c>
    </row>
    <row r="124" spans="1:9" x14ac:dyDescent="0.25">
      <c r="A124" s="1">
        <v>43877</v>
      </c>
      <c r="B124" t="s">
        <v>8</v>
      </c>
      <c r="C124">
        <v>4</v>
      </c>
      <c r="D124">
        <v>1</v>
      </c>
      <c r="E124">
        <v>0</v>
      </c>
      <c r="F124">
        <f>VLOOKUP(B124,'nst-est2019-alldata'!$A$2:$B$58,2,FALSE)</f>
        <v>7278717</v>
      </c>
      <c r="G124">
        <f t="shared" si="3"/>
        <v>1.373868499077516E-7</v>
      </c>
      <c r="H124">
        <f t="shared" si="4"/>
        <v>0</v>
      </c>
      <c r="I124" s="5">
        <f t="shared" si="5"/>
        <v>26</v>
      </c>
    </row>
    <row r="125" spans="1:9" x14ac:dyDescent="0.25">
      <c r="A125" s="1">
        <v>43877</v>
      </c>
      <c r="B125" t="s">
        <v>7</v>
      </c>
      <c r="C125">
        <v>6</v>
      </c>
      <c r="D125">
        <v>7</v>
      </c>
      <c r="E125">
        <v>0</v>
      </c>
      <c r="F125">
        <f>VLOOKUP(B125,'nst-est2019-alldata'!$A$2:$B$58,2,FALSE)</f>
        <v>39512223</v>
      </c>
      <c r="G125">
        <f t="shared" si="3"/>
        <v>1.7716036883067803E-7</v>
      </c>
      <c r="H125">
        <f t="shared" si="4"/>
        <v>0</v>
      </c>
      <c r="I125" s="5">
        <f t="shared" si="5"/>
        <v>26</v>
      </c>
    </row>
    <row r="126" spans="1:9" x14ac:dyDescent="0.25">
      <c r="A126" s="1">
        <v>43877</v>
      </c>
      <c r="B126" t="s">
        <v>6</v>
      </c>
      <c r="C126">
        <v>17</v>
      </c>
      <c r="D126">
        <v>2</v>
      </c>
      <c r="E126">
        <v>0</v>
      </c>
      <c r="F126">
        <f>VLOOKUP(B126,'nst-est2019-alldata'!$A$2:$B$58,2,FALSE)</f>
        <v>12671821</v>
      </c>
      <c r="G126">
        <f t="shared" si="3"/>
        <v>1.5783051228390931E-7</v>
      </c>
      <c r="H126">
        <f t="shared" si="4"/>
        <v>0</v>
      </c>
      <c r="I126" s="5">
        <f t="shared" si="5"/>
        <v>26</v>
      </c>
    </row>
    <row r="127" spans="1:9" x14ac:dyDescent="0.25">
      <c r="A127" s="1">
        <v>43877</v>
      </c>
      <c r="B127" t="s">
        <v>9</v>
      </c>
      <c r="C127">
        <v>25</v>
      </c>
      <c r="D127">
        <v>1</v>
      </c>
      <c r="E127">
        <v>0</v>
      </c>
      <c r="F127">
        <f>VLOOKUP(B127,'nst-est2019-alldata'!$A$2:$B$58,2,FALSE)</f>
        <v>6892503</v>
      </c>
      <c r="G127">
        <f t="shared" si="3"/>
        <v>1.4508517442792552E-7</v>
      </c>
      <c r="H127">
        <f t="shared" si="4"/>
        <v>0</v>
      </c>
      <c r="I127" s="5">
        <f t="shared" si="5"/>
        <v>26</v>
      </c>
    </row>
    <row r="128" spans="1:9" x14ac:dyDescent="0.25">
      <c r="A128" s="1">
        <v>43877</v>
      </c>
      <c r="B128" t="s">
        <v>11</v>
      </c>
      <c r="C128">
        <v>48</v>
      </c>
      <c r="D128">
        <v>2</v>
      </c>
      <c r="E128">
        <v>0</v>
      </c>
      <c r="F128">
        <f>VLOOKUP(B128,'nst-est2019-alldata'!$A$2:$B$58,2,FALSE)</f>
        <v>28995881</v>
      </c>
      <c r="G128">
        <f t="shared" si="3"/>
        <v>6.8975314114442669E-8</v>
      </c>
      <c r="H128">
        <f t="shared" si="4"/>
        <v>0</v>
      </c>
      <c r="I128" s="5">
        <f t="shared" si="5"/>
        <v>26</v>
      </c>
    </row>
    <row r="129" spans="1:9" x14ac:dyDescent="0.25">
      <c r="A129" s="1">
        <v>43877</v>
      </c>
      <c r="B129" t="s">
        <v>5</v>
      </c>
      <c r="C129">
        <v>53</v>
      </c>
      <c r="D129">
        <v>1</v>
      </c>
      <c r="E129">
        <v>0</v>
      </c>
      <c r="F129">
        <f>VLOOKUP(B129,'nst-est2019-alldata'!$A$2:$B$58,2,FALSE)</f>
        <v>7614893</v>
      </c>
      <c r="G129">
        <f t="shared" si="3"/>
        <v>1.3132160885254723E-7</v>
      </c>
      <c r="H129">
        <f t="shared" si="4"/>
        <v>0</v>
      </c>
      <c r="I129" s="5">
        <f t="shared" si="5"/>
        <v>26</v>
      </c>
    </row>
    <row r="130" spans="1:9" x14ac:dyDescent="0.25">
      <c r="A130" s="1">
        <v>43877</v>
      </c>
      <c r="B130" t="s">
        <v>10</v>
      </c>
      <c r="C130">
        <v>55</v>
      </c>
      <c r="D130">
        <v>1</v>
      </c>
      <c r="E130">
        <v>0</v>
      </c>
      <c r="F130">
        <f>VLOOKUP(B130,'nst-est2019-alldata'!$A$2:$B$58,2,FALSE)</f>
        <v>5822434</v>
      </c>
      <c r="G130">
        <f t="shared" si="3"/>
        <v>1.7174947796746173E-7</v>
      </c>
      <c r="H130">
        <f t="shared" si="4"/>
        <v>0</v>
      </c>
      <c r="I130" s="5">
        <f t="shared" si="5"/>
        <v>26</v>
      </c>
    </row>
    <row r="131" spans="1:9" x14ac:dyDescent="0.25">
      <c r="A131" s="1">
        <v>43878</v>
      </c>
      <c r="B131" t="s">
        <v>8</v>
      </c>
      <c r="C131">
        <v>4</v>
      </c>
      <c r="D131">
        <v>1</v>
      </c>
      <c r="E131">
        <v>0</v>
      </c>
      <c r="F131">
        <f>VLOOKUP(B131,'nst-est2019-alldata'!$A$2:$B$58,2,FALSE)</f>
        <v>7278717</v>
      </c>
      <c r="G131">
        <f t="shared" ref="G131:G194" si="6">D131/F131</f>
        <v>1.373868499077516E-7</v>
      </c>
      <c r="H131">
        <f t="shared" ref="H131:H194" si="7">E131/F131</f>
        <v>0</v>
      </c>
      <c r="I131" s="5">
        <f t="shared" si="5"/>
        <v>27</v>
      </c>
    </row>
    <row r="132" spans="1:9" x14ac:dyDescent="0.25">
      <c r="A132" s="1">
        <v>43878</v>
      </c>
      <c r="B132" t="s">
        <v>7</v>
      </c>
      <c r="C132">
        <v>6</v>
      </c>
      <c r="D132">
        <v>7</v>
      </c>
      <c r="E132">
        <v>0</v>
      </c>
      <c r="F132">
        <f>VLOOKUP(B132,'nst-est2019-alldata'!$A$2:$B$58,2,FALSE)</f>
        <v>39512223</v>
      </c>
      <c r="G132">
        <f t="shared" si="6"/>
        <v>1.7716036883067803E-7</v>
      </c>
      <c r="H132">
        <f t="shared" si="7"/>
        <v>0</v>
      </c>
      <c r="I132" s="5">
        <f t="shared" ref="I132:I195" si="8">A132-$I$2</f>
        <v>27</v>
      </c>
    </row>
    <row r="133" spans="1:9" x14ac:dyDescent="0.25">
      <c r="A133" s="1">
        <v>43878</v>
      </c>
      <c r="B133" t="s">
        <v>6</v>
      </c>
      <c r="C133">
        <v>17</v>
      </c>
      <c r="D133">
        <v>2</v>
      </c>
      <c r="E133">
        <v>0</v>
      </c>
      <c r="F133">
        <f>VLOOKUP(B133,'nst-est2019-alldata'!$A$2:$B$58,2,FALSE)</f>
        <v>12671821</v>
      </c>
      <c r="G133">
        <f t="shared" si="6"/>
        <v>1.5783051228390931E-7</v>
      </c>
      <c r="H133">
        <f t="shared" si="7"/>
        <v>0</v>
      </c>
      <c r="I133" s="5">
        <f t="shared" si="8"/>
        <v>27</v>
      </c>
    </row>
    <row r="134" spans="1:9" x14ac:dyDescent="0.25">
      <c r="A134" s="1">
        <v>43878</v>
      </c>
      <c r="B134" t="s">
        <v>9</v>
      </c>
      <c r="C134">
        <v>25</v>
      </c>
      <c r="D134">
        <v>1</v>
      </c>
      <c r="E134">
        <v>0</v>
      </c>
      <c r="F134">
        <f>VLOOKUP(B134,'nst-est2019-alldata'!$A$2:$B$58,2,FALSE)</f>
        <v>6892503</v>
      </c>
      <c r="G134">
        <f t="shared" si="6"/>
        <v>1.4508517442792552E-7</v>
      </c>
      <c r="H134">
        <f t="shared" si="7"/>
        <v>0</v>
      </c>
      <c r="I134" s="5">
        <f t="shared" si="8"/>
        <v>27</v>
      </c>
    </row>
    <row r="135" spans="1:9" x14ac:dyDescent="0.25">
      <c r="A135" s="1">
        <v>43878</v>
      </c>
      <c r="B135" t="s">
        <v>12</v>
      </c>
      <c r="C135">
        <v>31</v>
      </c>
      <c r="D135">
        <v>10</v>
      </c>
      <c r="E135">
        <v>0</v>
      </c>
      <c r="F135">
        <f>VLOOKUP(B135,'nst-est2019-alldata'!$A$2:$B$58,2,FALSE)</f>
        <v>1934408</v>
      </c>
      <c r="G135">
        <f t="shared" si="6"/>
        <v>5.1695402417690576E-6</v>
      </c>
      <c r="H135">
        <f t="shared" si="7"/>
        <v>0</v>
      </c>
      <c r="I135" s="5">
        <f t="shared" si="8"/>
        <v>27</v>
      </c>
    </row>
    <row r="136" spans="1:9" x14ac:dyDescent="0.25">
      <c r="A136" s="1">
        <v>43878</v>
      </c>
      <c r="B136" t="s">
        <v>11</v>
      </c>
      <c r="C136">
        <v>48</v>
      </c>
      <c r="D136">
        <v>2</v>
      </c>
      <c r="E136">
        <v>0</v>
      </c>
      <c r="F136">
        <f>VLOOKUP(B136,'nst-est2019-alldata'!$A$2:$B$58,2,FALSE)</f>
        <v>28995881</v>
      </c>
      <c r="G136">
        <f t="shared" si="6"/>
        <v>6.8975314114442669E-8</v>
      </c>
      <c r="H136">
        <f t="shared" si="7"/>
        <v>0</v>
      </c>
      <c r="I136" s="5">
        <f t="shared" si="8"/>
        <v>27</v>
      </c>
    </row>
    <row r="137" spans="1:9" x14ac:dyDescent="0.25">
      <c r="A137" s="1">
        <v>43878</v>
      </c>
      <c r="B137" t="s">
        <v>5</v>
      </c>
      <c r="C137">
        <v>53</v>
      </c>
      <c r="D137">
        <v>1</v>
      </c>
      <c r="E137">
        <v>0</v>
      </c>
      <c r="F137">
        <f>VLOOKUP(B137,'nst-est2019-alldata'!$A$2:$B$58,2,FALSE)</f>
        <v>7614893</v>
      </c>
      <c r="G137">
        <f t="shared" si="6"/>
        <v>1.3132160885254723E-7</v>
      </c>
      <c r="H137">
        <f t="shared" si="7"/>
        <v>0</v>
      </c>
      <c r="I137" s="5">
        <f t="shared" si="8"/>
        <v>27</v>
      </c>
    </row>
    <row r="138" spans="1:9" x14ac:dyDescent="0.25">
      <c r="A138" s="1">
        <v>43878</v>
      </c>
      <c r="B138" t="s">
        <v>10</v>
      </c>
      <c r="C138">
        <v>55</v>
      </c>
      <c r="D138">
        <v>1</v>
      </c>
      <c r="E138">
        <v>0</v>
      </c>
      <c r="F138">
        <f>VLOOKUP(B138,'nst-est2019-alldata'!$A$2:$B$58,2,FALSE)</f>
        <v>5822434</v>
      </c>
      <c r="G138">
        <f t="shared" si="6"/>
        <v>1.7174947796746173E-7</v>
      </c>
      <c r="H138">
        <f t="shared" si="7"/>
        <v>0</v>
      </c>
      <c r="I138" s="5">
        <f t="shared" si="8"/>
        <v>27</v>
      </c>
    </row>
    <row r="139" spans="1:9" x14ac:dyDescent="0.25">
      <c r="A139" s="1">
        <v>43879</v>
      </c>
      <c r="B139" t="s">
        <v>8</v>
      </c>
      <c r="C139">
        <v>4</v>
      </c>
      <c r="D139">
        <v>1</v>
      </c>
      <c r="E139">
        <v>0</v>
      </c>
      <c r="F139">
        <f>VLOOKUP(B139,'nst-est2019-alldata'!$A$2:$B$58,2,FALSE)</f>
        <v>7278717</v>
      </c>
      <c r="G139">
        <f t="shared" si="6"/>
        <v>1.373868499077516E-7</v>
      </c>
      <c r="H139">
        <f t="shared" si="7"/>
        <v>0</v>
      </c>
      <c r="I139" s="5">
        <f t="shared" si="8"/>
        <v>28</v>
      </c>
    </row>
    <row r="140" spans="1:9" x14ac:dyDescent="0.25">
      <c r="A140" s="1">
        <v>43879</v>
      </c>
      <c r="B140" t="s">
        <v>7</v>
      </c>
      <c r="C140">
        <v>6</v>
      </c>
      <c r="D140">
        <v>7</v>
      </c>
      <c r="E140">
        <v>0</v>
      </c>
      <c r="F140">
        <f>VLOOKUP(B140,'nst-est2019-alldata'!$A$2:$B$58,2,FALSE)</f>
        <v>39512223</v>
      </c>
      <c r="G140">
        <f t="shared" si="6"/>
        <v>1.7716036883067803E-7</v>
      </c>
      <c r="H140">
        <f t="shared" si="7"/>
        <v>0</v>
      </c>
      <c r="I140" s="5">
        <f t="shared" si="8"/>
        <v>28</v>
      </c>
    </row>
    <row r="141" spans="1:9" x14ac:dyDescent="0.25">
      <c r="A141" s="1">
        <v>43879</v>
      </c>
      <c r="B141" t="s">
        <v>6</v>
      </c>
      <c r="C141">
        <v>17</v>
      </c>
      <c r="D141">
        <v>2</v>
      </c>
      <c r="E141">
        <v>0</v>
      </c>
      <c r="F141">
        <f>VLOOKUP(B141,'nst-est2019-alldata'!$A$2:$B$58,2,FALSE)</f>
        <v>12671821</v>
      </c>
      <c r="G141">
        <f t="shared" si="6"/>
        <v>1.5783051228390931E-7</v>
      </c>
      <c r="H141">
        <f t="shared" si="7"/>
        <v>0</v>
      </c>
      <c r="I141" s="5">
        <f t="shared" si="8"/>
        <v>28</v>
      </c>
    </row>
    <row r="142" spans="1:9" x14ac:dyDescent="0.25">
      <c r="A142" s="1">
        <v>43879</v>
      </c>
      <c r="B142" t="s">
        <v>9</v>
      </c>
      <c r="C142">
        <v>25</v>
      </c>
      <c r="D142">
        <v>1</v>
      </c>
      <c r="E142">
        <v>0</v>
      </c>
      <c r="F142">
        <f>VLOOKUP(B142,'nst-est2019-alldata'!$A$2:$B$58,2,FALSE)</f>
        <v>6892503</v>
      </c>
      <c r="G142">
        <f t="shared" si="6"/>
        <v>1.4508517442792552E-7</v>
      </c>
      <c r="H142">
        <f t="shared" si="7"/>
        <v>0</v>
      </c>
      <c r="I142" s="5">
        <f t="shared" si="8"/>
        <v>28</v>
      </c>
    </row>
    <row r="143" spans="1:9" x14ac:dyDescent="0.25">
      <c r="A143" s="1">
        <v>43879</v>
      </c>
      <c r="B143" t="s">
        <v>12</v>
      </c>
      <c r="C143">
        <v>31</v>
      </c>
      <c r="D143">
        <v>10</v>
      </c>
      <c r="E143">
        <v>0</v>
      </c>
      <c r="F143">
        <f>VLOOKUP(B143,'nst-est2019-alldata'!$A$2:$B$58,2,FALSE)</f>
        <v>1934408</v>
      </c>
      <c r="G143">
        <f t="shared" si="6"/>
        <v>5.1695402417690576E-6</v>
      </c>
      <c r="H143">
        <f t="shared" si="7"/>
        <v>0</v>
      </c>
      <c r="I143" s="5">
        <f t="shared" si="8"/>
        <v>28</v>
      </c>
    </row>
    <row r="144" spans="1:9" x14ac:dyDescent="0.25">
      <c r="A144" s="1">
        <v>43879</v>
      </c>
      <c r="B144" t="s">
        <v>11</v>
      </c>
      <c r="C144">
        <v>48</v>
      </c>
      <c r="D144">
        <v>2</v>
      </c>
      <c r="E144">
        <v>0</v>
      </c>
      <c r="F144">
        <f>VLOOKUP(B144,'nst-est2019-alldata'!$A$2:$B$58,2,FALSE)</f>
        <v>28995881</v>
      </c>
      <c r="G144">
        <f t="shared" si="6"/>
        <v>6.8975314114442669E-8</v>
      </c>
      <c r="H144">
        <f t="shared" si="7"/>
        <v>0</v>
      </c>
      <c r="I144" s="5">
        <f t="shared" si="8"/>
        <v>28</v>
      </c>
    </row>
    <row r="145" spans="1:9" x14ac:dyDescent="0.25">
      <c r="A145" s="1">
        <v>43879</v>
      </c>
      <c r="B145" t="s">
        <v>5</v>
      </c>
      <c r="C145">
        <v>53</v>
      </c>
      <c r="D145">
        <v>1</v>
      </c>
      <c r="E145">
        <v>0</v>
      </c>
      <c r="F145">
        <f>VLOOKUP(B145,'nst-est2019-alldata'!$A$2:$B$58,2,FALSE)</f>
        <v>7614893</v>
      </c>
      <c r="G145">
        <f t="shared" si="6"/>
        <v>1.3132160885254723E-7</v>
      </c>
      <c r="H145">
        <f t="shared" si="7"/>
        <v>0</v>
      </c>
      <c r="I145" s="5">
        <f t="shared" si="8"/>
        <v>28</v>
      </c>
    </row>
    <row r="146" spans="1:9" x14ac:dyDescent="0.25">
      <c r="A146" s="1">
        <v>43879</v>
      </c>
      <c r="B146" t="s">
        <v>10</v>
      </c>
      <c r="C146">
        <v>55</v>
      </c>
      <c r="D146">
        <v>1</v>
      </c>
      <c r="E146">
        <v>0</v>
      </c>
      <c r="F146">
        <f>VLOOKUP(B146,'nst-est2019-alldata'!$A$2:$B$58,2,FALSE)</f>
        <v>5822434</v>
      </c>
      <c r="G146">
        <f t="shared" si="6"/>
        <v>1.7174947796746173E-7</v>
      </c>
      <c r="H146">
        <f t="shared" si="7"/>
        <v>0</v>
      </c>
      <c r="I146" s="5">
        <f t="shared" si="8"/>
        <v>28</v>
      </c>
    </row>
    <row r="147" spans="1:9" x14ac:dyDescent="0.25">
      <c r="A147" s="1">
        <v>43880</v>
      </c>
      <c r="B147" t="s">
        <v>8</v>
      </c>
      <c r="C147">
        <v>4</v>
      </c>
      <c r="D147">
        <v>1</v>
      </c>
      <c r="E147">
        <v>0</v>
      </c>
      <c r="F147">
        <f>VLOOKUP(B147,'nst-est2019-alldata'!$A$2:$B$58,2,FALSE)</f>
        <v>7278717</v>
      </c>
      <c r="G147">
        <f t="shared" si="6"/>
        <v>1.373868499077516E-7</v>
      </c>
      <c r="H147">
        <f t="shared" si="7"/>
        <v>0</v>
      </c>
      <c r="I147" s="5">
        <f t="shared" si="8"/>
        <v>29</v>
      </c>
    </row>
    <row r="148" spans="1:9" x14ac:dyDescent="0.25">
      <c r="A148" s="1">
        <v>43880</v>
      </c>
      <c r="B148" t="s">
        <v>7</v>
      </c>
      <c r="C148">
        <v>6</v>
      </c>
      <c r="D148">
        <v>7</v>
      </c>
      <c r="E148">
        <v>0</v>
      </c>
      <c r="F148">
        <f>VLOOKUP(B148,'nst-est2019-alldata'!$A$2:$B$58,2,FALSE)</f>
        <v>39512223</v>
      </c>
      <c r="G148">
        <f t="shared" si="6"/>
        <v>1.7716036883067803E-7</v>
      </c>
      <c r="H148">
        <f t="shared" si="7"/>
        <v>0</v>
      </c>
      <c r="I148" s="5">
        <f t="shared" si="8"/>
        <v>29</v>
      </c>
    </row>
    <row r="149" spans="1:9" x14ac:dyDescent="0.25">
      <c r="A149" s="1">
        <v>43880</v>
      </c>
      <c r="B149" t="s">
        <v>6</v>
      </c>
      <c r="C149">
        <v>17</v>
      </c>
      <c r="D149">
        <v>2</v>
      </c>
      <c r="E149">
        <v>0</v>
      </c>
      <c r="F149">
        <f>VLOOKUP(B149,'nst-est2019-alldata'!$A$2:$B$58,2,FALSE)</f>
        <v>12671821</v>
      </c>
      <c r="G149">
        <f t="shared" si="6"/>
        <v>1.5783051228390931E-7</v>
      </c>
      <c r="H149">
        <f t="shared" si="7"/>
        <v>0</v>
      </c>
      <c r="I149" s="5">
        <f t="shared" si="8"/>
        <v>29</v>
      </c>
    </row>
    <row r="150" spans="1:9" x14ac:dyDescent="0.25">
      <c r="A150" s="1">
        <v>43880</v>
      </c>
      <c r="B150" t="s">
        <v>9</v>
      </c>
      <c r="C150">
        <v>25</v>
      </c>
      <c r="D150">
        <v>1</v>
      </c>
      <c r="E150">
        <v>0</v>
      </c>
      <c r="F150">
        <f>VLOOKUP(B150,'nst-est2019-alldata'!$A$2:$B$58,2,FALSE)</f>
        <v>6892503</v>
      </c>
      <c r="G150">
        <f t="shared" si="6"/>
        <v>1.4508517442792552E-7</v>
      </c>
      <c r="H150">
        <f t="shared" si="7"/>
        <v>0</v>
      </c>
      <c r="I150" s="5">
        <f t="shared" si="8"/>
        <v>29</v>
      </c>
    </row>
    <row r="151" spans="1:9" x14ac:dyDescent="0.25">
      <c r="A151" s="1">
        <v>43880</v>
      </c>
      <c r="B151" t="s">
        <v>12</v>
      </c>
      <c r="C151">
        <v>31</v>
      </c>
      <c r="D151">
        <v>10</v>
      </c>
      <c r="E151">
        <v>0</v>
      </c>
      <c r="F151">
        <f>VLOOKUP(B151,'nst-est2019-alldata'!$A$2:$B$58,2,FALSE)</f>
        <v>1934408</v>
      </c>
      <c r="G151">
        <f t="shared" si="6"/>
        <v>5.1695402417690576E-6</v>
      </c>
      <c r="H151">
        <f t="shared" si="7"/>
        <v>0</v>
      </c>
      <c r="I151" s="5">
        <f t="shared" si="8"/>
        <v>29</v>
      </c>
    </row>
    <row r="152" spans="1:9" x14ac:dyDescent="0.25">
      <c r="A152" s="1">
        <v>43880</v>
      </c>
      <c r="B152" t="s">
        <v>11</v>
      </c>
      <c r="C152">
        <v>48</v>
      </c>
      <c r="D152">
        <v>2</v>
      </c>
      <c r="E152">
        <v>0</v>
      </c>
      <c r="F152">
        <f>VLOOKUP(B152,'nst-est2019-alldata'!$A$2:$B$58,2,FALSE)</f>
        <v>28995881</v>
      </c>
      <c r="G152">
        <f t="shared" si="6"/>
        <v>6.8975314114442669E-8</v>
      </c>
      <c r="H152">
        <f t="shared" si="7"/>
        <v>0</v>
      </c>
      <c r="I152" s="5">
        <f t="shared" si="8"/>
        <v>29</v>
      </c>
    </row>
    <row r="153" spans="1:9" x14ac:dyDescent="0.25">
      <c r="A153" s="1">
        <v>43880</v>
      </c>
      <c r="B153" t="s">
        <v>5</v>
      </c>
      <c r="C153">
        <v>53</v>
      </c>
      <c r="D153">
        <v>1</v>
      </c>
      <c r="E153">
        <v>0</v>
      </c>
      <c r="F153">
        <f>VLOOKUP(B153,'nst-est2019-alldata'!$A$2:$B$58,2,FALSE)</f>
        <v>7614893</v>
      </c>
      <c r="G153">
        <f t="shared" si="6"/>
        <v>1.3132160885254723E-7</v>
      </c>
      <c r="H153">
        <f t="shared" si="7"/>
        <v>0</v>
      </c>
      <c r="I153" s="5">
        <f t="shared" si="8"/>
        <v>29</v>
      </c>
    </row>
    <row r="154" spans="1:9" x14ac:dyDescent="0.25">
      <c r="A154" s="1">
        <v>43880</v>
      </c>
      <c r="B154" t="s">
        <v>10</v>
      </c>
      <c r="C154">
        <v>55</v>
      </c>
      <c r="D154">
        <v>1</v>
      </c>
      <c r="E154">
        <v>0</v>
      </c>
      <c r="F154">
        <f>VLOOKUP(B154,'nst-est2019-alldata'!$A$2:$B$58,2,FALSE)</f>
        <v>5822434</v>
      </c>
      <c r="G154">
        <f t="shared" si="6"/>
        <v>1.7174947796746173E-7</v>
      </c>
      <c r="H154">
        <f t="shared" si="7"/>
        <v>0</v>
      </c>
      <c r="I154" s="5">
        <f t="shared" si="8"/>
        <v>29</v>
      </c>
    </row>
    <row r="155" spans="1:9" x14ac:dyDescent="0.25">
      <c r="A155" s="1">
        <v>43881</v>
      </c>
      <c r="B155" t="s">
        <v>8</v>
      </c>
      <c r="C155">
        <v>4</v>
      </c>
      <c r="D155">
        <v>1</v>
      </c>
      <c r="E155">
        <v>0</v>
      </c>
      <c r="F155">
        <f>VLOOKUP(B155,'nst-est2019-alldata'!$A$2:$B$58,2,FALSE)</f>
        <v>7278717</v>
      </c>
      <c r="G155">
        <f t="shared" si="6"/>
        <v>1.373868499077516E-7</v>
      </c>
      <c r="H155">
        <f t="shared" si="7"/>
        <v>0</v>
      </c>
      <c r="I155" s="5">
        <f t="shared" si="8"/>
        <v>30</v>
      </c>
    </row>
    <row r="156" spans="1:9" x14ac:dyDescent="0.25">
      <c r="A156" s="1">
        <v>43881</v>
      </c>
      <c r="B156" t="s">
        <v>7</v>
      </c>
      <c r="C156">
        <v>6</v>
      </c>
      <c r="D156">
        <v>8</v>
      </c>
      <c r="E156">
        <v>0</v>
      </c>
      <c r="F156">
        <f>VLOOKUP(B156,'nst-est2019-alldata'!$A$2:$B$58,2,FALSE)</f>
        <v>39512223</v>
      </c>
      <c r="G156">
        <f t="shared" si="6"/>
        <v>2.0246899294934633E-7</v>
      </c>
      <c r="H156">
        <f t="shared" si="7"/>
        <v>0</v>
      </c>
      <c r="I156" s="5">
        <f t="shared" si="8"/>
        <v>30</v>
      </c>
    </row>
    <row r="157" spans="1:9" x14ac:dyDescent="0.25">
      <c r="A157" s="1">
        <v>43881</v>
      </c>
      <c r="B157" t="s">
        <v>6</v>
      </c>
      <c r="C157">
        <v>17</v>
      </c>
      <c r="D157">
        <v>2</v>
      </c>
      <c r="E157">
        <v>0</v>
      </c>
      <c r="F157">
        <f>VLOOKUP(B157,'nst-est2019-alldata'!$A$2:$B$58,2,FALSE)</f>
        <v>12671821</v>
      </c>
      <c r="G157">
        <f t="shared" si="6"/>
        <v>1.5783051228390931E-7</v>
      </c>
      <c r="H157">
        <f t="shared" si="7"/>
        <v>0</v>
      </c>
      <c r="I157" s="5">
        <f t="shared" si="8"/>
        <v>30</v>
      </c>
    </row>
    <row r="158" spans="1:9" x14ac:dyDescent="0.25">
      <c r="A158" s="1">
        <v>43881</v>
      </c>
      <c r="B158" t="s">
        <v>9</v>
      </c>
      <c r="C158">
        <v>25</v>
      </c>
      <c r="D158">
        <v>1</v>
      </c>
      <c r="E158">
        <v>0</v>
      </c>
      <c r="F158">
        <f>VLOOKUP(B158,'nst-est2019-alldata'!$A$2:$B$58,2,FALSE)</f>
        <v>6892503</v>
      </c>
      <c r="G158">
        <f t="shared" si="6"/>
        <v>1.4508517442792552E-7</v>
      </c>
      <c r="H158">
        <f t="shared" si="7"/>
        <v>0</v>
      </c>
      <c r="I158" s="5">
        <f t="shared" si="8"/>
        <v>30</v>
      </c>
    </row>
    <row r="159" spans="1:9" x14ac:dyDescent="0.25">
      <c r="A159" s="1">
        <v>43881</v>
      </c>
      <c r="B159" t="s">
        <v>12</v>
      </c>
      <c r="C159">
        <v>31</v>
      </c>
      <c r="D159">
        <v>11</v>
      </c>
      <c r="E159">
        <v>0</v>
      </c>
      <c r="F159">
        <f>VLOOKUP(B159,'nst-est2019-alldata'!$A$2:$B$58,2,FALSE)</f>
        <v>1934408</v>
      </c>
      <c r="G159">
        <f t="shared" si="6"/>
        <v>5.6864942659459642E-6</v>
      </c>
      <c r="H159">
        <f t="shared" si="7"/>
        <v>0</v>
      </c>
      <c r="I159" s="5">
        <f t="shared" si="8"/>
        <v>30</v>
      </c>
    </row>
    <row r="160" spans="1:9" x14ac:dyDescent="0.25">
      <c r="A160" s="1">
        <v>43881</v>
      </c>
      <c r="B160" t="s">
        <v>11</v>
      </c>
      <c r="C160">
        <v>48</v>
      </c>
      <c r="D160">
        <v>2</v>
      </c>
      <c r="E160">
        <v>0</v>
      </c>
      <c r="F160">
        <f>VLOOKUP(B160,'nst-est2019-alldata'!$A$2:$B$58,2,FALSE)</f>
        <v>28995881</v>
      </c>
      <c r="G160">
        <f t="shared" si="6"/>
        <v>6.8975314114442669E-8</v>
      </c>
      <c r="H160">
        <f t="shared" si="7"/>
        <v>0</v>
      </c>
      <c r="I160" s="5">
        <f t="shared" si="8"/>
        <v>30</v>
      </c>
    </row>
    <row r="161" spans="1:9" x14ac:dyDescent="0.25">
      <c r="A161" s="1">
        <v>43881</v>
      </c>
      <c r="B161" t="s">
        <v>5</v>
      </c>
      <c r="C161">
        <v>53</v>
      </c>
      <c r="D161">
        <v>1</v>
      </c>
      <c r="E161">
        <v>0</v>
      </c>
      <c r="F161">
        <f>VLOOKUP(B161,'nst-est2019-alldata'!$A$2:$B$58,2,FALSE)</f>
        <v>7614893</v>
      </c>
      <c r="G161">
        <f t="shared" si="6"/>
        <v>1.3132160885254723E-7</v>
      </c>
      <c r="H161">
        <f t="shared" si="7"/>
        <v>0</v>
      </c>
      <c r="I161" s="5">
        <f t="shared" si="8"/>
        <v>30</v>
      </c>
    </row>
    <row r="162" spans="1:9" x14ac:dyDescent="0.25">
      <c r="A162" s="1">
        <v>43881</v>
      </c>
      <c r="B162" t="s">
        <v>10</v>
      </c>
      <c r="C162">
        <v>55</v>
      </c>
      <c r="D162">
        <v>1</v>
      </c>
      <c r="E162">
        <v>0</v>
      </c>
      <c r="F162">
        <f>VLOOKUP(B162,'nst-est2019-alldata'!$A$2:$B$58,2,FALSE)</f>
        <v>5822434</v>
      </c>
      <c r="G162">
        <f t="shared" si="6"/>
        <v>1.7174947796746173E-7</v>
      </c>
      <c r="H162">
        <f t="shared" si="7"/>
        <v>0</v>
      </c>
      <c r="I162" s="5">
        <f t="shared" si="8"/>
        <v>30</v>
      </c>
    </row>
    <row r="163" spans="1:9" x14ac:dyDescent="0.25">
      <c r="A163" s="1">
        <v>43882</v>
      </c>
      <c r="B163" t="s">
        <v>8</v>
      </c>
      <c r="C163">
        <v>4</v>
      </c>
      <c r="D163">
        <v>1</v>
      </c>
      <c r="E163">
        <v>0</v>
      </c>
      <c r="F163">
        <f>VLOOKUP(B163,'nst-est2019-alldata'!$A$2:$B$58,2,FALSE)</f>
        <v>7278717</v>
      </c>
      <c r="G163">
        <f t="shared" si="6"/>
        <v>1.373868499077516E-7</v>
      </c>
      <c r="H163">
        <f t="shared" si="7"/>
        <v>0</v>
      </c>
      <c r="I163" s="5">
        <f t="shared" si="8"/>
        <v>31</v>
      </c>
    </row>
    <row r="164" spans="1:9" x14ac:dyDescent="0.25">
      <c r="A164" s="1">
        <v>43882</v>
      </c>
      <c r="B164" t="s">
        <v>7</v>
      </c>
      <c r="C164">
        <v>6</v>
      </c>
      <c r="D164">
        <v>9</v>
      </c>
      <c r="E164">
        <v>0</v>
      </c>
      <c r="F164">
        <f>VLOOKUP(B164,'nst-est2019-alldata'!$A$2:$B$58,2,FALSE)</f>
        <v>39512223</v>
      </c>
      <c r="G164">
        <f t="shared" si="6"/>
        <v>2.2777761706801463E-7</v>
      </c>
      <c r="H164">
        <f t="shared" si="7"/>
        <v>0</v>
      </c>
      <c r="I164" s="5">
        <f t="shared" si="8"/>
        <v>31</v>
      </c>
    </row>
    <row r="165" spans="1:9" x14ac:dyDescent="0.25">
      <c r="A165" s="1">
        <v>43882</v>
      </c>
      <c r="B165" t="s">
        <v>6</v>
      </c>
      <c r="C165">
        <v>17</v>
      </c>
      <c r="D165">
        <v>2</v>
      </c>
      <c r="E165">
        <v>0</v>
      </c>
      <c r="F165">
        <f>VLOOKUP(B165,'nst-est2019-alldata'!$A$2:$B$58,2,FALSE)</f>
        <v>12671821</v>
      </c>
      <c r="G165">
        <f t="shared" si="6"/>
        <v>1.5783051228390931E-7</v>
      </c>
      <c r="H165">
        <f t="shared" si="7"/>
        <v>0</v>
      </c>
      <c r="I165" s="5">
        <f t="shared" si="8"/>
        <v>31</v>
      </c>
    </row>
    <row r="166" spans="1:9" x14ac:dyDescent="0.25">
      <c r="A166" s="1">
        <v>43882</v>
      </c>
      <c r="B166" t="s">
        <v>9</v>
      </c>
      <c r="C166">
        <v>25</v>
      </c>
      <c r="D166">
        <v>1</v>
      </c>
      <c r="E166">
        <v>0</v>
      </c>
      <c r="F166">
        <f>VLOOKUP(B166,'nst-est2019-alldata'!$A$2:$B$58,2,FALSE)</f>
        <v>6892503</v>
      </c>
      <c r="G166">
        <f t="shared" si="6"/>
        <v>1.4508517442792552E-7</v>
      </c>
      <c r="H166">
        <f t="shared" si="7"/>
        <v>0</v>
      </c>
      <c r="I166" s="5">
        <f t="shared" si="8"/>
        <v>31</v>
      </c>
    </row>
    <row r="167" spans="1:9" x14ac:dyDescent="0.25">
      <c r="A167" s="1">
        <v>43882</v>
      </c>
      <c r="B167" t="s">
        <v>12</v>
      </c>
      <c r="C167">
        <v>31</v>
      </c>
      <c r="D167">
        <v>11</v>
      </c>
      <c r="E167">
        <v>0</v>
      </c>
      <c r="F167">
        <f>VLOOKUP(B167,'nst-est2019-alldata'!$A$2:$B$58,2,FALSE)</f>
        <v>1934408</v>
      </c>
      <c r="G167">
        <f t="shared" si="6"/>
        <v>5.6864942659459642E-6</v>
      </c>
      <c r="H167">
        <f t="shared" si="7"/>
        <v>0</v>
      </c>
      <c r="I167" s="5">
        <f t="shared" si="8"/>
        <v>31</v>
      </c>
    </row>
    <row r="168" spans="1:9" x14ac:dyDescent="0.25">
      <c r="A168" s="1">
        <v>43882</v>
      </c>
      <c r="B168" t="s">
        <v>11</v>
      </c>
      <c r="C168">
        <v>48</v>
      </c>
      <c r="D168">
        <v>4</v>
      </c>
      <c r="E168">
        <v>0</v>
      </c>
      <c r="F168">
        <f>VLOOKUP(B168,'nst-est2019-alldata'!$A$2:$B$58,2,FALSE)</f>
        <v>28995881</v>
      </c>
      <c r="G168">
        <f t="shared" si="6"/>
        <v>1.3795062822888534E-7</v>
      </c>
      <c r="H168">
        <f t="shared" si="7"/>
        <v>0</v>
      </c>
      <c r="I168" s="5">
        <f t="shared" si="8"/>
        <v>31</v>
      </c>
    </row>
    <row r="169" spans="1:9" x14ac:dyDescent="0.25">
      <c r="A169" s="1">
        <v>43882</v>
      </c>
      <c r="B169" t="s">
        <v>5</v>
      </c>
      <c r="C169">
        <v>53</v>
      </c>
      <c r="D169">
        <v>1</v>
      </c>
      <c r="E169">
        <v>0</v>
      </c>
      <c r="F169">
        <f>VLOOKUP(B169,'nst-est2019-alldata'!$A$2:$B$58,2,FALSE)</f>
        <v>7614893</v>
      </c>
      <c r="G169">
        <f t="shared" si="6"/>
        <v>1.3132160885254723E-7</v>
      </c>
      <c r="H169">
        <f t="shared" si="7"/>
        <v>0</v>
      </c>
      <c r="I169" s="5">
        <f t="shared" si="8"/>
        <v>31</v>
      </c>
    </row>
    <row r="170" spans="1:9" x14ac:dyDescent="0.25">
      <c r="A170" s="1">
        <v>43882</v>
      </c>
      <c r="B170" t="s">
        <v>10</v>
      </c>
      <c r="C170">
        <v>55</v>
      </c>
      <c r="D170">
        <v>1</v>
      </c>
      <c r="E170">
        <v>0</v>
      </c>
      <c r="F170">
        <f>VLOOKUP(B170,'nst-est2019-alldata'!$A$2:$B$58,2,FALSE)</f>
        <v>5822434</v>
      </c>
      <c r="G170">
        <f t="shared" si="6"/>
        <v>1.7174947796746173E-7</v>
      </c>
      <c r="H170">
        <f t="shared" si="7"/>
        <v>0</v>
      </c>
      <c r="I170" s="5">
        <f t="shared" si="8"/>
        <v>31</v>
      </c>
    </row>
    <row r="171" spans="1:9" x14ac:dyDescent="0.25">
      <c r="A171" s="1">
        <v>43883</v>
      </c>
      <c r="B171" t="s">
        <v>8</v>
      </c>
      <c r="C171">
        <v>4</v>
      </c>
      <c r="D171">
        <v>1</v>
      </c>
      <c r="E171">
        <v>0</v>
      </c>
      <c r="F171">
        <f>VLOOKUP(B171,'nst-est2019-alldata'!$A$2:$B$58,2,FALSE)</f>
        <v>7278717</v>
      </c>
      <c r="G171">
        <f t="shared" si="6"/>
        <v>1.373868499077516E-7</v>
      </c>
      <c r="H171">
        <f t="shared" si="7"/>
        <v>0</v>
      </c>
      <c r="I171" s="5">
        <f t="shared" si="8"/>
        <v>32</v>
      </c>
    </row>
    <row r="172" spans="1:9" x14ac:dyDescent="0.25">
      <c r="A172" s="1">
        <v>43883</v>
      </c>
      <c r="B172" t="s">
        <v>7</v>
      </c>
      <c r="C172">
        <v>6</v>
      </c>
      <c r="D172">
        <v>9</v>
      </c>
      <c r="E172">
        <v>0</v>
      </c>
      <c r="F172">
        <f>VLOOKUP(B172,'nst-est2019-alldata'!$A$2:$B$58,2,FALSE)</f>
        <v>39512223</v>
      </c>
      <c r="G172">
        <f t="shared" si="6"/>
        <v>2.2777761706801463E-7</v>
      </c>
      <c r="H172">
        <f t="shared" si="7"/>
        <v>0</v>
      </c>
      <c r="I172" s="5">
        <f t="shared" si="8"/>
        <v>32</v>
      </c>
    </row>
    <row r="173" spans="1:9" x14ac:dyDescent="0.25">
      <c r="A173" s="1">
        <v>43883</v>
      </c>
      <c r="B173" t="s">
        <v>6</v>
      </c>
      <c r="C173">
        <v>17</v>
      </c>
      <c r="D173">
        <v>2</v>
      </c>
      <c r="E173">
        <v>0</v>
      </c>
      <c r="F173">
        <f>VLOOKUP(B173,'nst-est2019-alldata'!$A$2:$B$58,2,FALSE)</f>
        <v>12671821</v>
      </c>
      <c r="G173">
        <f t="shared" si="6"/>
        <v>1.5783051228390931E-7</v>
      </c>
      <c r="H173">
        <f t="shared" si="7"/>
        <v>0</v>
      </c>
      <c r="I173" s="5">
        <f t="shared" si="8"/>
        <v>32</v>
      </c>
    </row>
    <row r="174" spans="1:9" x14ac:dyDescent="0.25">
      <c r="A174" s="1">
        <v>43883</v>
      </c>
      <c r="B174" t="s">
        <v>9</v>
      </c>
      <c r="C174">
        <v>25</v>
      </c>
      <c r="D174">
        <v>1</v>
      </c>
      <c r="E174">
        <v>0</v>
      </c>
      <c r="F174">
        <f>VLOOKUP(B174,'nst-est2019-alldata'!$A$2:$B$58,2,FALSE)</f>
        <v>6892503</v>
      </c>
      <c r="G174">
        <f t="shared" si="6"/>
        <v>1.4508517442792552E-7</v>
      </c>
      <c r="H174">
        <f t="shared" si="7"/>
        <v>0</v>
      </c>
      <c r="I174" s="5">
        <f t="shared" si="8"/>
        <v>32</v>
      </c>
    </row>
    <row r="175" spans="1:9" x14ac:dyDescent="0.25">
      <c r="A175" s="1">
        <v>43883</v>
      </c>
      <c r="B175" t="s">
        <v>12</v>
      </c>
      <c r="C175">
        <v>31</v>
      </c>
      <c r="D175">
        <v>11</v>
      </c>
      <c r="E175">
        <v>0</v>
      </c>
      <c r="F175">
        <f>VLOOKUP(B175,'nst-est2019-alldata'!$A$2:$B$58,2,FALSE)</f>
        <v>1934408</v>
      </c>
      <c r="G175">
        <f t="shared" si="6"/>
        <v>5.6864942659459642E-6</v>
      </c>
      <c r="H175">
        <f t="shared" si="7"/>
        <v>0</v>
      </c>
      <c r="I175" s="5">
        <f t="shared" si="8"/>
        <v>32</v>
      </c>
    </row>
    <row r="176" spans="1:9" x14ac:dyDescent="0.25">
      <c r="A176" s="1">
        <v>43883</v>
      </c>
      <c r="B176" t="s">
        <v>11</v>
      </c>
      <c r="C176">
        <v>48</v>
      </c>
      <c r="D176">
        <v>4</v>
      </c>
      <c r="E176">
        <v>0</v>
      </c>
      <c r="F176">
        <f>VLOOKUP(B176,'nst-est2019-alldata'!$A$2:$B$58,2,FALSE)</f>
        <v>28995881</v>
      </c>
      <c r="G176">
        <f t="shared" si="6"/>
        <v>1.3795062822888534E-7</v>
      </c>
      <c r="H176">
        <f t="shared" si="7"/>
        <v>0</v>
      </c>
      <c r="I176" s="5">
        <f t="shared" si="8"/>
        <v>32</v>
      </c>
    </row>
    <row r="177" spans="1:9" x14ac:dyDescent="0.25">
      <c r="A177" s="1">
        <v>43883</v>
      </c>
      <c r="B177" t="s">
        <v>5</v>
      </c>
      <c r="C177">
        <v>53</v>
      </c>
      <c r="D177">
        <v>1</v>
      </c>
      <c r="E177">
        <v>0</v>
      </c>
      <c r="F177">
        <f>VLOOKUP(B177,'nst-est2019-alldata'!$A$2:$B$58,2,FALSE)</f>
        <v>7614893</v>
      </c>
      <c r="G177">
        <f t="shared" si="6"/>
        <v>1.3132160885254723E-7</v>
      </c>
      <c r="H177">
        <f t="shared" si="7"/>
        <v>0</v>
      </c>
      <c r="I177" s="5">
        <f t="shared" si="8"/>
        <v>32</v>
      </c>
    </row>
    <row r="178" spans="1:9" x14ac:dyDescent="0.25">
      <c r="A178" s="1">
        <v>43883</v>
      </c>
      <c r="B178" t="s">
        <v>10</v>
      </c>
      <c r="C178">
        <v>55</v>
      </c>
      <c r="D178">
        <v>1</v>
      </c>
      <c r="E178">
        <v>0</v>
      </c>
      <c r="F178">
        <f>VLOOKUP(B178,'nst-est2019-alldata'!$A$2:$B$58,2,FALSE)</f>
        <v>5822434</v>
      </c>
      <c r="G178">
        <f t="shared" si="6"/>
        <v>1.7174947796746173E-7</v>
      </c>
      <c r="H178">
        <f t="shared" si="7"/>
        <v>0</v>
      </c>
      <c r="I178" s="5">
        <f t="shared" si="8"/>
        <v>32</v>
      </c>
    </row>
    <row r="179" spans="1:9" x14ac:dyDescent="0.25">
      <c r="A179" s="1">
        <v>43884</v>
      </c>
      <c r="B179" t="s">
        <v>8</v>
      </c>
      <c r="C179">
        <v>4</v>
      </c>
      <c r="D179">
        <v>1</v>
      </c>
      <c r="E179">
        <v>0</v>
      </c>
      <c r="F179">
        <f>VLOOKUP(B179,'nst-est2019-alldata'!$A$2:$B$58,2,FALSE)</f>
        <v>7278717</v>
      </c>
      <c r="G179">
        <f t="shared" si="6"/>
        <v>1.373868499077516E-7</v>
      </c>
      <c r="H179">
        <f t="shared" si="7"/>
        <v>0</v>
      </c>
      <c r="I179" s="5">
        <f t="shared" si="8"/>
        <v>33</v>
      </c>
    </row>
    <row r="180" spans="1:9" x14ac:dyDescent="0.25">
      <c r="A180" s="1">
        <v>43884</v>
      </c>
      <c r="B180" t="s">
        <v>7</v>
      </c>
      <c r="C180">
        <v>6</v>
      </c>
      <c r="D180">
        <v>9</v>
      </c>
      <c r="E180">
        <v>0</v>
      </c>
      <c r="F180">
        <f>VLOOKUP(B180,'nst-est2019-alldata'!$A$2:$B$58,2,FALSE)</f>
        <v>39512223</v>
      </c>
      <c r="G180">
        <f t="shared" si="6"/>
        <v>2.2777761706801463E-7</v>
      </c>
      <c r="H180">
        <f t="shared" si="7"/>
        <v>0</v>
      </c>
      <c r="I180" s="5">
        <f t="shared" si="8"/>
        <v>33</v>
      </c>
    </row>
    <row r="181" spans="1:9" x14ac:dyDescent="0.25">
      <c r="A181" s="1">
        <v>43884</v>
      </c>
      <c r="B181" t="s">
        <v>6</v>
      </c>
      <c r="C181">
        <v>17</v>
      </c>
      <c r="D181">
        <v>2</v>
      </c>
      <c r="E181">
        <v>0</v>
      </c>
      <c r="F181">
        <f>VLOOKUP(B181,'nst-est2019-alldata'!$A$2:$B$58,2,FALSE)</f>
        <v>12671821</v>
      </c>
      <c r="G181">
        <f t="shared" si="6"/>
        <v>1.5783051228390931E-7</v>
      </c>
      <c r="H181">
        <f t="shared" si="7"/>
        <v>0</v>
      </c>
      <c r="I181" s="5">
        <f t="shared" si="8"/>
        <v>33</v>
      </c>
    </row>
    <row r="182" spans="1:9" x14ac:dyDescent="0.25">
      <c r="A182" s="1">
        <v>43884</v>
      </c>
      <c r="B182" t="s">
        <v>9</v>
      </c>
      <c r="C182">
        <v>25</v>
      </c>
      <c r="D182">
        <v>1</v>
      </c>
      <c r="E182">
        <v>0</v>
      </c>
      <c r="F182">
        <f>VLOOKUP(B182,'nst-est2019-alldata'!$A$2:$B$58,2,FALSE)</f>
        <v>6892503</v>
      </c>
      <c r="G182">
        <f t="shared" si="6"/>
        <v>1.4508517442792552E-7</v>
      </c>
      <c r="H182">
        <f t="shared" si="7"/>
        <v>0</v>
      </c>
      <c r="I182" s="5">
        <f t="shared" si="8"/>
        <v>33</v>
      </c>
    </row>
    <row r="183" spans="1:9" x14ac:dyDescent="0.25">
      <c r="A183" s="1">
        <v>43884</v>
      </c>
      <c r="B183" t="s">
        <v>12</v>
      </c>
      <c r="C183">
        <v>31</v>
      </c>
      <c r="D183">
        <v>11</v>
      </c>
      <c r="E183">
        <v>0</v>
      </c>
      <c r="F183">
        <f>VLOOKUP(B183,'nst-est2019-alldata'!$A$2:$B$58,2,FALSE)</f>
        <v>1934408</v>
      </c>
      <c r="G183">
        <f t="shared" si="6"/>
        <v>5.6864942659459642E-6</v>
      </c>
      <c r="H183">
        <f t="shared" si="7"/>
        <v>0</v>
      </c>
      <c r="I183" s="5">
        <f t="shared" si="8"/>
        <v>33</v>
      </c>
    </row>
    <row r="184" spans="1:9" x14ac:dyDescent="0.25">
      <c r="A184" s="1">
        <v>43884</v>
      </c>
      <c r="B184" t="s">
        <v>11</v>
      </c>
      <c r="C184">
        <v>48</v>
      </c>
      <c r="D184">
        <v>4</v>
      </c>
      <c r="E184">
        <v>0</v>
      </c>
      <c r="F184">
        <f>VLOOKUP(B184,'nst-est2019-alldata'!$A$2:$B$58,2,FALSE)</f>
        <v>28995881</v>
      </c>
      <c r="G184">
        <f t="shared" si="6"/>
        <v>1.3795062822888534E-7</v>
      </c>
      <c r="H184">
        <f t="shared" si="7"/>
        <v>0</v>
      </c>
      <c r="I184" s="5">
        <f t="shared" si="8"/>
        <v>33</v>
      </c>
    </row>
    <row r="185" spans="1:9" x14ac:dyDescent="0.25">
      <c r="A185" s="1">
        <v>43884</v>
      </c>
      <c r="B185" t="s">
        <v>5</v>
      </c>
      <c r="C185">
        <v>53</v>
      </c>
      <c r="D185">
        <v>1</v>
      </c>
      <c r="E185">
        <v>0</v>
      </c>
      <c r="F185">
        <f>VLOOKUP(B185,'nst-est2019-alldata'!$A$2:$B$58,2,FALSE)</f>
        <v>7614893</v>
      </c>
      <c r="G185">
        <f t="shared" si="6"/>
        <v>1.3132160885254723E-7</v>
      </c>
      <c r="H185">
        <f t="shared" si="7"/>
        <v>0</v>
      </c>
      <c r="I185" s="5">
        <f t="shared" si="8"/>
        <v>33</v>
      </c>
    </row>
    <row r="186" spans="1:9" x14ac:dyDescent="0.25">
      <c r="A186" s="1">
        <v>43884</v>
      </c>
      <c r="B186" t="s">
        <v>10</v>
      </c>
      <c r="C186">
        <v>55</v>
      </c>
      <c r="D186">
        <v>1</v>
      </c>
      <c r="E186">
        <v>0</v>
      </c>
      <c r="F186">
        <f>VLOOKUP(B186,'nst-est2019-alldata'!$A$2:$B$58,2,FALSE)</f>
        <v>5822434</v>
      </c>
      <c r="G186">
        <f t="shared" si="6"/>
        <v>1.7174947796746173E-7</v>
      </c>
      <c r="H186">
        <f t="shared" si="7"/>
        <v>0</v>
      </c>
      <c r="I186" s="5">
        <f t="shared" si="8"/>
        <v>33</v>
      </c>
    </row>
    <row r="187" spans="1:9" x14ac:dyDescent="0.25">
      <c r="A187" s="1">
        <v>43885</v>
      </c>
      <c r="B187" t="s">
        <v>8</v>
      </c>
      <c r="C187">
        <v>4</v>
      </c>
      <c r="D187">
        <v>1</v>
      </c>
      <c r="E187">
        <v>0</v>
      </c>
      <c r="F187">
        <f>VLOOKUP(B187,'nst-est2019-alldata'!$A$2:$B$58,2,FALSE)</f>
        <v>7278717</v>
      </c>
      <c r="G187">
        <f t="shared" si="6"/>
        <v>1.373868499077516E-7</v>
      </c>
      <c r="H187">
        <f t="shared" si="7"/>
        <v>0</v>
      </c>
      <c r="I187" s="5">
        <f t="shared" si="8"/>
        <v>34</v>
      </c>
    </row>
    <row r="188" spans="1:9" x14ac:dyDescent="0.25">
      <c r="A188" s="1">
        <v>43885</v>
      </c>
      <c r="B188" t="s">
        <v>7</v>
      </c>
      <c r="C188">
        <v>6</v>
      </c>
      <c r="D188">
        <v>11</v>
      </c>
      <c r="E188">
        <v>0</v>
      </c>
      <c r="F188">
        <f>VLOOKUP(B188,'nst-est2019-alldata'!$A$2:$B$58,2,FALSE)</f>
        <v>39512223</v>
      </c>
      <c r="G188">
        <f t="shared" si="6"/>
        <v>2.7839486530535121E-7</v>
      </c>
      <c r="H188">
        <f t="shared" si="7"/>
        <v>0</v>
      </c>
      <c r="I188" s="5">
        <f t="shared" si="8"/>
        <v>34</v>
      </c>
    </row>
    <row r="189" spans="1:9" x14ac:dyDescent="0.25">
      <c r="A189" s="1">
        <v>43885</v>
      </c>
      <c r="B189" t="s">
        <v>6</v>
      </c>
      <c r="C189">
        <v>17</v>
      </c>
      <c r="D189">
        <v>2</v>
      </c>
      <c r="E189">
        <v>0</v>
      </c>
      <c r="F189">
        <f>VLOOKUP(B189,'nst-est2019-alldata'!$A$2:$B$58,2,FALSE)</f>
        <v>12671821</v>
      </c>
      <c r="G189">
        <f t="shared" si="6"/>
        <v>1.5783051228390931E-7</v>
      </c>
      <c r="H189">
        <f t="shared" si="7"/>
        <v>0</v>
      </c>
      <c r="I189" s="5">
        <f t="shared" si="8"/>
        <v>34</v>
      </c>
    </row>
    <row r="190" spans="1:9" x14ac:dyDescent="0.25">
      <c r="A190" s="1">
        <v>43885</v>
      </c>
      <c r="B190" t="s">
        <v>9</v>
      </c>
      <c r="C190">
        <v>25</v>
      </c>
      <c r="D190">
        <v>1</v>
      </c>
      <c r="E190">
        <v>0</v>
      </c>
      <c r="F190">
        <f>VLOOKUP(B190,'nst-est2019-alldata'!$A$2:$B$58,2,FALSE)</f>
        <v>6892503</v>
      </c>
      <c r="G190">
        <f t="shared" si="6"/>
        <v>1.4508517442792552E-7</v>
      </c>
      <c r="H190">
        <f t="shared" si="7"/>
        <v>0</v>
      </c>
      <c r="I190" s="5">
        <f t="shared" si="8"/>
        <v>34</v>
      </c>
    </row>
    <row r="191" spans="1:9" x14ac:dyDescent="0.25">
      <c r="A191" s="1">
        <v>43885</v>
      </c>
      <c r="B191" t="s">
        <v>12</v>
      </c>
      <c r="C191">
        <v>31</v>
      </c>
      <c r="D191">
        <v>12</v>
      </c>
      <c r="E191">
        <v>0</v>
      </c>
      <c r="F191">
        <f>VLOOKUP(B191,'nst-est2019-alldata'!$A$2:$B$58,2,FALSE)</f>
        <v>1934408</v>
      </c>
      <c r="G191">
        <f t="shared" si="6"/>
        <v>6.20344829012287E-6</v>
      </c>
      <c r="H191">
        <f t="shared" si="7"/>
        <v>0</v>
      </c>
      <c r="I191" s="5">
        <f t="shared" si="8"/>
        <v>34</v>
      </c>
    </row>
    <row r="192" spans="1:9" x14ac:dyDescent="0.25">
      <c r="A192" s="1">
        <v>43885</v>
      </c>
      <c r="B192" t="s">
        <v>11</v>
      </c>
      <c r="C192">
        <v>48</v>
      </c>
      <c r="D192">
        <v>10</v>
      </c>
      <c r="E192">
        <v>0</v>
      </c>
      <c r="F192">
        <f>VLOOKUP(B192,'nst-est2019-alldata'!$A$2:$B$58,2,FALSE)</f>
        <v>28995881</v>
      </c>
      <c r="G192">
        <f t="shared" si="6"/>
        <v>3.4487657057221332E-7</v>
      </c>
      <c r="H192">
        <f t="shared" si="7"/>
        <v>0</v>
      </c>
      <c r="I192" s="5">
        <f t="shared" si="8"/>
        <v>34</v>
      </c>
    </row>
    <row r="193" spans="1:9" x14ac:dyDescent="0.25">
      <c r="A193" s="1">
        <v>43885</v>
      </c>
      <c r="B193" t="s">
        <v>5</v>
      </c>
      <c r="C193">
        <v>53</v>
      </c>
      <c r="D193">
        <v>5</v>
      </c>
      <c r="E193">
        <v>0</v>
      </c>
      <c r="F193">
        <f>VLOOKUP(B193,'nst-est2019-alldata'!$A$2:$B$58,2,FALSE)</f>
        <v>7614893</v>
      </c>
      <c r="G193">
        <f t="shared" si="6"/>
        <v>6.5660804426273623E-7</v>
      </c>
      <c r="H193">
        <f t="shared" si="7"/>
        <v>0</v>
      </c>
      <c r="I193" s="5">
        <f t="shared" si="8"/>
        <v>34</v>
      </c>
    </row>
    <row r="194" spans="1:9" x14ac:dyDescent="0.25">
      <c r="A194" s="1">
        <v>43885</v>
      </c>
      <c r="B194" t="s">
        <v>10</v>
      </c>
      <c r="C194">
        <v>55</v>
      </c>
      <c r="D194">
        <v>1</v>
      </c>
      <c r="E194">
        <v>0</v>
      </c>
      <c r="F194">
        <f>VLOOKUP(B194,'nst-est2019-alldata'!$A$2:$B$58,2,FALSE)</f>
        <v>5822434</v>
      </c>
      <c r="G194">
        <f t="shared" si="6"/>
        <v>1.7174947796746173E-7</v>
      </c>
      <c r="H194">
        <f t="shared" si="7"/>
        <v>0</v>
      </c>
      <c r="I194" s="5">
        <f t="shared" si="8"/>
        <v>34</v>
      </c>
    </row>
    <row r="195" spans="1:9" x14ac:dyDescent="0.25">
      <c r="A195" s="1">
        <v>43886</v>
      </c>
      <c r="B195" t="s">
        <v>8</v>
      </c>
      <c r="C195">
        <v>4</v>
      </c>
      <c r="D195">
        <v>1</v>
      </c>
      <c r="E195">
        <v>0</v>
      </c>
      <c r="F195">
        <f>VLOOKUP(B195,'nst-est2019-alldata'!$A$2:$B$58,2,FALSE)</f>
        <v>7278717</v>
      </c>
      <c r="G195">
        <f t="shared" ref="G195:G258" si="9">D195/F195</f>
        <v>1.373868499077516E-7</v>
      </c>
      <c r="H195">
        <f t="shared" ref="H195:H258" si="10">E195/F195</f>
        <v>0</v>
      </c>
      <c r="I195" s="5">
        <f t="shared" si="8"/>
        <v>35</v>
      </c>
    </row>
    <row r="196" spans="1:9" x14ac:dyDescent="0.25">
      <c r="A196" s="1">
        <v>43886</v>
      </c>
      <c r="B196" t="s">
        <v>7</v>
      </c>
      <c r="C196">
        <v>6</v>
      </c>
      <c r="D196">
        <v>11</v>
      </c>
      <c r="E196">
        <v>0</v>
      </c>
      <c r="F196">
        <f>VLOOKUP(B196,'nst-est2019-alldata'!$A$2:$B$58,2,FALSE)</f>
        <v>39512223</v>
      </c>
      <c r="G196">
        <f t="shared" si="9"/>
        <v>2.7839486530535121E-7</v>
      </c>
      <c r="H196">
        <f t="shared" si="10"/>
        <v>0</v>
      </c>
      <c r="I196" s="5">
        <f t="shared" ref="I196:I259" si="11">A196-$I$2</f>
        <v>35</v>
      </c>
    </row>
    <row r="197" spans="1:9" x14ac:dyDescent="0.25">
      <c r="A197" s="1">
        <v>43886</v>
      </c>
      <c r="B197" t="s">
        <v>6</v>
      </c>
      <c r="C197">
        <v>17</v>
      </c>
      <c r="D197">
        <v>2</v>
      </c>
      <c r="E197">
        <v>0</v>
      </c>
      <c r="F197">
        <f>VLOOKUP(B197,'nst-est2019-alldata'!$A$2:$B$58,2,FALSE)</f>
        <v>12671821</v>
      </c>
      <c r="G197">
        <f t="shared" si="9"/>
        <v>1.5783051228390931E-7</v>
      </c>
      <c r="H197">
        <f t="shared" si="10"/>
        <v>0</v>
      </c>
      <c r="I197" s="5">
        <f t="shared" si="11"/>
        <v>35</v>
      </c>
    </row>
    <row r="198" spans="1:9" x14ac:dyDescent="0.25">
      <c r="A198" s="1">
        <v>43886</v>
      </c>
      <c r="B198" t="s">
        <v>9</v>
      </c>
      <c r="C198">
        <v>25</v>
      </c>
      <c r="D198">
        <v>1</v>
      </c>
      <c r="E198">
        <v>0</v>
      </c>
      <c r="F198">
        <f>VLOOKUP(B198,'nst-est2019-alldata'!$A$2:$B$58,2,FALSE)</f>
        <v>6892503</v>
      </c>
      <c r="G198">
        <f t="shared" si="9"/>
        <v>1.4508517442792552E-7</v>
      </c>
      <c r="H198">
        <f t="shared" si="10"/>
        <v>0</v>
      </c>
      <c r="I198" s="5">
        <f t="shared" si="11"/>
        <v>35</v>
      </c>
    </row>
    <row r="199" spans="1:9" x14ac:dyDescent="0.25">
      <c r="A199" s="1">
        <v>43886</v>
      </c>
      <c r="B199" t="s">
        <v>12</v>
      </c>
      <c r="C199">
        <v>31</v>
      </c>
      <c r="D199">
        <v>13</v>
      </c>
      <c r="E199">
        <v>0</v>
      </c>
      <c r="F199">
        <f>VLOOKUP(B199,'nst-est2019-alldata'!$A$2:$B$58,2,FALSE)</f>
        <v>1934408</v>
      </c>
      <c r="G199">
        <f t="shared" si="9"/>
        <v>6.7204023142997757E-6</v>
      </c>
      <c r="H199">
        <f t="shared" si="10"/>
        <v>0</v>
      </c>
      <c r="I199" s="5">
        <f t="shared" si="11"/>
        <v>35</v>
      </c>
    </row>
    <row r="200" spans="1:9" x14ac:dyDescent="0.25">
      <c r="A200" s="1">
        <v>43886</v>
      </c>
      <c r="B200" t="s">
        <v>11</v>
      </c>
      <c r="C200">
        <v>48</v>
      </c>
      <c r="D200">
        <v>10</v>
      </c>
      <c r="E200">
        <v>0</v>
      </c>
      <c r="F200">
        <f>VLOOKUP(B200,'nst-est2019-alldata'!$A$2:$B$58,2,FALSE)</f>
        <v>28995881</v>
      </c>
      <c r="G200">
        <f t="shared" si="9"/>
        <v>3.4487657057221332E-7</v>
      </c>
      <c r="H200">
        <f t="shared" si="10"/>
        <v>0</v>
      </c>
      <c r="I200" s="5">
        <f t="shared" si="11"/>
        <v>35</v>
      </c>
    </row>
    <row r="201" spans="1:9" x14ac:dyDescent="0.25">
      <c r="A201" s="1">
        <v>43886</v>
      </c>
      <c r="B201" t="s">
        <v>13</v>
      </c>
      <c r="C201">
        <v>49</v>
      </c>
      <c r="D201">
        <v>1</v>
      </c>
      <c r="E201">
        <v>0</v>
      </c>
      <c r="F201">
        <f>VLOOKUP(B201,'nst-est2019-alldata'!$A$2:$B$58,2,FALSE)</f>
        <v>3205958</v>
      </c>
      <c r="G201">
        <f t="shared" si="9"/>
        <v>3.1191924535505458E-7</v>
      </c>
      <c r="H201">
        <f t="shared" si="10"/>
        <v>0</v>
      </c>
      <c r="I201" s="5">
        <f t="shared" si="11"/>
        <v>35</v>
      </c>
    </row>
    <row r="202" spans="1:9" x14ac:dyDescent="0.25">
      <c r="A202" s="1">
        <v>43886</v>
      </c>
      <c r="B202" t="s">
        <v>5</v>
      </c>
      <c r="C202">
        <v>53</v>
      </c>
      <c r="D202">
        <v>5</v>
      </c>
      <c r="E202">
        <v>0</v>
      </c>
      <c r="F202">
        <f>VLOOKUP(B202,'nst-est2019-alldata'!$A$2:$B$58,2,FALSE)</f>
        <v>7614893</v>
      </c>
      <c r="G202">
        <f t="shared" si="9"/>
        <v>6.5660804426273623E-7</v>
      </c>
      <c r="H202">
        <f t="shared" si="10"/>
        <v>0</v>
      </c>
      <c r="I202" s="5">
        <f t="shared" si="11"/>
        <v>35</v>
      </c>
    </row>
    <row r="203" spans="1:9" x14ac:dyDescent="0.25">
      <c r="A203" s="1">
        <v>43886</v>
      </c>
      <c r="B203" t="s">
        <v>10</v>
      </c>
      <c r="C203">
        <v>55</v>
      </c>
      <c r="D203">
        <v>1</v>
      </c>
      <c r="E203">
        <v>0</v>
      </c>
      <c r="F203">
        <f>VLOOKUP(B203,'nst-est2019-alldata'!$A$2:$B$58,2,FALSE)</f>
        <v>5822434</v>
      </c>
      <c r="G203">
        <f t="shared" si="9"/>
        <v>1.7174947796746173E-7</v>
      </c>
      <c r="H203">
        <f t="shared" si="10"/>
        <v>0</v>
      </c>
      <c r="I203" s="5">
        <f t="shared" si="11"/>
        <v>35</v>
      </c>
    </row>
    <row r="204" spans="1:9" x14ac:dyDescent="0.25">
      <c r="A204" s="1">
        <v>43887</v>
      </c>
      <c r="B204" t="s">
        <v>8</v>
      </c>
      <c r="C204">
        <v>4</v>
      </c>
      <c r="D204">
        <v>1</v>
      </c>
      <c r="E204">
        <v>0</v>
      </c>
      <c r="F204">
        <f>VLOOKUP(B204,'nst-est2019-alldata'!$A$2:$B$58,2,FALSE)</f>
        <v>7278717</v>
      </c>
      <c r="G204">
        <f t="shared" si="9"/>
        <v>1.373868499077516E-7</v>
      </c>
      <c r="H204">
        <f t="shared" si="10"/>
        <v>0</v>
      </c>
      <c r="I204" s="5">
        <f t="shared" si="11"/>
        <v>36</v>
      </c>
    </row>
    <row r="205" spans="1:9" x14ac:dyDescent="0.25">
      <c r="A205" s="1">
        <v>43887</v>
      </c>
      <c r="B205" t="s">
        <v>7</v>
      </c>
      <c r="C205">
        <v>6</v>
      </c>
      <c r="D205">
        <v>26</v>
      </c>
      <c r="E205">
        <v>0</v>
      </c>
      <c r="F205">
        <f>VLOOKUP(B205,'nst-est2019-alldata'!$A$2:$B$58,2,FALSE)</f>
        <v>39512223</v>
      </c>
      <c r="G205">
        <f t="shared" si="9"/>
        <v>6.5802422708537562E-7</v>
      </c>
      <c r="H205">
        <f t="shared" si="10"/>
        <v>0</v>
      </c>
      <c r="I205" s="5">
        <f t="shared" si="11"/>
        <v>36</v>
      </c>
    </row>
    <row r="206" spans="1:9" x14ac:dyDescent="0.25">
      <c r="A206" s="1">
        <v>43887</v>
      </c>
      <c r="B206" t="s">
        <v>6</v>
      </c>
      <c r="C206">
        <v>17</v>
      </c>
      <c r="D206">
        <v>2</v>
      </c>
      <c r="E206">
        <v>0</v>
      </c>
      <c r="F206">
        <f>VLOOKUP(B206,'nst-est2019-alldata'!$A$2:$B$58,2,FALSE)</f>
        <v>12671821</v>
      </c>
      <c r="G206">
        <f t="shared" si="9"/>
        <v>1.5783051228390931E-7</v>
      </c>
      <c r="H206">
        <f t="shared" si="10"/>
        <v>0</v>
      </c>
      <c r="I206" s="5">
        <f t="shared" si="11"/>
        <v>36</v>
      </c>
    </row>
    <row r="207" spans="1:9" x14ac:dyDescent="0.25">
      <c r="A207" s="1">
        <v>43887</v>
      </c>
      <c r="B207" t="s">
        <v>9</v>
      </c>
      <c r="C207">
        <v>25</v>
      </c>
      <c r="D207">
        <v>1</v>
      </c>
      <c r="E207">
        <v>0</v>
      </c>
      <c r="F207">
        <f>VLOOKUP(B207,'nst-est2019-alldata'!$A$2:$B$58,2,FALSE)</f>
        <v>6892503</v>
      </c>
      <c r="G207">
        <f t="shared" si="9"/>
        <v>1.4508517442792552E-7</v>
      </c>
      <c r="H207">
        <f t="shared" si="10"/>
        <v>0</v>
      </c>
      <c r="I207" s="5">
        <f t="shared" si="11"/>
        <v>36</v>
      </c>
    </row>
    <row r="208" spans="1:9" x14ac:dyDescent="0.25">
      <c r="A208" s="1">
        <v>43887</v>
      </c>
      <c r="B208" t="s">
        <v>12</v>
      </c>
      <c r="C208">
        <v>31</v>
      </c>
      <c r="D208">
        <v>13</v>
      </c>
      <c r="E208">
        <v>0</v>
      </c>
      <c r="F208">
        <f>VLOOKUP(B208,'nst-est2019-alldata'!$A$2:$B$58,2,FALSE)</f>
        <v>1934408</v>
      </c>
      <c r="G208">
        <f t="shared" si="9"/>
        <v>6.7204023142997757E-6</v>
      </c>
      <c r="H208">
        <f t="shared" si="10"/>
        <v>0</v>
      </c>
      <c r="I208" s="5">
        <f t="shared" si="11"/>
        <v>36</v>
      </c>
    </row>
    <row r="209" spans="1:9" x14ac:dyDescent="0.25">
      <c r="A209" s="1">
        <v>43887</v>
      </c>
      <c r="B209" t="s">
        <v>11</v>
      </c>
      <c r="C209">
        <v>48</v>
      </c>
      <c r="D209">
        <v>10</v>
      </c>
      <c r="E209">
        <v>0</v>
      </c>
      <c r="F209">
        <f>VLOOKUP(B209,'nst-est2019-alldata'!$A$2:$B$58,2,FALSE)</f>
        <v>28995881</v>
      </c>
      <c r="G209">
        <f t="shared" si="9"/>
        <v>3.4487657057221332E-7</v>
      </c>
      <c r="H209">
        <f t="shared" si="10"/>
        <v>0</v>
      </c>
      <c r="I209" s="5">
        <f t="shared" si="11"/>
        <v>36</v>
      </c>
    </row>
    <row r="210" spans="1:9" x14ac:dyDescent="0.25">
      <c r="A210" s="1">
        <v>43887</v>
      </c>
      <c r="B210" t="s">
        <v>13</v>
      </c>
      <c r="C210">
        <v>49</v>
      </c>
      <c r="D210">
        <v>1</v>
      </c>
      <c r="E210">
        <v>0</v>
      </c>
      <c r="F210">
        <f>VLOOKUP(B210,'nst-est2019-alldata'!$A$2:$B$58,2,FALSE)</f>
        <v>3205958</v>
      </c>
      <c r="G210">
        <f t="shared" si="9"/>
        <v>3.1191924535505458E-7</v>
      </c>
      <c r="H210">
        <f t="shared" si="10"/>
        <v>0</v>
      </c>
      <c r="I210" s="5">
        <f t="shared" si="11"/>
        <v>36</v>
      </c>
    </row>
    <row r="211" spans="1:9" x14ac:dyDescent="0.25">
      <c r="A211" s="1">
        <v>43887</v>
      </c>
      <c r="B211" t="s">
        <v>5</v>
      </c>
      <c r="C211">
        <v>53</v>
      </c>
      <c r="D211">
        <v>5</v>
      </c>
      <c r="E211">
        <v>0</v>
      </c>
      <c r="F211">
        <f>VLOOKUP(B211,'nst-est2019-alldata'!$A$2:$B$58,2,FALSE)</f>
        <v>7614893</v>
      </c>
      <c r="G211">
        <f t="shared" si="9"/>
        <v>6.5660804426273623E-7</v>
      </c>
      <c r="H211">
        <f t="shared" si="10"/>
        <v>0</v>
      </c>
      <c r="I211" s="5">
        <f t="shared" si="11"/>
        <v>36</v>
      </c>
    </row>
    <row r="212" spans="1:9" x14ac:dyDescent="0.25">
      <c r="A212" s="1">
        <v>43887</v>
      </c>
      <c r="B212" t="s">
        <v>10</v>
      </c>
      <c r="C212">
        <v>55</v>
      </c>
      <c r="D212">
        <v>1</v>
      </c>
      <c r="E212">
        <v>0</v>
      </c>
      <c r="F212">
        <f>VLOOKUP(B212,'nst-est2019-alldata'!$A$2:$B$58,2,FALSE)</f>
        <v>5822434</v>
      </c>
      <c r="G212">
        <f t="shared" si="9"/>
        <v>1.7174947796746173E-7</v>
      </c>
      <c r="H212">
        <f t="shared" si="10"/>
        <v>0</v>
      </c>
      <c r="I212" s="5">
        <f t="shared" si="11"/>
        <v>36</v>
      </c>
    </row>
    <row r="213" spans="1:9" x14ac:dyDescent="0.25">
      <c r="A213" s="1">
        <v>43888</v>
      </c>
      <c r="B213" t="s">
        <v>8</v>
      </c>
      <c r="C213">
        <v>4</v>
      </c>
      <c r="D213">
        <v>1</v>
      </c>
      <c r="E213">
        <v>0</v>
      </c>
      <c r="F213">
        <f>VLOOKUP(B213,'nst-est2019-alldata'!$A$2:$B$58,2,FALSE)</f>
        <v>7278717</v>
      </c>
      <c r="G213">
        <f t="shared" si="9"/>
        <v>1.373868499077516E-7</v>
      </c>
      <c r="H213">
        <f t="shared" si="10"/>
        <v>0</v>
      </c>
      <c r="I213" s="5">
        <f t="shared" si="11"/>
        <v>37</v>
      </c>
    </row>
    <row r="214" spans="1:9" x14ac:dyDescent="0.25">
      <c r="A214" s="1">
        <v>43888</v>
      </c>
      <c r="B214" t="s">
        <v>7</v>
      </c>
      <c r="C214">
        <v>6</v>
      </c>
      <c r="D214">
        <v>26</v>
      </c>
      <c r="E214">
        <v>0</v>
      </c>
      <c r="F214">
        <f>VLOOKUP(B214,'nst-est2019-alldata'!$A$2:$B$58,2,FALSE)</f>
        <v>39512223</v>
      </c>
      <c r="G214">
        <f t="shared" si="9"/>
        <v>6.5802422708537562E-7</v>
      </c>
      <c r="H214">
        <f t="shared" si="10"/>
        <v>0</v>
      </c>
      <c r="I214" s="5">
        <f t="shared" si="11"/>
        <v>37</v>
      </c>
    </row>
    <row r="215" spans="1:9" x14ac:dyDescent="0.25">
      <c r="A215" s="1">
        <v>43888</v>
      </c>
      <c r="B215" t="s">
        <v>6</v>
      </c>
      <c r="C215">
        <v>17</v>
      </c>
      <c r="D215">
        <v>2</v>
      </c>
      <c r="E215">
        <v>0</v>
      </c>
      <c r="F215">
        <f>VLOOKUP(B215,'nst-est2019-alldata'!$A$2:$B$58,2,FALSE)</f>
        <v>12671821</v>
      </c>
      <c r="G215">
        <f t="shared" si="9"/>
        <v>1.5783051228390931E-7</v>
      </c>
      <c r="H215">
        <f t="shared" si="10"/>
        <v>0</v>
      </c>
      <c r="I215" s="5">
        <f t="shared" si="11"/>
        <v>37</v>
      </c>
    </row>
    <row r="216" spans="1:9" x14ac:dyDescent="0.25">
      <c r="A216" s="1">
        <v>43888</v>
      </c>
      <c r="B216" t="s">
        <v>9</v>
      </c>
      <c r="C216">
        <v>25</v>
      </c>
      <c r="D216">
        <v>1</v>
      </c>
      <c r="E216">
        <v>0</v>
      </c>
      <c r="F216">
        <f>VLOOKUP(B216,'nst-est2019-alldata'!$A$2:$B$58,2,FALSE)</f>
        <v>6892503</v>
      </c>
      <c r="G216">
        <f t="shared" si="9"/>
        <v>1.4508517442792552E-7</v>
      </c>
      <c r="H216">
        <f t="shared" si="10"/>
        <v>0</v>
      </c>
      <c r="I216" s="5">
        <f t="shared" si="11"/>
        <v>37</v>
      </c>
    </row>
    <row r="217" spans="1:9" x14ac:dyDescent="0.25">
      <c r="A217" s="1">
        <v>43888</v>
      </c>
      <c r="B217" t="s">
        <v>12</v>
      </c>
      <c r="C217">
        <v>31</v>
      </c>
      <c r="D217">
        <v>13</v>
      </c>
      <c r="E217">
        <v>0</v>
      </c>
      <c r="F217">
        <f>VLOOKUP(B217,'nst-est2019-alldata'!$A$2:$B$58,2,FALSE)</f>
        <v>1934408</v>
      </c>
      <c r="G217">
        <f t="shared" si="9"/>
        <v>6.7204023142997757E-6</v>
      </c>
      <c r="H217">
        <f t="shared" si="10"/>
        <v>0</v>
      </c>
      <c r="I217" s="5">
        <f t="shared" si="11"/>
        <v>37</v>
      </c>
    </row>
    <row r="218" spans="1:9" x14ac:dyDescent="0.25">
      <c r="A218" s="1">
        <v>43888</v>
      </c>
      <c r="B218" t="s">
        <v>11</v>
      </c>
      <c r="C218">
        <v>48</v>
      </c>
      <c r="D218">
        <v>10</v>
      </c>
      <c r="E218">
        <v>0</v>
      </c>
      <c r="F218">
        <f>VLOOKUP(B218,'nst-est2019-alldata'!$A$2:$B$58,2,FALSE)</f>
        <v>28995881</v>
      </c>
      <c r="G218">
        <f t="shared" si="9"/>
        <v>3.4487657057221332E-7</v>
      </c>
      <c r="H218">
        <f t="shared" si="10"/>
        <v>0</v>
      </c>
      <c r="I218" s="5">
        <f t="shared" si="11"/>
        <v>37</v>
      </c>
    </row>
    <row r="219" spans="1:9" x14ac:dyDescent="0.25">
      <c r="A219" s="1">
        <v>43888</v>
      </c>
      <c r="B219" t="s">
        <v>13</v>
      </c>
      <c r="C219">
        <v>49</v>
      </c>
      <c r="D219">
        <v>1</v>
      </c>
      <c r="E219">
        <v>0</v>
      </c>
      <c r="F219">
        <f>VLOOKUP(B219,'nst-est2019-alldata'!$A$2:$B$58,2,FALSE)</f>
        <v>3205958</v>
      </c>
      <c r="G219">
        <f t="shared" si="9"/>
        <v>3.1191924535505458E-7</v>
      </c>
      <c r="H219">
        <f t="shared" si="10"/>
        <v>0</v>
      </c>
      <c r="I219" s="5">
        <f t="shared" si="11"/>
        <v>37</v>
      </c>
    </row>
    <row r="220" spans="1:9" x14ac:dyDescent="0.25">
      <c r="A220" s="1">
        <v>43888</v>
      </c>
      <c r="B220" t="s">
        <v>5</v>
      </c>
      <c r="C220">
        <v>53</v>
      </c>
      <c r="D220">
        <v>5</v>
      </c>
      <c r="E220">
        <v>0</v>
      </c>
      <c r="F220">
        <f>VLOOKUP(B220,'nst-est2019-alldata'!$A$2:$B$58,2,FALSE)</f>
        <v>7614893</v>
      </c>
      <c r="G220">
        <f t="shared" si="9"/>
        <v>6.5660804426273623E-7</v>
      </c>
      <c r="H220">
        <f t="shared" si="10"/>
        <v>0</v>
      </c>
      <c r="I220" s="5">
        <f t="shared" si="11"/>
        <v>37</v>
      </c>
    </row>
    <row r="221" spans="1:9" x14ac:dyDescent="0.25">
      <c r="A221" s="1">
        <v>43888</v>
      </c>
      <c r="B221" t="s">
        <v>10</v>
      </c>
      <c r="C221">
        <v>55</v>
      </c>
      <c r="D221">
        <v>1</v>
      </c>
      <c r="E221">
        <v>0</v>
      </c>
      <c r="F221">
        <f>VLOOKUP(B221,'nst-est2019-alldata'!$A$2:$B$58,2,FALSE)</f>
        <v>5822434</v>
      </c>
      <c r="G221">
        <f t="shared" si="9"/>
        <v>1.7174947796746173E-7</v>
      </c>
      <c r="H221">
        <f t="shared" si="10"/>
        <v>0</v>
      </c>
      <c r="I221" s="5">
        <f t="shared" si="11"/>
        <v>37</v>
      </c>
    </row>
    <row r="222" spans="1:9" x14ac:dyDescent="0.25">
      <c r="A222" s="1">
        <v>43889</v>
      </c>
      <c r="B222" t="s">
        <v>8</v>
      </c>
      <c r="C222">
        <v>4</v>
      </c>
      <c r="D222">
        <v>1</v>
      </c>
      <c r="E222">
        <v>0</v>
      </c>
      <c r="F222">
        <f>VLOOKUP(B222,'nst-est2019-alldata'!$A$2:$B$58,2,FALSE)</f>
        <v>7278717</v>
      </c>
      <c r="G222">
        <f t="shared" si="9"/>
        <v>1.373868499077516E-7</v>
      </c>
      <c r="H222">
        <f t="shared" si="10"/>
        <v>0</v>
      </c>
      <c r="I222" s="5">
        <f t="shared" si="11"/>
        <v>38</v>
      </c>
    </row>
    <row r="223" spans="1:9" x14ac:dyDescent="0.25">
      <c r="A223" s="1">
        <v>43889</v>
      </c>
      <c r="B223" t="s">
        <v>7</v>
      </c>
      <c r="C223">
        <v>6</v>
      </c>
      <c r="D223">
        <v>27</v>
      </c>
      <c r="E223">
        <v>0</v>
      </c>
      <c r="F223">
        <f>VLOOKUP(B223,'nst-est2019-alldata'!$A$2:$B$58,2,FALSE)</f>
        <v>39512223</v>
      </c>
      <c r="G223">
        <f t="shared" si="9"/>
        <v>6.8333285120404392E-7</v>
      </c>
      <c r="H223">
        <f t="shared" si="10"/>
        <v>0</v>
      </c>
      <c r="I223" s="5">
        <f t="shared" si="11"/>
        <v>38</v>
      </c>
    </row>
    <row r="224" spans="1:9" x14ac:dyDescent="0.25">
      <c r="A224" s="1">
        <v>43889</v>
      </c>
      <c r="B224" t="s">
        <v>6</v>
      </c>
      <c r="C224">
        <v>17</v>
      </c>
      <c r="D224">
        <v>2</v>
      </c>
      <c r="E224">
        <v>0</v>
      </c>
      <c r="F224">
        <f>VLOOKUP(B224,'nst-est2019-alldata'!$A$2:$B$58,2,FALSE)</f>
        <v>12671821</v>
      </c>
      <c r="G224">
        <f t="shared" si="9"/>
        <v>1.5783051228390931E-7</v>
      </c>
      <c r="H224">
        <f t="shared" si="10"/>
        <v>0</v>
      </c>
      <c r="I224" s="5">
        <f t="shared" si="11"/>
        <v>38</v>
      </c>
    </row>
    <row r="225" spans="1:9" x14ac:dyDescent="0.25">
      <c r="A225" s="1">
        <v>43889</v>
      </c>
      <c r="B225" t="s">
        <v>9</v>
      </c>
      <c r="C225">
        <v>25</v>
      </c>
      <c r="D225">
        <v>1</v>
      </c>
      <c r="E225">
        <v>0</v>
      </c>
      <c r="F225">
        <f>VLOOKUP(B225,'nst-est2019-alldata'!$A$2:$B$58,2,FALSE)</f>
        <v>6892503</v>
      </c>
      <c r="G225">
        <f t="shared" si="9"/>
        <v>1.4508517442792552E-7</v>
      </c>
      <c r="H225">
        <f t="shared" si="10"/>
        <v>0</v>
      </c>
      <c r="I225" s="5">
        <f t="shared" si="11"/>
        <v>38</v>
      </c>
    </row>
    <row r="226" spans="1:9" x14ac:dyDescent="0.25">
      <c r="A226" s="1">
        <v>43889</v>
      </c>
      <c r="B226" t="s">
        <v>12</v>
      </c>
      <c r="C226">
        <v>31</v>
      </c>
      <c r="D226">
        <v>13</v>
      </c>
      <c r="E226">
        <v>0</v>
      </c>
      <c r="F226">
        <f>VLOOKUP(B226,'nst-est2019-alldata'!$A$2:$B$58,2,FALSE)</f>
        <v>1934408</v>
      </c>
      <c r="G226">
        <f t="shared" si="9"/>
        <v>6.7204023142997757E-6</v>
      </c>
      <c r="H226">
        <f t="shared" si="10"/>
        <v>0</v>
      </c>
      <c r="I226" s="5">
        <f t="shared" si="11"/>
        <v>38</v>
      </c>
    </row>
    <row r="227" spans="1:9" x14ac:dyDescent="0.25">
      <c r="A227" s="1">
        <v>43889</v>
      </c>
      <c r="B227" t="s">
        <v>14</v>
      </c>
      <c r="C227">
        <v>41</v>
      </c>
      <c r="D227">
        <v>1</v>
      </c>
      <c r="E227">
        <v>0</v>
      </c>
      <c r="F227">
        <f>VLOOKUP(B227,'nst-est2019-alldata'!$A$2:$B$58,2,FALSE)</f>
        <v>4217737</v>
      </c>
      <c r="G227">
        <f t="shared" si="9"/>
        <v>2.3709396768930827E-7</v>
      </c>
      <c r="H227">
        <f t="shared" si="10"/>
        <v>0</v>
      </c>
      <c r="I227" s="5">
        <f t="shared" si="11"/>
        <v>38</v>
      </c>
    </row>
    <row r="228" spans="1:9" x14ac:dyDescent="0.25">
      <c r="A228" s="1">
        <v>43889</v>
      </c>
      <c r="B228" t="s">
        <v>11</v>
      </c>
      <c r="C228">
        <v>48</v>
      </c>
      <c r="D228">
        <v>11</v>
      </c>
      <c r="E228">
        <v>0</v>
      </c>
      <c r="F228">
        <f>VLOOKUP(B228,'nst-est2019-alldata'!$A$2:$B$58,2,FALSE)</f>
        <v>28995881</v>
      </c>
      <c r="G228">
        <f t="shared" si="9"/>
        <v>3.7936422762943469E-7</v>
      </c>
      <c r="H228">
        <f t="shared" si="10"/>
        <v>0</v>
      </c>
      <c r="I228" s="5">
        <f t="shared" si="11"/>
        <v>38</v>
      </c>
    </row>
    <row r="229" spans="1:9" x14ac:dyDescent="0.25">
      <c r="A229" s="1">
        <v>43889</v>
      </c>
      <c r="B229" t="s">
        <v>13</v>
      </c>
      <c r="C229">
        <v>49</v>
      </c>
      <c r="D229">
        <v>1</v>
      </c>
      <c r="E229">
        <v>0</v>
      </c>
      <c r="F229">
        <f>VLOOKUP(B229,'nst-est2019-alldata'!$A$2:$B$58,2,FALSE)</f>
        <v>3205958</v>
      </c>
      <c r="G229">
        <f t="shared" si="9"/>
        <v>3.1191924535505458E-7</v>
      </c>
      <c r="H229">
        <f t="shared" si="10"/>
        <v>0</v>
      </c>
      <c r="I229" s="5">
        <f t="shared" si="11"/>
        <v>38</v>
      </c>
    </row>
    <row r="230" spans="1:9" x14ac:dyDescent="0.25">
      <c r="A230" s="1">
        <v>43889</v>
      </c>
      <c r="B230" t="s">
        <v>5</v>
      </c>
      <c r="C230">
        <v>53</v>
      </c>
      <c r="D230">
        <v>7</v>
      </c>
      <c r="E230">
        <v>0</v>
      </c>
      <c r="F230">
        <f>VLOOKUP(B230,'nst-est2019-alldata'!$A$2:$B$58,2,FALSE)</f>
        <v>7614893</v>
      </c>
      <c r="G230">
        <f t="shared" si="9"/>
        <v>9.192512619678307E-7</v>
      </c>
      <c r="H230">
        <f t="shared" si="10"/>
        <v>0</v>
      </c>
      <c r="I230" s="5">
        <f t="shared" si="11"/>
        <v>38</v>
      </c>
    </row>
    <row r="231" spans="1:9" x14ac:dyDescent="0.25">
      <c r="A231" s="1">
        <v>43889</v>
      </c>
      <c r="B231" t="s">
        <v>10</v>
      </c>
      <c r="C231">
        <v>55</v>
      </c>
      <c r="D231">
        <v>1</v>
      </c>
      <c r="E231">
        <v>0</v>
      </c>
      <c r="F231">
        <f>VLOOKUP(B231,'nst-est2019-alldata'!$A$2:$B$58,2,FALSE)</f>
        <v>5822434</v>
      </c>
      <c r="G231">
        <f t="shared" si="9"/>
        <v>1.7174947796746173E-7</v>
      </c>
      <c r="H231">
        <f t="shared" si="10"/>
        <v>0</v>
      </c>
      <c r="I231" s="5">
        <f t="shared" si="11"/>
        <v>38</v>
      </c>
    </row>
    <row r="232" spans="1:9" x14ac:dyDescent="0.25">
      <c r="A232" s="1">
        <v>43890</v>
      </c>
      <c r="B232" t="s">
        <v>8</v>
      </c>
      <c r="C232">
        <v>4</v>
      </c>
      <c r="D232">
        <v>1</v>
      </c>
      <c r="E232">
        <v>0</v>
      </c>
      <c r="F232">
        <f>VLOOKUP(B232,'nst-est2019-alldata'!$A$2:$B$58,2,FALSE)</f>
        <v>7278717</v>
      </c>
      <c r="G232">
        <f t="shared" si="9"/>
        <v>1.373868499077516E-7</v>
      </c>
      <c r="H232">
        <f t="shared" si="10"/>
        <v>0</v>
      </c>
      <c r="I232" s="5">
        <f t="shared" si="11"/>
        <v>39</v>
      </c>
    </row>
    <row r="233" spans="1:9" x14ac:dyDescent="0.25">
      <c r="A233" s="1">
        <v>43890</v>
      </c>
      <c r="B233" t="s">
        <v>7</v>
      </c>
      <c r="C233">
        <v>6</v>
      </c>
      <c r="D233">
        <v>28</v>
      </c>
      <c r="E233">
        <v>0</v>
      </c>
      <c r="F233">
        <f>VLOOKUP(B233,'nst-est2019-alldata'!$A$2:$B$58,2,FALSE)</f>
        <v>39512223</v>
      </c>
      <c r="G233">
        <f t="shared" si="9"/>
        <v>7.0864147532271212E-7</v>
      </c>
      <c r="H233">
        <f t="shared" si="10"/>
        <v>0</v>
      </c>
      <c r="I233" s="5">
        <f t="shared" si="11"/>
        <v>39</v>
      </c>
    </row>
    <row r="234" spans="1:9" x14ac:dyDescent="0.25">
      <c r="A234" s="1">
        <v>43890</v>
      </c>
      <c r="B234" t="s">
        <v>6</v>
      </c>
      <c r="C234">
        <v>17</v>
      </c>
      <c r="D234">
        <v>3</v>
      </c>
      <c r="E234">
        <v>0</v>
      </c>
      <c r="F234">
        <f>VLOOKUP(B234,'nst-est2019-alldata'!$A$2:$B$58,2,FALSE)</f>
        <v>12671821</v>
      </c>
      <c r="G234">
        <f t="shared" si="9"/>
        <v>2.3674576842586397E-7</v>
      </c>
      <c r="H234">
        <f t="shared" si="10"/>
        <v>0</v>
      </c>
      <c r="I234" s="5">
        <f t="shared" si="11"/>
        <v>39</v>
      </c>
    </row>
    <row r="235" spans="1:9" x14ac:dyDescent="0.25">
      <c r="A235" s="1">
        <v>43890</v>
      </c>
      <c r="B235" t="s">
        <v>9</v>
      </c>
      <c r="C235">
        <v>25</v>
      </c>
      <c r="D235">
        <v>1</v>
      </c>
      <c r="E235">
        <v>0</v>
      </c>
      <c r="F235">
        <f>VLOOKUP(B235,'nst-est2019-alldata'!$A$2:$B$58,2,FALSE)</f>
        <v>6892503</v>
      </c>
      <c r="G235">
        <f t="shared" si="9"/>
        <v>1.4508517442792552E-7</v>
      </c>
      <c r="H235">
        <f t="shared" si="10"/>
        <v>0</v>
      </c>
      <c r="I235" s="5">
        <f t="shared" si="11"/>
        <v>39</v>
      </c>
    </row>
    <row r="236" spans="1:9" x14ac:dyDescent="0.25">
      <c r="A236" s="1">
        <v>43890</v>
      </c>
      <c r="B236" t="s">
        <v>12</v>
      </c>
      <c r="C236">
        <v>31</v>
      </c>
      <c r="D236">
        <v>13</v>
      </c>
      <c r="E236">
        <v>0</v>
      </c>
      <c r="F236">
        <f>VLOOKUP(B236,'nst-est2019-alldata'!$A$2:$B$58,2,FALSE)</f>
        <v>1934408</v>
      </c>
      <c r="G236">
        <f t="shared" si="9"/>
        <v>6.7204023142997757E-6</v>
      </c>
      <c r="H236">
        <f t="shared" si="10"/>
        <v>0</v>
      </c>
      <c r="I236" s="5">
        <f t="shared" si="11"/>
        <v>39</v>
      </c>
    </row>
    <row r="237" spans="1:9" x14ac:dyDescent="0.25">
      <c r="A237" s="1">
        <v>43890</v>
      </c>
      <c r="B237" t="s">
        <v>14</v>
      </c>
      <c r="C237">
        <v>41</v>
      </c>
      <c r="D237">
        <v>1</v>
      </c>
      <c r="E237">
        <v>0</v>
      </c>
      <c r="F237">
        <f>VLOOKUP(B237,'nst-est2019-alldata'!$A$2:$B$58,2,FALSE)</f>
        <v>4217737</v>
      </c>
      <c r="G237">
        <f t="shared" si="9"/>
        <v>2.3709396768930827E-7</v>
      </c>
      <c r="H237">
        <f t="shared" si="10"/>
        <v>0</v>
      </c>
      <c r="I237" s="5">
        <f t="shared" si="11"/>
        <v>39</v>
      </c>
    </row>
    <row r="238" spans="1:9" x14ac:dyDescent="0.25">
      <c r="A238" s="1">
        <v>43890</v>
      </c>
      <c r="B238" t="s">
        <v>11</v>
      </c>
      <c r="C238">
        <v>48</v>
      </c>
      <c r="D238">
        <v>11</v>
      </c>
      <c r="E238">
        <v>0</v>
      </c>
      <c r="F238">
        <f>VLOOKUP(B238,'nst-est2019-alldata'!$A$2:$B$58,2,FALSE)</f>
        <v>28995881</v>
      </c>
      <c r="G238">
        <f t="shared" si="9"/>
        <v>3.7936422762943469E-7</v>
      </c>
      <c r="H238">
        <f t="shared" si="10"/>
        <v>0</v>
      </c>
      <c r="I238" s="5">
        <f t="shared" si="11"/>
        <v>39</v>
      </c>
    </row>
    <row r="239" spans="1:9" x14ac:dyDescent="0.25">
      <c r="A239" s="1">
        <v>43890</v>
      </c>
      <c r="B239" t="s">
        <v>13</v>
      </c>
      <c r="C239">
        <v>49</v>
      </c>
      <c r="D239">
        <v>1</v>
      </c>
      <c r="E239">
        <v>0</v>
      </c>
      <c r="F239">
        <f>VLOOKUP(B239,'nst-est2019-alldata'!$A$2:$B$58,2,FALSE)</f>
        <v>3205958</v>
      </c>
      <c r="G239">
        <f t="shared" si="9"/>
        <v>3.1191924535505458E-7</v>
      </c>
      <c r="H239">
        <f t="shared" si="10"/>
        <v>0</v>
      </c>
      <c r="I239" s="5">
        <f t="shared" si="11"/>
        <v>39</v>
      </c>
    </row>
    <row r="240" spans="1:9" x14ac:dyDescent="0.25">
      <c r="A240" s="1">
        <v>43890</v>
      </c>
      <c r="B240" t="s">
        <v>5</v>
      </c>
      <c r="C240">
        <v>53</v>
      </c>
      <c r="D240">
        <v>10</v>
      </c>
      <c r="E240">
        <v>1</v>
      </c>
      <c r="F240">
        <f>VLOOKUP(B240,'nst-est2019-alldata'!$A$2:$B$58,2,FALSE)</f>
        <v>7614893</v>
      </c>
      <c r="G240">
        <f t="shared" si="9"/>
        <v>1.3132160885254725E-6</v>
      </c>
      <c r="H240">
        <f t="shared" si="10"/>
        <v>1.3132160885254723E-7</v>
      </c>
      <c r="I240" s="5">
        <f t="shared" si="11"/>
        <v>39</v>
      </c>
    </row>
    <row r="241" spans="1:9" x14ac:dyDescent="0.25">
      <c r="A241" s="1">
        <v>43890</v>
      </c>
      <c r="B241" t="s">
        <v>10</v>
      </c>
      <c r="C241">
        <v>55</v>
      </c>
      <c r="D241">
        <v>1</v>
      </c>
      <c r="E241">
        <v>0</v>
      </c>
      <c r="F241">
        <f>VLOOKUP(B241,'nst-est2019-alldata'!$A$2:$B$58,2,FALSE)</f>
        <v>5822434</v>
      </c>
      <c r="G241">
        <f t="shared" si="9"/>
        <v>1.7174947796746173E-7</v>
      </c>
      <c r="H241">
        <f t="shared" si="10"/>
        <v>0</v>
      </c>
      <c r="I241" s="5">
        <f t="shared" si="11"/>
        <v>39</v>
      </c>
    </row>
    <row r="242" spans="1:9" x14ac:dyDescent="0.25">
      <c r="A242" s="1">
        <v>43891</v>
      </c>
      <c r="B242" t="s">
        <v>8</v>
      </c>
      <c r="C242">
        <v>4</v>
      </c>
      <c r="D242">
        <v>1</v>
      </c>
      <c r="E242">
        <v>0</v>
      </c>
      <c r="F242">
        <f>VLOOKUP(B242,'nst-est2019-alldata'!$A$2:$B$58,2,FALSE)</f>
        <v>7278717</v>
      </c>
      <c r="G242">
        <f t="shared" si="9"/>
        <v>1.373868499077516E-7</v>
      </c>
      <c r="H242">
        <f t="shared" si="10"/>
        <v>0</v>
      </c>
      <c r="I242" s="5">
        <f t="shared" si="11"/>
        <v>40</v>
      </c>
    </row>
    <row r="243" spans="1:9" x14ac:dyDescent="0.25">
      <c r="A243" s="1">
        <v>43891</v>
      </c>
      <c r="B243" t="s">
        <v>7</v>
      </c>
      <c r="C243">
        <v>6</v>
      </c>
      <c r="D243">
        <v>33</v>
      </c>
      <c r="E243">
        <v>0</v>
      </c>
      <c r="F243">
        <f>VLOOKUP(B243,'nst-est2019-alldata'!$A$2:$B$58,2,FALSE)</f>
        <v>39512223</v>
      </c>
      <c r="G243">
        <f t="shared" si="9"/>
        <v>8.3518459591605362E-7</v>
      </c>
      <c r="H243">
        <f t="shared" si="10"/>
        <v>0</v>
      </c>
      <c r="I243" s="5">
        <f t="shared" si="11"/>
        <v>40</v>
      </c>
    </row>
    <row r="244" spans="1:9" x14ac:dyDescent="0.25">
      <c r="A244" s="1">
        <v>43891</v>
      </c>
      <c r="B244" t="s">
        <v>15</v>
      </c>
      <c r="C244">
        <v>12</v>
      </c>
      <c r="D244">
        <v>2</v>
      </c>
      <c r="E244">
        <v>0</v>
      </c>
      <c r="F244">
        <f>VLOOKUP(B244,'nst-est2019-alldata'!$A$2:$B$58,2,FALSE)</f>
        <v>21477737</v>
      </c>
      <c r="G244">
        <f t="shared" si="9"/>
        <v>9.3119680159972158E-8</v>
      </c>
      <c r="H244">
        <f t="shared" si="10"/>
        <v>0</v>
      </c>
      <c r="I244" s="5">
        <f t="shared" si="11"/>
        <v>40</v>
      </c>
    </row>
    <row r="245" spans="1:9" x14ac:dyDescent="0.25">
      <c r="A245" s="1">
        <v>43891</v>
      </c>
      <c r="B245" t="s">
        <v>6</v>
      </c>
      <c r="C245">
        <v>17</v>
      </c>
      <c r="D245">
        <v>3</v>
      </c>
      <c r="E245">
        <v>0</v>
      </c>
      <c r="F245">
        <f>VLOOKUP(B245,'nst-est2019-alldata'!$A$2:$B$58,2,FALSE)</f>
        <v>12671821</v>
      </c>
      <c r="G245">
        <f t="shared" si="9"/>
        <v>2.3674576842586397E-7</v>
      </c>
      <c r="H245">
        <f t="shared" si="10"/>
        <v>0</v>
      </c>
      <c r="I245" s="5">
        <f t="shared" si="11"/>
        <v>40</v>
      </c>
    </row>
    <row r="246" spans="1:9" x14ac:dyDescent="0.25">
      <c r="A246" s="1">
        <v>43891</v>
      </c>
      <c r="B246" t="s">
        <v>9</v>
      </c>
      <c r="C246">
        <v>25</v>
      </c>
      <c r="D246">
        <v>1</v>
      </c>
      <c r="E246">
        <v>0</v>
      </c>
      <c r="F246">
        <f>VLOOKUP(B246,'nst-est2019-alldata'!$A$2:$B$58,2,FALSE)</f>
        <v>6892503</v>
      </c>
      <c r="G246">
        <f t="shared" si="9"/>
        <v>1.4508517442792552E-7</v>
      </c>
      <c r="H246">
        <f t="shared" si="10"/>
        <v>0</v>
      </c>
      <c r="I246" s="5">
        <f t="shared" si="11"/>
        <v>40</v>
      </c>
    </row>
    <row r="247" spans="1:9" x14ac:dyDescent="0.25">
      <c r="A247" s="1">
        <v>43891</v>
      </c>
      <c r="B247" t="s">
        <v>12</v>
      </c>
      <c r="C247">
        <v>31</v>
      </c>
      <c r="D247">
        <v>13</v>
      </c>
      <c r="E247">
        <v>0</v>
      </c>
      <c r="F247">
        <f>VLOOKUP(B247,'nst-est2019-alldata'!$A$2:$B$58,2,FALSE)</f>
        <v>1934408</v>
      </c>
      <c r="G247">
        <f t="shared" si="9"/>
        <v>6.7204023142997757E-6</v>
      </c>
      <c r="H247">
        <f t="shared" si="10"/>
        <v>0</v>
      </c>
      <c r="I247" s="5">
        <f t="shared" si="11"/>
        <v>40</v>
      </c>
    </row>
    <row r="248" spans="1:9" x14ac:dyDescent="0.25">
      <c r="A248" s="1">
        <v>43891</v>
      </c>
      <c r="B248" t="s">
        <v>16</v>
      </c>
      <c r="C248">
        <v>36</v>
      </c>
      <c r="D248">
        <v>1</v>
      </c>
      <c r="E248">
        <v>0</v>
      </c>
      <c r="F248">
        <f>VLOOKUP(B248,'nst-est2019-alldata'!$A$2:$B$58,2,FALSE)</f>
        <v>19453561</v>
      </c>
      <c r="G248">
        <f t="shared" si="9"/>
        <v>5.1404470369203867E-8</v>
      </c>
      <c r="H248">
        <f t="shared" si="10"/>
        <v>0</v>
      </c>
      <c r="I248" s="5">
        <f t="shared" si="11"/>
        <v>40</v>
      </c>
    </row>
    <row r="249" spans="1:9" x14ac:dyDescent="0.25">
      <c r="A249" s="1">
        <v>43891</v>
      </c>
      <c r="B249" t="s">
        <v>14</v>
      </c>
      <c r="C249">
        <v>41</v>
      </c>
      <c r="D249">
        <v>2</v>
      </c>
      <c r="E249">
        <v>0</v>
      </c>
      <c r="F249">
        <f>VLOOKUP(B249,'nst-est2019-alldata'!$A$2:$B$58,2,FALSE)</f>
        <v>4217737</v>
      </c>
      <c r="G249">
        <f t="shared" si="9"/>
        <v>4.7418793537861654E-7</v>
      </c>
      <c r="H249">
        <f t="shared" si="10"/>
        <v>0</v>
      </c>
      <c r="I249" s="5">
        <f t="shared" si="11"/>
        <v>40</v>
      </c>
    </row>
    <row r="250" spans="1:9" x14ac:dyDescent="0.25">
      <c r="A250" s="1">
        <v>43891</v>
      </c>
      <c r="B250" t="s">
        <v>17</v>
      </c>
      <c r="C250">
        <v>44</v>
      </c>
      <c r="D250">
        <v>2</v>
      </c>
      <c r="E250">
        <v>0</v>
      </c>
      <c r="F250">
        <f>VLOOKUP(B250,'nst-est2019-alldata'!$A$2:$B$58,2,FALSE)</f>
        <v>1059361</v>
      </c>
      <c r="G250">
        <f t="shared" si="9"/>
        <v>1.8879305543624884E-6</v>
      </c>
      <c r="H250">
        <f t="shared" si="10"/>
        <v>0</v>
      </c>
      <c r="I250" s="5">
        <f t="shared" si="11"/>
        <v>40</v>
      </c>
    </row>
    <row r="251" spans="1:9" x14ac:dyDescent="0.25">
      <c r="A251" s="1">
        <v>43891</v>
      </c>
      <c r="B251" t="s">
        <v>11</v>
      </c>
      <c r="C251">
        <v>48</v>
      </c>
      <c r="D251">
        <v>11</v>
      </c>
      <c r="E251">
        <v>0</v>
      </c>
      <c r="F251">
        <f>VLOOKUP(B251,'nst-est2019-alldata'!$A$2:$B$58,2,FALSE)</f>
        <v>28995881</v>
      </c>
      <c r="G251">
        <f t="shared" si="9"/>
        <v>3.7936422762943469E-7</v>
      </c>
      <c r="H251">
        <f t="shared" si="10"/>
        <v>0</v>
      </c>
      <c r="I251" s="5">
        <f t="shared" si="11"/>
        <v>40</v>
      </c>
    </row>
    <row r="252" spans="1:9" x14ac:dyDescent="0.25">
      <c r="A252" s="1">
        <v>43891</v>
      </c>
      <c r="B252" t="s">
        <v>13</v>
      </c>
      <c r="C252">
        <v>49</v>
      </c>
      <c r="D252">
        <v>1</v>
      </c>
      <c r="E252">
        <v>0</v>
      </c>
      <c r="F252">
        <f>VLOOKUP(B252,'nst-est2019-alldata'!$A$2:$B$58,2,FALSE)</f>
        <v>3205958</v>
      </c>
      <c r="G252">
        <f t="shared" si="9"/>
        <v>3.1191924535505458E-7</v>
      </c>
      <c r="H252">
        <f t="shared" si="10"/>
        <v>0</v>
      </c>
      <c r="I252" s="5">
        <f t="shared" si="11"/>
        <v>40</v>
      </c>
    </row>
    <row r="253" spans="1:9" x14ac:dyDescent="0.25">
      <c r="A253" s="1">
        <v>43891</v>
      </c>
      <c r="B253" t="s">
        <v>5</v>
      </c>
      <c r="C253">
        <v>53</v>
      </c>
      <c r="D253">
        <v>17</v>
      </c>
      <c r="E253">
        <v>3</v>
      </c>
      <c r="F253">
        <f>VLOOKUP(B253,'nst-est2019-alldata'!$A$2:$B$58,2,FALSE)</f>
        <v>7614893</v>
      </c>
      <c r="G253">
        <f t="shared" si="9"/>
        <v>2.2324673504933033E-6</v>
      </c>
      <c r="H253">
        <f t="shared" si="10"/>
        <v>3.939648265576417E-7</v>
      </c>
      <c r="I253" s="5">
        <f t="shared" si="11"/>
        <v>40</v>
      </c>
    </row>
    <row r="254" spans="1:9" x14ac:dyDescent="0.25">
      <c r="A254" s="1">
        <v>43891</v>
      </c>
      <c r="B254" t="s">
        <v>10</v>
      </c>
      <c r="C254">
        <v>55</v>
      </c>
      <c r="D254">
        <v>1</v>
      </c>
      <c r="E254">
        <v>0</v>
      </c>
      <c r="F254">
        <f>VLOOKUP(B254,'nst-est2019-alldata'!$A$2:$B$58,2,FALSE)</f>
        <v>5822434</v>
      </c>
      <c r="G254">
        <f t="shared" si="9"/>
        <v>1.7174947796746173E-7</v>
      </c>
      <c r="H254">
        <f t="shared" si="10"/>
        <v>0</v>
      </c>
      <c r="I254" s="5">
        <f t="shared" si="11"/>
        <v>40</v>
      </c>
    </row>
    <row r="255" spans="1:9" x14ac:dyDescent="0.25">
      <c r="A255" s="1">
        <v>43892</v>
      </c>
      <c r="B255" t="s">
        <v>8</v>
      </c>
      <c r="C255">
        <v>4</v>
      </c>
      <c r="D255">
        <v>1</v>
      </c>
      <c r="E255">
        <v>0</v>
      </c>
      <c r="F255">
        <f>VLOOKUP(B255,'nst-est2019-alldata'!$A$2:$B$58,2,FALSE)</f>
        <v>7278717</v>
      </c>
      <c r="G255">
        <f t="shared" si="9"/>
        <v>1.373868499077516E-7</v>
      </c>
      <c r="H255">
        <f t="shared" si="10"/>
        <v>0</v>
      </c>
      <c r="I255" s="5">
        <f t="shared" si="11"/>
        <v>41</v>
      </c>
    </row>
    <row r="256" spans="1:9" x14ac:dyDescent="0.25">
      <c r="A256" s="1">
        <v>43892</v>
      </c>
      <c r="B256" t="s">
        <v>7</v>
      </c>
      <c r="C256">
        <v>6</v>
      </c>
      <c r="D256">
        <v>38</v>
      </c>
      <c r="E256">
        <v>0</v>
      </c>
      <c r="F256">
        <f>VLOOKUP(B256,'nst-est2019-alldata'!$A$2:$B$58,2,FALSE)</f>
        <v>39512223</v>
      </c>
      <c r="G256">
        <f t="shared" si="9"/>
        <v>9.6172771650939502E-7</v>
      </c>
      <c r="H256">
        <f t="shared" si="10"/>
        <v>0</v>
      </c>
      <c r="I256" s="5">
        <f t="shared" si="11"/>
        <v>41</v>
      </c>
    </row>
    <row r="257" spans="1:9" x14ac:dyDescent="0.25">
      <c r="A257" s="1">
        <v>43892</v>
      </c>
      <c r="B257" t="s">
        <v>15</v>
      </c>
      <c r="C257">
        <v>12</v>
      </c>
      <c r="D257">
        <v>2</v>
      </c>
      <c r="E257">
        <v>0</v>
      </c>
      <c r="F257">
        <f>VLOOKUP(B257,'nst-est2019-alldata'!$A$2:$B$58,2,FALSE)</f>
        <v>21477737</v>
      </c>
      <c r="G257">
        <f t="shared" si="9"/>
        <v>9.3119680159972158E-8</v>
      </c>
      <c r="H257">
        <f t="shared" si="10"/>
        <v>0</v>
      </c>
      <c r="I257" s="5">
        <f t="shared" si="11"/>
        <v>41</v>
      </c>
    </row>
    <row r="258" spans="1:9" x14ac:dyDescent="0.25">
      <c r="A258" s="1">
        <v>43892</v>
      </c>
      <c r="B258" t="s">
        <v>18</v>
      </c>
      <c r="C258">
        <v>13</v>
      </c>
      <c r="D258">
        <v>2</v>
      </c>
      <c r="E258">
        <v>0</v>
      </c>
      <c r="F258">
        <f>VLOOKUP(B258,'nst-est2019-alldata'!$A$2:$B$58,2,FALSE)</f>
        <v>10617423</v>
      </c>
      <c r="G258">
        <f t="shared" si="9"/>
        <v>1.8836962603825805E-7</v>
      </c>
      <c r="H258">
        <f t="shared" si="10"/>
        <v>0</v>
      </c>
      <c r="I258" s="5">
        <f t="shared" si="11"/>
        <v>41</v>
      </c>
    </row>
    <row r="259" spans="1:9" x14ac:dyDescent="0.25">
      <c r="A259" s="1">
        <v>43892</v>
      </c>
      <c r="B259" t="s">
        <v>6</v>
      </c>
      <c r="C259">
        <v>17</v>
      </c>
      <c r="D259">
        <v>4</v>
      </c>
      <c r="E259">
        <v>0</v>
      </c>
      <c r="F259">
        <f>VLOOKUP(B259,'nst-est2019-alldata'!$A$2:$B$58,2,FALSE)</f>
        <v>12671821</v>
      </c>
      <c r="G259">
        <f t="shared" ref="G259:G322" si="12">D259/F259</f>
        <v>3.1566102456781861E-7</v>
      </c>
      <c r="H259">
        <f t="shared" ref="H259:H322" si="13">E259/F259</f>
        <v>0</v>
      </c>
      <c r="I259" s="5">
        <f t="shared" si="11"/>
        <v>41</v>
      </c>
    </row>
    <row r="260" spans="1:9" x14ac:dyDescent="0.25">
      <c r="A260" s="1">
        <v>43892</v>
      </c>
      <c r="B260" t="s">
        <v>9</v>
      </c>
      <c r="C260">
        <v>25</v>
      </c>
      <c r="D260">
        <v>2</v>
      </c>
      <c r="E260">
        <v>0</v>
      </c>
      <c r="F260">
        <f>VLOOKUP(B260,'nst-est2019-alldata'!$A$2:$B$58,2,FALSE)</f>
        <v>6892503</v>
      </c>
      <c r="G260">
        <f t="shared" si="12"/>
        <v>2.9017034885585104E-7</v>
      </c>
      <c r="H260">
        <f t="shared" si="13"/>
        <v>0</v>
      </c>
      <c r="I260" s="5">
        <f t="shared" ref="I260:I323" si="14">A260-$I$2</f>
        <v>41</v>
      </c>
    </row>
    <row r="261" spans="1:9" x14ac:dyDescent="0.25">
      <c r="A261" s="1">
        <v>43892</v>
      </c>
      <c r="B261" t="s">
        <v>12</v>
      </c>
      <c r="C261">
        <v>31</v>
      </c>
      <c r="D261">
        <v>13</v>
      </c>
      <c r="E261">
        <v>0</v>
      </c>
      <c r="F261">
        <f>VLOOKUP(B261,'nst-est2019-alldata'!$A$2:$B$58,2,FALSE)</f>
        <v>1934408</v>
      </c>
      <c r="G261">
        <f t="shared" si="12"/>
        <v>6.7204023142997757E-6</v>
      </c>
      <c r="H261">
        <f t="shared" si="13"/>
        <v>0</v>
      </c>
      <c r="I261" s="5">
        <f t="shared" si="14"/>
        <v>41</v>
      </c>
    </row>
    <row r="262" spans="1:9" x14ac:dyDescent="0.25">
      <c r="A262" s="1">
        <v>43892</v>
      </c>
      <c r="B262" t="s">
        <v>19</v>
      </c>
      <c r="C262">
        <v>33</v>
      </c>
      <c r="D262">
        <v>1</v>
      </c>
      <c r="E262">
        <v>0</v>
      </c>
      <c r="F262">
        <f>VLOOKUP(B262,'nst-est2019-alldata'!$A$2:$B$58,2,FALSE)</f>
        <v>1359711</v>
      </c>
      <c r="G262">
        <f t="shared" si="12"/>
        <v>7.3545040085724102E-7</v>
      </c>
      <c r="H262">
        <f t="shared" si="13"/>
        <v>0</v>
      </c>
      <c r="I262" s="5">
        <f t="shared" si="14"/>
        <v>41</v>
      </c>
    </row>
    <row r="263" spans="1:9" x14ac:dyDescent="0.25">
      <c r="A263" s="1">
        <v>43892</v>
      </c>
      <c r="B263" t="s">
        <v>16</v>
      </c>
      <c r="C263">
        <v>36</v>
      </c>
      <c r="D263">
        <v>1</v>
      </c>
      <c r="E263">
        <v>0</v>
      </c>
      <c r="F263">
        <f>VLOOKUP(B263,'nst-est2019-alldata'!$A$2:$B$58,2,FALSE)</f>
        <v>19453561</v>
      </c>
      <c r="G263">
        <f t="shared" si="12"/>
        <v>5.1404470369203867E-8</v>
      </c>
      <c r="H263">
        <f t="shared" si="13"/>
        <v>0</v>
      </c>
      <c r="I263" s="5">
        <f t="shared" si="14"/>
        <v>41</v>
      </c>
    </row>
    <row r="264" spans="1:9" x14ac:dyDescent="0.25">
      <c r="A264" s="1">
        <v>43892</v>
      </c>
      <c r="B264" t="s">
        <v>14</v>
      </c>
      <c r="C264">
        <v>41</v>
      </c>
      <c r="D264">
        <v>2</v>
      </c>
      <c r="E264">
        <v>0</v>
      </c>
      <c r="F264">
        <f>VLOOKUP(B264,'nst-est2019-alldata'!$A$2:$B$58,2,FALSE)</f>
        <v>4217737</v>
      </c>
      <c r="G264">
        <f t="shared" si="12"/>
        <v>4.7418793537861654E-7</v>
      </c>
      <c r="H264">
        <f t="shared" si="13"/>
        <v>0</v>
      </c>
      <c r="I264" s="5">
        <f t="shared" si="14"/>
        <v>41</v>
      </c>
    </row>
    <row r="265" spans="1:9" x14ac:dyDescent="0.25">
      <c r="A265" s="1">
        <v>43892</v>
      </c>
      <c r="B265" t="s">
        <v>17</v>
      </c>
      <c r="C265">
        <v>44</v>
      </c>
      <c r="D265">
        <v>2</v>
      </c>
      <c r="E265">
        <v>0</v>
      </c>
      <c r="F265">
        <f>VLOOKUP(B265,'nst-est2019-alldata'!$A$2:$B$58,2,FALSE)</f>
        <v>1059361</v>
      </c>
      <c r="G265">
        <f t="shared" si="12"/>
        <v>1.8879305543624884E-6</v>
      </c>
      <c r="H265">
        <f t="shared" si="13"/>
        <v>0</v>
      </c>
      <c r="I265" s="5">
        <f t="shared" si="14"/>
        <v>41</v>
      </c>
    </row>
    <row r="266" spans="1:9" x14ac:dyDescent="0.25">
      <c r="A266" s="1">
        <v>43892</v>
      </c>
      <c r="B266" t="s">
        <v>11</v>
      </c>
      <c r="C266">
        <v>48</v>
      </c>
      <c r="D266">
        <v>11</v>
      </c>
      <c r="E266">
        <v>0</v>
      </c>
      <c r="F266">
        <f>VLOOKUP(B266,'nst-est2019-alldata'!$A$2:$B$58,2,FALSE)</f>
        <v>28995881</v>
      </c>
      <c r="G266">
        <f t="shared" si="12"/>
        <v>3.7936422762943469E-7</v>
      </c>
      <c r="H266">
        <f t="shared" si="13"/>
        <v>0</v>
      </c>
      <c r="I266" s="5">
        <f t="shared" si="14"/>
        <v>41</v>
      </c>
    </row>
    <row r="267" spans="1:9" x14ac:dyDescent="0.25">
      <c r="A267" s="1">
        <v>43892</v>
      </c>
      <c r="B267" t="s">
        <v>13</v>
      </c>
      <c r="C267">
        <v>49</v>
      </c>
      <c r="D267">
        <v>1</v>
      </c>
      <c r="E267">
        <v>0</v>
      </c>
      <c r="F267">
        <f>VLOOKUP(B267,'nst-est2019-alldata'!$A$2:$B$58,2,FALSE)</f>
        <v>3205958</v>
      </c>
      <c r="G267">
        <f t="shared" si="12"/>
        <v>3.1191924535505458E-7</v>
      </c>
      <c r="H267">
        <f t="shared" si="13"/>
        <v>0</v>
      </c>
      <c r="I267" s="5">
        <f t="shared" si="14"/>
        <v>41</v>
      </c>
    </row>
    <row r="268" spans="1:9" x14ac:dyDescent="0.25">
      <c r="A268" s="1">
        <v>43892</v>
      </c>
      <c r="B268" t="s">
        <v>5</v>
      </c>
      <c r="C268">
        <v>53</v>
      </c>
      <c r="D268">
        <v>23</v>
      </c>
      <c r="E268">
        <v>6</v>
      </c>
      <c r="F268">
        <f>VLOOKUP(B268,'nst-est2019-alldata'!$A$2:$B$58,2,FALSE)</f>
        <v>7614893</v>
      </c>
      <c r="G268">
        <f t="shared" si="12"/>
        <v>3.0203970036085866E-6</v>
      </c>
      <c r="H268">
        <f t="shared" si="13"/>
        <v>7.8792965311528341E-7</v>
      </c>
      <c r="I268" s="5">
        <f t="shared" si="14"/>
        <v>41</v>
      </c>
    </row>
    <row r="269" spans="1:9" x14ac:dyDescent="0.25">
      <c r="A269" s="1">
        <v>43892</v>
      </c>
      <c r="B269" t="s">
        <v>10</v>
      </c>
      <c r="C269">
        <v>55</v>
      </c>
      <c r="D269">
        <v>1</v>
      </c>
      <c r="E269">
        <v>0</v>
      </c>
      <c r="F269">
        <f>VLOOKUP(B269,'nst-est2019-alldata'!$A$2:$B$58,2,FALSE)</f>
        <v>5822434</v>
      </c>
      <c r="G269">
        <f t="shared" si="12"/>
        <v>1.7174947796746173E-7</v>
      </c>
      <c r="H269">
        <f t="shared" si="13"/>
        <v>0</v>
      </c>
      <c r="I269" s="5">
        <f t="shared" si="14"/>
        <v>41</v>
      </c>
    </row>
    <row r="270" spans="1:9" x14ac:dyDescent="0.25">
      <c r="A270" s="1">
        <v>43893</v>
      </c>
      <c r="B270" t="s">
        <v>8</v>
      </c>
      <c r="C270">
        <v>4</v>
      </c>
      <c r="D270">
        <v>2</v>
      </c>
      <c r="E270">
        <v>0</v>
      </c>
      <c r="F270">
        <f>VLOOKUP(B270,'nst-est2019-alldata'!$A$2:$B$58,2,FALSE)</f>
        <v>7278717</v>
      </c>
      <c r="G270">
        <f t="shared" si="12"/>
        <v>2.7477369981550319E-7</v>
      </c>
      <c r="H270">
        <f t="shared" si="13"/>
        <v>0</v>
      </c>
      <c r="I270" s="5">
        <f t="shared" si="14"/>
        <v>42</v>
      </c>
    </row>
    <row r="271" spans="1:9" x14ac:dyDescent="0.25">
      <c r="A271" s="1">
        <v>43893</v>
      </c>
      <c r="B271" t="s">
        <v>7</v>
      </c>
      <c r="C271">
        <v>6</v>
      </c>
      <c r="D271">
        <v>45</v>
      </c>
      <c r="E271">
        <v>0</v>
      </c>
      <c r="F271">
        <f>VLOOKUP(B271,'nst-est2019-alldata'!$A$2:$B$58,2,FALSE)</f>
        <v>39512223</v>
      </c>
      <c r="G271">
        <f t="shared" si="12"/>
        <v>1.138888085340073E-6</v>
      </c>
      <c r="H271">
        <f t="shared" si="13"/>
        <v>0</v>
      </c>
      <c r="I271" s="5">
        <f t="shared" si="14"/>
        <v>42</v>
      </c>
    </row>
    <row r="272" spans="1:9" x14ac:dyDescent="0.25">
      <c r="A272" s="1">
        <v>43893</v>
      </c>
      <c r="B272" t="s">
        <v>15</v>
      </c>
      <c r="C272">
        <v>12</v>
      </c>
      <c r="D272">
        <v>3</v>
      </c>
      <c r="E272">
        <v>0</v>
      </c>
      <c r="F272">
        <f>VLOOKUP(B272,'nst-est2019-alldata'!$A$2:$B$58,2,FALSE)</f>
        <v>21477737</v>
      </c>
      <c r="G272">
        <f t="shared" si="12"/>
        <v>1.3967952023995824E-7</v>
      </c>
      <c r="H272">
        <f t="shared" si="13"/>
        <v>0</v>
      </c>
      <c r="I272" s="5">
        <f t="shared" si="14"/>
        <v>42</v>
      </c>
    </row>
    <row r="273" spans="1:9" x14ac:dyDescent="0.25">
      <c r="A273" s="1">
        <v>43893</v>
      </c>
      <c r="B273" t="s">
        <v>18</v>
      </c>
      <c r="C273">
        <v>13</v>
      </c>
      <c r="D273">
        <v>2</v>
      </c>
      <c r="E273">
        <v>0</v>
      </c>
      <c r="F273">
        <f>VLOOKUP(B273,'nst-est2019-alldata'!$A$2:$B$58,2,FALSE)</f>
        <v>10617423</v>
      </c>
      <c r="G273">
        <f t="shared" si="12"/>
        <v>1.8836962603825805E-7</v>
      </c>
      <c r="H273">
        <f t="shared" si="13"/>
        <v>0</v>
      </c>
      <c r="I273" s="5">
        <f t="shared" si="14"/>
        <v>42</v>
      </c>
    </row>
    <row r="274" spans="1:9" x14ac:dyDescent="0.25">
      <c r="A274" s="1">
        <v>43893</v>
      </c>
      <c r="B274" t="s">
        <v>6</v>
      </c>
      <c r="C274">
        <v>17</v>
      </c>
      <c r="D274">
        <v>4</v>
      </c>
      <c r="E274">
        <v>0</v>
      </c>
      <c r="F274">
        <f>VLOOKUP(B274,'nst-est2019-alldata'!$A$2:$B$58,2,FALSE)</f>
        <v>12671821</v>
      </c>
      <c r="G274">
        <f t="shared" si="12"/>
        <v>3.1566102456781861E-7</v>
      </c>
      <c r="H274">
        <f t="shared" si="13"/>
        <v>0</v>
      </c>
      <c r="I274" s="5">
        <f t="shared" si="14"/>
        <v>42</v>
      </c>
    </row>
    <row r="275" spans="1:9" x14ac:dyDescent="0.25">
      <c r="A275" s="1">
        <v>43893</v>
      </c>
      <c r="B275" t="s">
        <v>9</v>
      </c>
      <c r="C275">
        <v>25</v>
      </c>
      <c r="D275">
        <v>2</v>
      </c>
      <c r="E275">
        <v>0</v>
      </c>
      <c r="F275">
        <f>VLOOKUP(B275,'nst-est2019-alldata'!$A$2:$B$58,2,FALSE)</f>
        <v>6892503</v>
      </c>
      <c r="G275">
        <f t="shared" si="12"/>
        <v>2.9017034885585104E-7</v>
      </c>
      <c r="H275">
        <f t="shared" si="13"/>
        <v>0</v>
      </c>
      <c r="I275" s="5">
        <f t="shared" si="14"/>
        <v>42</v>
      </c>
    </row>
    <row r="276" spans="1:9" x14ac:dyDescent="0.25">
      <c r="A276" s="1">
        <v>43893</v>
      </c>
      <c r="B276" t="s">
        <v>12</v>
      </c>
      <c r="C276">
        <v>31</v>
      </c>
      <c r="D276">
        <v>13</v>
      </c>
      <c r="E276">
        <v>0</v>
      </c>
      <c r="F276">
        <f>VLOOKUP(B276,'nst-est2019-alldata'!$A$2:$B$58,2,FALSE)</f>
        <v>1934408</v>
      </c>
      <c r="G276">
        <f t="shared" si="12"/>
        <v>6.7204023142997757E-6</v>
      </c>
      <c r="H276">
        <f t="shared" si="13"/>
        <v>0</v>
      </c>
      <c r="I276" s="5">
        <f t="shared" si="14"/>
        <v>42</v>
      </c>
    </row>
    <row r="277" spans="1:9" x14ac:dyDescent="0.25">
      <c r="A277" s="1">
        <v>43893</v>
      </c>
      <c r="B277" t="s">
        <v>19</v>
      </c>
      <c r="C277">
        <v>33</v>
      </c>
      <c r="D277">
        <v>2</v>
      </c>
      <c r="E277">
        <v>0</v>
      </c>
      <c r="F277">
        <f>VLOOKUP(B277,'nst-est2019-alldata'!$A$2:$B$58,2,FALSE)</f>
        <v>1359711</v>
      </c>
      <c r="G277">
        <f t="shared" si="12"/>
        <v>1.470900801714482E-6</v>
      </c>
      <c r="H277">
        <f t="shared" si="13"/>
        <v>0</v>
      </c>
      <c r="I277" s="5">
        <f t="shared" si="14"/>
        <v>42</v>
      </c>
    </row>
    <row r="278" spans="1:9" x14ac:dyDescent="0.25">
      <c r="A278" s="1">
        <v>43893</v>
      </c>
      <c r="B278" t="s">
        <v>16</v>
      </c>
      <c r="C278">
        <v>36</v>
      </c>
      <c r="D278">
        <v>2</v>
      </c>
      <c r="E278">
        <v>0</v>
      </c>
      <c r="F278">
        <f>VLOOKUP(B278,'nst-est2019-alldata'!$A$2:$B$58,2,FALSE)</f>
        <v>19453561</v>
      </c>
      <c r="G278">
        <f t="shared" si="12"/>
        <v>1.0280894073840773E-7</v>
      </c>
      <c r="H278">
        <f t="shared" si="13"/>
        <v>0</v>
      </c>
      <c r="I278" s="5">
        <f t="shared" si="14"/>
        <v>42</v>
      </c>
    </row>
    <row r="279" spans="1:9" x14ac:dyDescent="0.25">
      <c r="A279" s="1">
        <v>43893</v>
      </c>
      <c r="B279" t="s">
        <v>20</v>
      </c>
      <c r="C279">
        <v>37</v>
      </c>
      <c r="D279">
        <v>1</v>
      </c>
      <c r="E279">
        <v>0</v>
      </c>
      <c r="F279">
        <f>VLOOKUP(B279,'nst-est2019-alldata'!$A$2:$B$58,2,FALSE)</f>
        <v>10488084</v>
      </c>
      <c r="G279">
        <f t="shared" si="12"/>
        <v>9.5346299667317687E-8</v>
      </c>
      <c r="H279">
        <f t="shared" si="13"/>
        <v>0</v>
      </c>
      <c r="I279" s="5">
        <f t="shared" si="14"/>
        <v>42</v>
      </c>
    </row>
    <row r="280" spans="1:9" x14ac:dyDescent="0.25">
      <c r="A280" s="1">
        <v>43893</v>
      </c>
      <c r="B280" t="s">
        <v>14</v>
      </c>
      <c r="C280">
        <v>41</v>
      </c>
      <c r="D280">
        <v>2</v>
      </c>
      <c r="E280">
        <v>0</v>
      </c>
      <c r="F280">
        <f>VLOOKUP(B280,'nst-est2019-alldata'!$A$2:$B$58,2,FALSE)</f>
        <v>4217737</v>
      </c>
      <c r="G280">
        <f t="shared" si="12"/>
        <v>4.7418793537861654E-7</v>
      </c>
      <c r="H280">
        <f t="shared" si="13"/>
        <v>0</v>
      </c>
      <c r="I280" s="5">
        <f t="shared" si="14"/>
        <v>42</v>
      </c>
    </row>
    <row r="281" spans="1:9" x14ac:dyDescent="0.25">
      <c r="A281" s="1">
        <v>43893</v>
      </c>
      <c r="B281" t="s">
        <v>17</v>
      </c>
      <c r="C281">
        <v>44</v>
      </c>
      <c r="D281">
        <v>2</v>
      </c>
      <c r="E281">
        <v>0</v>
      </c>
      <c r="F281">
        <f>VLOOKUP(B281,'nst-est2019-alldata'!$A$2:$B$58,2,FALSE)</f>
        <v>1059361</v>
      </c>
      <c r="G281">
        <f t="shared" si="12"/>
        <v>1.8879305543624884E-6</v>
      </c>
      <c r="H281">
        <f t="shared" si="13"/>
        <v>0</v>
      </c>
      <c r="I281" s="5">
        <f t="shared" si="14"/>
        <v>42</v>
      </c>
    </row>
    <row r="282" spans="1:9" x14ac:dyDescent="0.25">
      <c r="A282" s="1">
        <v>43893</v>
      </c>
      <c r="B282" t="s">
        <v>11</v>
      </c>
      <c r="C282">
        <v>48</v>
      </c>
      <c r="D282">
        <v>11</v>
      </c>
      <c r="E282">
        <v>0</v>
      </c>
      <c r="F282">
        <f>VLOOKUP(B282,'nst-est2019-alldata'!$A$2:$B$58,2,FALSE)</f>
        <v>28995881</v>
      </c>
      <c r="G282">
        <f t="shared" si="12"/>
        <v>3.7936422762943469E-7</v>
      </c>
      <c r="H282">
        <f t="shared" si="13"/>
        <v>0</v>
      </c>
      <c r="I282" s="5">
        <f t="shared" si="14"/>
        <v>42</v>
      </c>
    </row>
    <row r="283" spans="1:9" x14ac:dyDescent="0.25">
      <c r="A283" s="1">
        <v>43893</v>
      </c>
      <c r="B283" t="s">
        <v>13</v>
      </c>
      <c r="C283">
        <v>49</v>
      </c>
      <c r="D283">
        <v>1</v>
      </c>
      <c r="E283">
        <v>0</v>
      </c>
      <c r="F283">
        <f>VLOOKUP(B283,'nst-est2019-alldata'!$A$2:$B$58,2,FALSE)</f>
        <v>3205958</v>
      </c>
      <c r="G283">
        <f t="shared" si="12"/>
        <v>3.1191924535505458E-7</v>
      </c>
      <c r="H283">
        <f t="shared" si="13"/>
        <v>0</v>
      </c>
      <c r="I283" s="5">
        <f t="shared" si="14"/>
        <v>42</v>
      </c>
    </row>
    <row r="284" spans="1:9" x14ac:dyDescent="0.25">
      <c r="A284" s="1">
        <v>43893</v>
      </c>
      <c r="B284" t="s">
        <v>5</v>
      </c>
      <c r="C284">
        <v>53</v>
      </c>
      <c r="D284">
        <v>32</v>
      </c>
      <c r="E284">
        <v>10</v>
      </c>
      <c r="F284">
        <f>VLOOKUP(B284,'nst-est2019-alldata'!$A$2:$B$58,2,FALSE)</f>
        <v>7614893</v>
      </c>
      <c r="G284">
        <f t="shared" si="12"/>
        <v>4.2022914832815115E-6</v>
      </c>
      <c r="H284">
        <f t="shared" si="13"/>
        <v>1.3132160885254725E-6</v>
      </c>
      <c r="I284" s="5">
        <f t="shared" si="14"/>
        <v>42</v>
      </c>
    </row>
    <row r="285" spans="1:9" x14ac:dyDescent="0.25">
      <c r="A285" s="1">
        <v>43893</v>
      </c>
      <c r="B285" t="s">
        <v>10</v>
      </c>
      <c r="C285">
        <v>55</v>
      </c>
      <c r="D285">
        <v>1</v>
      </c>
      <c r="E285">
        <v>0</v>
      </c>
      <c r="F285">
        <f>VLOOKUP(B285,'nst-est2019-alldata'!$A$2:$B$58,2,FALSE)</f>
        <v>5822434</v>
      </c>
      <c r="G285">
        <f t="shared" si="12"/>
        <v>1.7174947796746173E-7</v>
      </c>
      <c r="H285">
        <f t="shared" si="13"/>
        <v>0</v>
      </c>
      <c r="I285" s="5">
        <f t="shared" si="14"/>
        <v>42</v>
      </c>
    </row>
    <row r="286" spans="1:9" x14ac:dyDescent="0.25">
      <c r="A286" s="1">
        <v>43894</v>
      </c>
      <c r="B286" t="s">
        <v>8</v>
      </c>
      <c r="C286">
        <v>4</v>
      </c>
      <c r="D286">
        <v>2</v>
      </c>
      <c r="E286">
        <v>0</v>
      </c>
      <c r="F286">
        <f>VLOOKUP(B286,'nst-est2019-alldata'!$A$2:$B$58,2,FALSE)</f>
        <v>7278717</v>
      </c>
      <c r="G286">
        <f t="shared" si="12"/>
        <v>2.7477369981550319E-7</v>
      </c>
      <c r="H286">
        <f t="shared" si="13"/>
        <v>0</v>
      </c>
      <c r="I286" s="5">
        <f t="shared" si="14"/>
        <v>43</v>
      </c>
    </row>
    <row r="287" spans="1:9" x14ac:dyDescent="0.25">
      <c r="A287" s="1">
        <v>43894</v>
      </c>
      <c r="B287" t="s">
        <v>7</v>
      </c>
      <c r="C287">
        <v>6</v>
      </c>
      <c r="D287">
        <v>55</v>
      </c>
      <c r="E287">
        <v>1</v>
      </c>
      <c r="F287">
        <f>VLOOKUP(B287,'nst-est2019-alldata'!$A$2:$B$58,2,FALSE)</f>
        <v>39512223</v>
      </c>
      <c r="G287">
        <f t="shared" si="12"/>
        <v>1.391974326526756E-6</v>
      </c>
      <c r="H287">
        <f t="shared" si="13"/>
        <v>2.5308624118668291E-8</v>
      </c>
      <c r="I287" s="5">
        <f t="shared" si="14"/>
        <v>43</v>
      </c>
    </row>
    <row r="288" spans="1:9" x14ac:dyDescent="0.25">
      <c r="A288" s="1">
        <v>43894</v>
      </c>
      <c r="B288" t="s">
        <v>15</v>
      </c>
      <c r="C288">
        <v>12</v>
      </c>
      <c r="D288">
        <v>3</v>
      </c>
      <c r="E288">
        <v>0</v>
      </c>
      <c r="F288">
        <f>VLOOKUP(B288,'nst-est2019-alldata'!$A$2:$B$58,2,FALSE)</f>
        <v>21477737</v>
      </c>
      <c r="G288">
        <f t="shared" si="12"/>
        <v>1.3967952023995824E-7</v>
      </c>
      <c r="H288">
        <f t="shared" si="13"/>
        <v>0</v>
      </c>
      <c r="I288" s="5">
        <f t="shared" si="14"/>
        <v>43</v>
      </c>
    </row>
    <row r="289" spans="1:9" x14ac:dyDescent="0.25">
      <c r="A289" s="1">
        <v>43894</v>
      </c>
      <c r="B289" t="s">
        <v>18</v>
      </c>
      <c r="C289">
        <v>13</v>
      </c>
      <c r="D289">
        <v>2</v>
      </c>
      <c r="E289">
        <v>0</v>
      </c>
      <c r="F289">
        <f>VLOOKUP(B289,'nst-est2019-alldata'!$A$2:$B$58,2,FALSE)</f>
        <v>10617423</v>
      </c>
      <c r="G289">
        <f t="shared" si="12"/>
        <v>1.8836962603825805E-7</v>
      </c>
      <c r="H289">
        <f t="shared" si="13"/>
        <v>0</v>
      </c>
      <c r="I289" s="5">
        <f t="shared" si="14"/>
        <v>43</v>
      </c>
    </row>
    <row r="290" spans="1:9" x14ac:dyDescent="0.25">
      <c r="A290" s="1">
        <v>43894</v>
      </c>
      <c r="B290" t="s">
        <v>6</v>
      </c>
      <c r="C290">
        <v>17</v>
      </c>
      <c r="D290">
        <v>4</v>
      </c>
      <c r="E290">
        <v>0</v>
      </c>
      <c r="F290">
        <f>VLOOKUP(B290,'nst-est2019-alldata'!$A$2:$B$58,2,FALSE)</f>
        <v>12671821</v>
      </c>
      <c r="G290">
        <f t="shared" si="12"/>
        <v>3.1566102456781861E-7</v>
      </c>
      <c r="H290">
        <f t="shared" si="13"/>
        <v>0</v>
      </c>
      <c r="I290" s="5">
        <f t="shared" si="14"/>
        <v>43</v>
      </c>
    </row>
    <row r="291" spans="1:9" x14ac:dyDescent="0.25">
      <c r="A291" s="1">
        <v>43894</v>
      </c>
      <c r="B291" t="s">
        <v>9</v>
      </c>
      <c r="C291">
        <v>25</v>
      </c>
      <c r="D291">
        <v>2</v>
      </c>
      <c r="E291">
        <v>0</v>
      </c>
      <c r="F291">
        <f>VLOOKUP(B291,'nst-est2019-alldata'!$A$2:$B$58,2,FALSE)</f>
        <v>6892503</v>
      </c>
      <c r="G291">
        <f t="shared" si="12"/>
        <v>2.9017034885585104E-7</v>
      </c>
      <c r="H291">
        <f t="shared" si="13"/>
        <v>0</v>
      </c>
      <c r="I291" s="5">
        <f t="shared" si="14"/>
        <v>43</v>
      </c>
    </row>
    <row r="292" spans="1:9" x14ac:dyDescent="0.25">
      <c r="A292" s="1">
        <v>43894</v>
      </c>
      <c r="B292" t="s">
        <v>12</v>
      </c>
      <c r="C292">
        <v>31</v>
      </c>
      <c r="D292">
        <v>13</v>
      </c>
      <c r="E292">
        <v>0</v>
      </c>
      <c r="F292">
        <f>VLOOKUP(B292,'nst-est2019-alldata'!$A$2:$B$58,2,FALSE)</f>
        <v>1934408</v>
      </c>
      <c r="G292">
        <f t="shared" si="12"/>
        <v>6.7204023142997757E-6</v>
      </c>
      <c r="H292">
        <f t="shared" si="13"/>
        <v>0</v>
      </c>
      <c r="I292" s="5">
        <f t="shared" si="14"/>
        <v>43</v>
      </c>
    </row>
    <row r="293" spans="1:9" x14ac:dyDescent="0.25">
      <c r="A293" s="1">
        <v>43894</v>
      </c>
      <c r="B293" t="s">
        <v>19</v>
      </c>
      <c r="C293">
        <v>33</v>
      </c>
      <c r="D293">
        <v>2</v>
      </c>
      <c r="E293">
        <v>0</v>
      </c>
      <c r="F293">
        <f>VLOOKUP(B293,'nst-est2019-alldata'!$A$2:$B$58,2,FALSE)</f>
        <v>1359711</v>
      </c>
      <c r="G293">
        <f t="shared" si="12"/>
        <v>1.470900801714482E-6</v>
      </c>
      <c r="H293">
        <f t="shared" si="13"/>
        <v>0</v>
      </c>
      <c r="I293" s="5">
        <f t="shared" si="14"/>
        <v>43</v>
      </c>
    </row>
    <row r="294" spans="1:9" x14ac:dyDescent="0.25">
      <c r="A294" s="1">
        <v>43894</v>
      </c>
      <c r="B294" t="s">
        <v>21</v>
      </c>
      <c r="C294">
        <v>34</v>
      </c>
      <c r="D294">
        <v>1</v>
      </c>
      <c r="E294">
        <v>0</v>
      </c>
      <c r="F294">
        <f>VLOOKUP(B294,'nst-est2019-alldata'!$A$2:$B$58,2,FALSE)</f>
        <v>8882190</v>
      </c>
      <c r="G294">
        <f t="shared" si="12"/>
        <v>1.1258484675513584E-7</v>
      </c>
      <c r="H294">
        <f t="shared" si="13"/>
        <v>0</v>
      </c>
      <c r="I294" s="5">
        <f t="shared" si="14"/>
        <v>43</v>
      </c>
    </row>
    <row r="295" spans="1:9" x14ac:dyDescent="0.25">
      <c r="A295" s="1">
        <v>43894</v>
      </c>
      <c r="B295" t="s">
        <v>16</v>
      </c>
      <c r="C295">
        <v>36</v>
      </c>
      <c r="D295">
        <v>11</v>
      </c>
      <c r="E295">
        <v>0</v>
      </c>
      <c r="F295">
        <f>VLOOKUP(B295,'nst-est2019-alldata'!$A$2:$B$58,2,FALSE)</f>
        <v>19453561</v>
      </c>
      <c r="G295">
        <f t="shared" si="12"/>
        <v>5.6544917406124259E-7</v>
      </c>
      <c r="H295">
        <f t="shared" si="13"/>
        <v>0</v>
      </c>
      <c r="I295" s="5">
        <f t="shared" si="14"/>
        <v>43</v>
      </c>
    </row>
    <row r="296" spans="1:9" x14ac:dyDescent="0.25">
      <c r="A296" s="1">
        <v>43894</v>
      </c>
      <c r="B296" t="s">
        <v>20</v>
      </c>
      <c r="C296">
        <v>37</v>
      </c>
      <c r="D296">
        <v>1</v>
      </c>
      <c r="E296">
        <v>0</v>
      </c>
      <c r="F296">
        <f>VLOOKUP(B296,'nst-est2019-alldata'!$A$2:$B$58,2,FALSE)</f>
        <v>10488084</v>
      </c>
      <c r="G296">
        <f t="shared" si="12"/>
        <v>9.5346299667317687E-8</v>
      </c>
      <c r="H296">
        <f t="shared" si="13"/>
        <v>0</v>
      </c>
      <c r="I296" s="5">
        <f t="shared" si="14"/>
        <v>43</v>
      </c>
    </row>
    <row r="297" spans="1:9" x14ac:dyDescent="0.25">
      <c r="A297" s="1">
        <v>43894</v>
      </c>
      <c r="B297" t="s">
        <v>14</v>
      </c>
      <c r="C297">
        <v>41</v>
      </c>
      <c r="D297">
        <v>2</v>
      </c>
      <c r="E297">
        <v>0</v>
      </c>
      <c r="F297">
        <f>VLOOKUP(B297,'nst-est2019-alldata'!$A$2:$B$58,2,FALSE)</f>
        <v>4217737</v>
      </c>
      <c r="G297">
        <f t="shared" si="12"/>
        <v>4.7418793537861654E-7</v>
      </c>
      <c r="H297">
        <f t="shared" si="13"/>
        <v>0</v>
      </c>
      <c r="I297" s="5">
        <f t="shared" si="14"/>
        <v>43</v>
      </c>
    </row>
    <row r="298" spans="1:9" x14ac:dyDescent="0.25">
      <c r="A298" s="1">
        <v>43894</v>
      </c>
      <c r="B298" t="s">
        <v>17</v>
      </c>
      <c r="C298">
        <v>44</v>
      </c>
      <c r="D298">
        <v>2</v>
      </c>
      <c r="E298">
        <v>0</v>
      </c>
      <c r="F298">
        <f>VLOOKUP(B298,'nst-est2019-alldata'!$A$2:$B$58,2,FALSE)</f>
        <v>1059361</v>
      </c>
      <c r="G298">
        <f t="shared" si="12"/>
        <v>1.8879305543624884E-6</v>
      </c>
      <c r="H298">
        <f t="shared" si="13"/>
        <v>0</v>
      </c>
      <c r="I298" s="5">
        <f t="shared" si="14"/>
        <v>43</v>
      </c>
    </row>
    <row r="299" spans="1:9" x14ac:dyDescent="0.25">
      <c r="A299" s="1">
        <v>43894</v>
      </c>
      <c r="B299" t="s">
        <v>11</v>
      </c>
      <c r="C299">
        <v>48</v>
      </c>
      <c r="D299">
        <v>12</v>
      </c>
      <c r="E299">
        <v>0</v>
      </c>
      <c r="F299">
        <f>VLOOKUP(B299,'nst-est2019-alldata'!$A$2:$B$58,2,FALSE)</f>
        <v>28995881</v>
      </c>
      <c r="G299">
        <f t="shared" si="12"/>
        <v>4.1385188468665602E-7</v>
      </c>
      <c r="H299">
        <f t="shared" si="13"/>
        <v>0</v>
      </c>
      <c r="I299" s="5">
        <f t="shared" si="14"/>
        <v>43</v>
      </c>
    </row>
    <row r="300" spans="1:9" x14ac:dyDescent="0.25">
      <c r="A300" s="1">
        <v>43894</v>
      </c>
      <c r="B300" t="s">
        <v>13</v>
      </c>
      <c r="C300">
        <v>49</v>
      </c>
      <c r="D300">
        <v>1</v>
      </c>
      <c r="E300">
        <v>0</v>
      </c>
      <c r="F300">
        <f>VLOOKUP(B300,'nst-est2019-alldata'!$A$2:$B$58,2,FALSE)</f>
        <v>3205958</v>
      </c>
      <c r="G300">
        <f t="shared" si="12"/>
        <v>3.1191924535505458E-7</v>
      </c>
      <c r="H300">
        <f t="shared" si="13"/>
        <v>0</v>
      </c>
      <c r="I300" s="5">
        <f t="shared" si="14"/>
        <v>43</v>
      </c>
    </row>
    <row r="301" spans="1:9" x14ac:dyDescent="0.25">
      <c r="A301" s="1">
        <v>43894</v>
      </c>
      <c r="B301" t="s">
        <v>5</v>
      </c>
      <c r="C301">
        <v>53</v>
      </c>
      <c r="D301">
        <v>47</v>
      </c>
      <c r="E301">
        <v>11</v>
      </c>
      <c r="F301">
        <f>VLOOKUP(B301,'nst-est2019-alldata'!$A$2:$B$58,2,FALSE)</f>
        <v>7614893</v>
      </c>
      <c r="G301">
        <f t="shared" si="12"/>
        <v>6.1721156160697206E-6</v>
      </c>
      <c r="H301">
        <f t="shared" si="13"/>
        <v>1.4445376973780195E-6</v>
      </c>
      <c r="I301" s="5">
        <f t="shared" si="14"/>
        <v>43</v>
      </c>
    </row>
    <row r="302" spans="1:9" x14ac:dyDescent="0.25">
      <c r="A302" s="1">
        <v>43894</v>
      </c>
      <c r="B302" t="s">
        <v>10</v>
      </c>
      <c r="C302">
        <v>55</v>
      </c>
      <c r="D302">
        <v>1</v>
      </c>
      <c r="E302">
        <v>0</v>
      </c>
      <c r="F302">
        <f>VLOOKUP(B302,'nst-est2019-alldata'!$A$2:$B$58,2,FALSE)</f>
        <v>5822434</v>
      </c>
      <c r="G302">
        <f t="shared" si="12"/>
        <v>1.7174947796746173E-7</v>
      </c>
      <c r="H302">
        <f t="shared" si="13"/>
        <v>0</v>
      </c>
      <c r="I302" s="5">
        <f t="shared" si="14"/>
        <v>43</v>
      </c>
    </row>
    <row r="303" spans="1:9" x14ac:dyDescent="0.25">
      <c r="A303" s="1">
        <v>43895</v>
      </c>
      <c r="B303" t="s">
        <v>8</v>
      </c>
      <c r="C303">
        <v>4</v>
      </c>
      <c r="D303">
        <v>2</v>
      </c>
      <c r="E303">
        <v>0</v>
      </c>
      <c r="F303">
        <f>VLOOKUP(B303,'nst-est2019-alldata'!$A$2:$B$58,2,FALSE)</f>
        <v>7278717</v>
      </c>
      <c r="G303">
        <f t="shared" si="12"/>
        <v>2.7477369981550319E-7</v>
      </c>
      <c r="H303">
        <f t="shared" si="13"/>
        <v>0</v>
      </c>
      <c r="I303" s="5">
        <f t="shared" si="14"/>
        <v>44</v>
      </c>
    </row>
    <row r="304" spans="1:9" x14ac:dyDescent="0.25">
      <c r="A304" s="1">
        <v>43895</v>
      </c>
      <c r="B304" t="s">
        <v>7</v>
      </c>
      <c r="C304">
        <v>6</v>
      </c>
      <c r="D304">
        <v>67</v>
      </c>
      <c r="E304">
        <v>1</v>
      </c>
      <c r="F304">
        <f>VLOOKUP(B304,'nst-est2019-alldata'!$A$2:$B$58,2,FALSE)</f>
        <v>39512223</v>
      </c>
      <c r="G304">
        <f t="shared" si="12"/>
        <v>1.6956778159507754E-6</v>
      </c>
      <c r="H304">
        <f t="shared" si="13"/>
        <v>2.5308624118668291E-8</v>
      </c>
      <c r="I304" s="5">
        <f t="shared" si="14"/>
        <v>44</v>
      </c>
    </row>
    <row r="305" spans="1:9" x14ac:dyDescent="0.25">
      <c r="A305" s="1">
        <v>43895</v>
      </c>
      <c r="B305" t="s">
        <v>22</v>
      </c>
      <c r="C305">
        <v>8</v>
      </c>
      <c r="D305">
        <v>2</v>
      </c>
      <c r="E305">
        <v>0</v>
      </c>
      <c r="F305">
        <f>VLOOKUP(B305,'nst-est2019-alldata'!$A$2:$B$58,2,FALSE)</f>
        <v>5758736</v>
      </c>
      <c r="G305">
        <f t="shared" si="12"/>
        <v>3.472984349343328E-7</v>
      </c>
      <c r="H305">
        <f t="shared" si="13"/>
        <v>0</v>
      </c>
      <c r="I305" s="5">
        <f t="shared" si="14"/>
        <v>44</v>
      </c>
    </row>
    <row r="306" spans="1:9" x14ac:dyDescent="0.25">
      <c r="A306" s="1">
        <v>43895</v>
      </c>
      <c r="B306" t="s">
        <v>15</v>
      </c>
      <c r="C306">
        <v>12</v>
      </c>
      <c r="D306">
        <v>4</v>
      </c>
      <c r="E306">
        <v>0</v>
      </c>
      <c r="F306">
        <f>VLOOKUP(B306,'nst-est2019-alldata'!$A$2:$B$58,2,FALSE)</f>
        <v>21477737</v>
      </c>
      <c r="G306">
        <f t="shared" si="12"/>
        <v>1.8623936031994432E-7</v>
      </c>
      <c r="H306">
        <f t="shared" si="13"/>
        <v>0</v>
      </c>
      <c r="I306" s="5">
        <f t="shared" si="14"/>
        <v>44</v>
      </c>
    </row>
    <row r="307" spans="1:9" x14ac:dyDescent="0.25">
      <c r="A307" s="1">
        <v>43895</v>
      </c>
      <c r="B307" t="s">
        <v>18</v>
      </c>
      <c r="C307">
        <v>13</v>
      </c>
      <c r="D307">
        <v>2</v>
      </c>
      <c r="E307">
        <v>0</v>
      </c>
      <c r="F307">
        <f>VLOOKUP(B307,'nst-est2019-alldata'!$A$2:$B$58,2,FALSE)</f>
        <v>10617423</v>
      </c>
      <c r="G307">
        <f t="shared" si="12"/>
        <v>1.8836962603825805E-7</v>
      </c>
      <c r="H307">
        <f t="shared" si="13"/>
        <v>0</v>
      </c>
      <c r="I307" s="5">
        <f t="shared" si="14"/>
        <v>44</v>
      </c>
    </row>
    <row r="308" spans="1:9" x14ac:dyDescent="0.25">
      <c r="A308" s="1">
        <v>43895</v>
      </c>
      <c r="B308" t="s">
        <v>6</v>
      </c>
      <c r="C308">
        <v>17</v>
      </c>
      <c r="D308">
        <v>5</v>
      </c>
      <c r="E308">
        <v>0</v>
      </c>
      <c r="F308">
        <f>VLOOKUP(B308,'nst-est2019-alldata'!$A$2:$B$58,2,FALSE)</f>
        <v>12671821</v>
      </c>
      <c r="G308">
        <f t="shared" si="12"/>
        <v>3.9457628070977331E-7</v>
      </c>
      <c r="H308">
        <f t="shared" si="13"/>
        <v>0</v>
      </c>
      <c r="I308" s="5">
        <f t="shared" si="14"/>
        <v>44</v>
      </c>
    </row>
    <row r="309" spans="1:9" x14ac:dyDescent="0.25">
      <c r="A309" s="1">
        <v>43895</v>
      </c>
      <c r="B309" t="s">
        <v>23</v>
      </c>
      <c r="C309">
        <v>24</v>
      </c>
      <c r="D309">
        <v>3</v>
      </c>
      <c r="E309">
        <v>0</v>
      </c>
      <c r="F309">
        <f>VLOOKUP(B309,'nst-est2019-alldata'!$A$2:$B$58,2,FALSE)</f>
        <v>6045680</v>
      </c>
      <c r="G309">
        <f t="shared" si="12"/>
        <v>4.9622209577748075E-7</v>
      </c>
      <c r="H309">
        <f t="shared" si="13"/>
        <v>0</v>
      </c>
      <c r="I309" s="5">
        <f t="shared" si="14"/>
        <v>44</v>
      </c>
    </row>
    <row r="310" spans="1:9" x14ac:dyDescent="0.25">
      <c r="A310" s="1">
        <v>43895</v>
      </c>
      <c r="B310" t="s">
        <v>9</v>
      </c>
      <c r="C310">
        <v>25</v>
      </c>
      <c r="D310">
        <v>3</v>
      </c>
      <c r="E310">
        <v>0</v>
      </c>
      <c r="F310">
        <f>VLOOKUP(B310,'nst-est2019-alldata'!$A$2:$B$58,2,FALSE)</f>
        <v>6892503</v>
      </c>
      <c r="G310">
        <f t="shared" si="12"/>
        <v>4.3525552328377658E-7</v>
      </c>
      <c r="H310">
        <f t="shared" si="13"/>
        <v>0</v>
      </c>
      <c r="I310" s="5">
        <f t="shared" si="14"/>
        <v>44</v>
      </c>
    </row>
    <row r="311" spans="1:9" x14ac:dyDescent="0.25">
      <c r="A311" s="1">
        <v>43895</v>
      </c>
      <c r="B311" t="s">
        <v>12</v>
      </c>
      <c r="C311">
        <v>31</v>
      </c>
      <c r="D311">
        <v>13</v>
      </c>
      <c r="E311">
        <v>0</v>
      </c>
      <c r="F311">
        <f>VLOOKUP(B311,'nst-est2019-alldata'!$A$2:$B$58,2,FALSE)</f>
        <v>1934408</v>
      </c>
      <c r="G311">
        <f t="shared" si="12"/>
        <v>6.7204023142997757E-6</v>
      </c>
      <c r="H311">
        <f t="shared" si="13"/>
        <v>0</v>
      </c>
      <c r="I311" s="5">
        <f t="shared" si="14"/>
        <v>44</v>
      </c>
    </row>
    <row r="312" spans="1:9" x14ac:dyDescent="0.25">
      <c r="A312" s="1">
        <v>43895</v>
      </c>
      <c r="B312" t="s">
        <v>24</v>
      </c>
      <c r="C312">
        <v>32</v>
      </c>
      <c r="D312">
        <v>2</v>
      </c>
      <c r="E312">
        <v>0</v>
      </c>
      <c r="F312">
        <f>VLOOKUP(B312,'nst-est2019-alldata'!$A$2:$B$58,2,FALSE)</f>
        <v>3080156</v>
      </c>
      <c r="G312">
        <f t="shared" si="12"/>
        <v>6.4931776182764767E-7</v>
      </c>
      <c r="H312">
        <f t="shared" si="13"/>
        <v>0</v>
      </c>
      <c r="I312" s="5">
        <f t="shared" si="14"/>
        <v>44</v>
      </c>
    </row>
    <row r="313" spans="1:9" x14ac:dyDescent="0.25">
      <c r="A313" s="1">
        <v>43895</v>
      </c>
      <c r="B313" t="s">
        <v>19</v>
      </c>
      <c r="C313">
        <v>33</v>
      </c>
      <c r="D313">
        <v>2</v>
      </c>
      <c r="E313">
        <v>0</v>
      </c>
      <c r="F313">
        <f>VLOOKUP(B313,'nst-est2019-alldata'!$A$2:$B$58,2,FALSE)</f>
        <v>1359711</v>
      </c>
      <c r="G313">
        <f t="shared" si="12"/>
        <v>1.470900801714482E-6</v>
      </c>
      <c r="H313">
        <f t="shared" si="13"/>
        <v>0</v>
      </c>
      <c r="I313" s="5">
        <f t="shared" si="14"/>
        <v>44</v>
      </c>
    </row>
    <row r="314" spans="1:9" x14ac:dyDescent="0.25">
      <c r="A314" s="1">
        <v>43895</v>
      </c>
      <c r="B314" t="s">
        <v>21</v>
      </c>
      <c r="C314">
        <v>34</v>
      </c>
      <c r="D314">
        <v>2</v>
      </c>
      <c r="E314">
        <v>0</v>
      </c>
      <c r="F314">
        <f>VLOOKUP(B314,'nst-est2019-alldata'!$A$2:$B$58,2,FALSE)</f>
        <v>8882190</v>
      </c>
      <c r="G314">
        <f t="shared" si="12"/>
        <v>2.2516969351027167E-7</v>
      </c>
      <c r="H314">
        <f t="shared" si="13"/>
        <v>0</v>
      </c>
      <c r="I314" s="5">
        <f t="shared" si="14"/>
        <v>44</v>
      </c>
    </row>
    <row r="315" spans="1:9" x14ac:dyDescent="0.25">
      <c r="A315" s="1">
        <v>43895</v>
      </c>
      <c r="B315" t="s">
        <v>16</v>
      </c>
      <c r="C315">
        <v>36</v>
      </c>
      <c r="D315">
        <v>22</v>
      </c>
      <c r="E315">
        <v>0</v>
      </c>
      <c r="F315">
        <f>VLOOKUP(B315,'nst-est2019-alldata'!$A$2:$B$58,2,FALSE)</f>
        <v>19453561</v>
      </c>
      <c r="G315">
        <f t="shared" si="12"/>
        <v>1.1308983481224852E-6</v>
      </c>
      <c r="H315">
        <f t="shared" si="13"/>
        <v>0</v>
      </c>
      <c r="I315" s="5">
        <f t="shared" si="14"/>
        <v>44</v>
      </c>
    </row>
    <row r="316" spans="1:9" x14ac:dyDescent="0.25">
      <c r="A316" s="1">
        <v>43895</v>
      </c>
      <c r="B316" t="s">
        <v>20</v>
      </c>
      <c r="C316">
        <v>37</v>
      </c>
      <c r="D316">
        <v>1</v>
      </c>
      <c r="E316">
        <v>0</v>
      </c>
      <c r="F316">
        <f>VLOOKUP(B316,'nst-est2019-alldata'!$A$2:$B$58,2,FALSE)</f>
        <v>10488084</v>
      </c>
      <c r="G316">
        <f t="shared" si="12"/>
        <v>9.5346299667317687E-8</v>
      </c>
      <c r="H316">
        <f t="shared" si="13"/>
        <v>0</v>
      </c>
      <c r="I316" s="5">
        <f t="shared" si="14"/>
        <v>44</v>
      </c>
    </row>
    <row r="317" spans="1:9" x14ac:dyDescent="0.25">
      <c r="A317" s="1">
        <v>43895</v>
      </c>
      <c r="B317" t="s">
        <v>14</v>
      </c>
      <c r="C317">
        <v>41</v>
      </c>
      <c r="D317">
        <v>2</v>
      </c>
      <c r="E317">
        <v>0</v>
      </c>
      <c r="F317">
        <f>VLOOKUP(B317,'nst-est2019-alldata'!$A$2:$B$58,2,FALSE)</f>
        <v>4217737</v>
      </c>
      <c r="G317">
        <f t="shared" si="12"/>
        <v>4.7418793537861654E-7</v>
      </c>
      <c r="H317">
        <f t="shared" si="13"/>
        <v>0</v>
      </c>
      <c r="I317" s="5">
        <f t="shared" si="14"/>
        <v>44</v>
      </c>
    </row>
    <row r="318" spans="1:9" x14ac:dyDescent="0.25">
      <c r="A318" s="1">
        <v>43895</v>
      </c>
      <c r="B318" t="s">
        <v>17</v>
      </c>
      <c r="C318">
        <v>44</v>
      </c>
      <c r="D318">
        <v>2</v>
      </c>
      <c r="E318">
        <v>0</v>
      </c>
      <c r="F318">
        <f>VLOOKUP(B318,'nst-est2019-alldata'!$A$2:$B$58,2,FALSE)</f>
        <v>1059361</v>
      </c>
      <c r="G318">
        <f t="shared" si="12"/>
        <v>1.8879305543624884E-6</v>
      </c>
      <c r="H318">
        <f t="shared" si="13"/>
        <v>0</v>
      </c>
      <c r="I318" s="5">
        <f t="shared" si="14"/>
        <v>44</v>
      </c>
    </row>
    <row r="319" spans="1:9" x14ac:dyDescent="0.25">
      <c r="A319" s="1">
        <v>43895</v>
      </c>
      <c r="B319" t="s">
        <v>25</v>
      </c>
      <c r="C319">
        <v>47</v>
      </c>
      <c r="D319">
        <v>1</v>
      </c>
      <c r="E319">
        <v>0</v>
      </c>
      <c r="F319">
        <f>VLOOKUP(B319,'nst-est2019-alldata'!$A$2:$B$58,2,FALSE)</f>
        <v>6829174</v>
      </c>
      <c r="G319">
        <f t="shared" si="12"/>
        <v>1.4643059321669062E-7</v>
      </c>
      <c r="H319">
        <f t="shared" si="13"/>
        <v>0</v>
      </c>
      <c r="I319" s="5">
        <f t="shared" si="14"/>
        <v>44</v>
      </c>
    </row>
    <row r="320" spans="1:9" x14ac:dyDescent="0.25">
      <c r="A320" s="1">
        <v>43895</v>
      </c>
      <c r="B320" t="s">
        <v>11</v>
      </c>
      <c r="C320">
        <v>48</v>
      </c>
      <c r="D320">
        <v>16</v>
      </c>
      <c r="E320">
        <v>0</v>
      </c>
      <c r="F320">
        <f>VLOOKUP(B320,'nst-est2019-alldata'!$A$2:$B$58,2,FALSE)</f>
        <v>28995881</v>
      </c>
      <c r="G320">
        <f t="shared" si="12"/>
        <v>5.5180251291554135E-7</v>
      </c>
      <c r="H320">
        <f t="shared" si="13"/>
        <v>0</v>
      </c>
      <c r="I320" s="5">
        <f t="shared" si="14"/>
        <v>44</v>
      </c>
    </row>
    <row r="321" spans="1:9" x14ac:dyDescent="0.25">
      <c r="A321" s="1">
        <v>43895</v>
      </c>
      <c r="B321" t="s">
        <v>13</v>
      </c>
      <c r="C321">
        <v>49</v>
      </c>
      <c r="D321">
        <v>1</v>
      </c>
      <c r="E321">
        <v>0</v>
      </c>
      <c r="F321">
        <f>VLOOKUP(B321,'nst-est2019-alldata'!$A$2:$B$58,2,FALSE)</f>
        <v>3205958</v>
      </c>
      <c r="G321">
        <f t="shared" si="12"/>
        <v>3.1191924535505458E-7</v>
      </c>
      <c r="H321">
        <f t="shared" si="13"/>
        <v>0</v>
      </c>
      <c r="I321" s="5">
        <f t="shared" si="14"/>
        <v>44</v>
      </c>
    </row>
    <row r="322" spans="1:9" x14ac:dyDescent="0.25">
      <c r="A322" s="1">
        <v>43895</v>
      </c>
      <c r="B322" t="s">
        <v>5</v>
      </c>
      <c r="C322">
        <v>53</v>
      </c>
      <c r="D322">
        <v>75</v>
      </c>
      <c r="E322">
        <v>11</v>
      </c>
      <c r="F322">
        <f>VLOOKUP(B322,'nst-est2019-alldata'!$A$2:$B$58,2,FALSE)</f>
        <v>7614893</v>
      </c>
      <c r="G322">
        <f t="shared" si="12"/>
        <v>9.849120663941043E-6</v>
      </c>
      <c r="H322">
        <f t="shared" si="13"/>
        <v>1.4445376973780195E-6</v>
      </c>
      <c r="I322" s="5">
        <f t="shared" si="14"/>
        <v>44</v>
      </c>
    </row>
    <row r="323" spans="1:9" x14ac:dyDescent="0.25">
      <c r="A323" s="1">
        <v>43895</v>
      </c>
      <c r="B323" t="s">
        <v>10</v>
      </c>
      <c r="C323">
        <v>55</v>
      </c>
      <c r="D323">
        <v>1</v>
      </c>
      <c r="E323">
        <v>0</v>
      </c>
      <c r="F323">
        <f>VLOOKUP(B323,'nst-est2019-alldata'!$A$2:$B$58,2,FALSE)</f>
        <v>5822434</v>
      </c>
      <c r="G323">
        <f t="shared" ref="G323:G386" si="15">D323/F323</f>
        <v>1.7174947796746173E-7</v>
      </c>
      <c r="H323">
        <f t="shared" ref="H323:H386" si="16">E323/F323</f>
        <v>0</v>
      </c>
      <c r="I323" s="5">
        <f t="shared" si="14"/>
        <v>44</v>
      </c>
    </row>
    <row r="324" spans="1:9" x14ac:dyDescent="0.25">
      <c r="A324" s="1">
        <v>43896</v>
      </c>
      <c r="B324" t="s">
        <v>8</v>
      </c>
      <c r="C324">
        <v>4</v>
      </c>
      <c r="D324">
        <v>3</v>
      </c>
      <c r="E324">
        <v>0</v>
      </c>
      <c r="F324">
        <f>VLOOKUP(B324,'nst-est2019-alldata'!$A$2:$B$58,2,FALSE)</f>
        <v>7278717</v>
      </c>
      <c r="G324">
        <f t="shared" si="15"/>
        <v>4.1216054972325479E-7</v>
      </c>
      <c r="H324">
        <f t="shared" si="16"/>
        <v>0</v>
      </c>
      <c r="I324" s="5">
        <f t="shared" ref="I324:I387" si="17">A324-$I$2</f>
        <v>45</v>
      </c>
    </row>
    <row r="325" spans="1:9" x14ac:dyDescent="0.25">
      <c r="A325" s="1">
        <v>43896</v>
      </c>
      <c r="B325" t="s">
        <v>7</v>
      </c>
      <c r="C325">
        <v>6</v>
      </c>
      <c r="D325">
        <v>81</v>
      </c>
      <c r="E325">
        <v>1</v>
      </c>
      <c r="F325">
        <f>VLOOKUP(B325,'nst-est2019-alldata'!$A$2:$B$58,2,FALSE)</f>
        <v>39512223</v>
      </c>
      <c r="G325">
        <f t="shared" si="15"/>
        <v>2.0499985536121317E-6</v>
      </c>
      <c r="H325">
        <f t="shared" si="16"/>
        <v>2.5308624118668291E-8</v>
      </c>
      <c r="I325" s="5">
        <f t="shared" si="17"/>
        <v>45</v>
      </c>
    </row>
    <row r="326" spans="1:9" x14ac:dyDescent="0.25">
      <c r="A326" s="1">
        <v>43896</v>
      </c>
      <c r="B326" t="s">
        <v>22</v>
      </c>
      <c r="C326">
        <v>8</v>
      </c>
      <c r="D326">
        <v>8</v>
      </c>
      <c r="E326">
        <v>0</v>
      </c>
      <c r="F326">
        <f>VLOOKUP(B326,'nst-est2019-alldata'!$A$2:$B$58,2,FALSE)</f>
        <v>5758736</v>
      </c>
      <c r="G326">
        <f t="shared" si="15"/>
        <v>1.3891937397373312E-6</v>
      </c>
      <c r="H326">
        <f t="shared" si="16"/>
        <v>0</v>
      </c>
      <c r="I326" s="5">
        <f t="shared" si="17"/>
        <v>45</v>
      </c>
    </row>
    <row r="327" spans="1:9" x14ac:dyDescent="0.25">
      <c r="A327" s="1">
        <v>43896</v>
      </c>
      <c r="B327" t="s">
        <v>15</v>
      </c>
      <c r="C327">
        <v>12</v>
      </c>
      <c r="D327">
        <v>7</v>
      </c>
      <c r="E327">
        <v>2</v>
      </c>
      <c r="F327">
        <f>VLOOKUP(B327,'nst-est2019-alldata'!$A$2:$B$58,2,FALSE)</f>
        <v>21477737</v>
      </c>
      <c r="G327">
        <f t="shared" si="15"/>
        <v>3.2591888055990255E-7</v>
      </c>
      <c r="H327">
        <f t="shared" si="16"/>
        <v>9.3119680159972158E-8</v>
      </c>
      <c r="I327" s="5">
        <f t="shared" si="17"/>
        <v>45</v>
      </c>
    </row>
    <row r="328" spans="1:9" x14ac:dyDescent="0.25">
      <c r="A328" s="1">
        <v>43896</v>
      </c>
      <c r="B328" t="s">
        <v>18</v>
      </c>
      <c r="C328">
        <v>13</v>
      </c>
      <c r="D328">
        <v>3</v>
      </c>
      <c r="E328">
        <v>0</v>
      </c>
      <c r="F328">
        <f>VLOOKUP(B328,'nst-est2019-alldata'!$A$2:$B$58,2,FALSE)</f>
        <v>10617423</v>
      </c>
      <c r="G328">
        <f t="shared" si="15"/>
        <v>2.8255443905738707E-7</v>
      </c>
      <c r="H328">
        <f t="shared" si="16"/>
        <v>0</v>
      </c>
      <c r="I328" s="5">
        <f t="shared" si="17"/>
        <v>45</v>
      </c>
    </row>
    <row r="329" spans="1:9" x14ac:dyDescent="0.25">
      <c r="A329" s="1">
        <v>43896</v>
      </c>
      <c r="B329" t="s">
        <v>26</v>
      </c>
      <c r="C329">
        <v>15</v>
      </c>
      <c r="D329">
        <v>1</v>
      </c>
      <c r="E329">
        <v>0</v>
      </c>
      <c r="F329">
        <f>VLOOKUP(B329,'nst-est2019-alldata'!$A$2:$B$58,2,FALSE)</f>
        <v>1415872</v>
      </c>
      <c r="G329">
        <f t="shared" si="15"/>
        <v>7.0627853365275956E-7</v>
      </c>
      <c r="H329">
        <f t="shared" si="16"/>
        <v>0</v>
      </c>
      <c r="I329" s="5">
        <f t="shared" si="17"/>
        <v>45</v>
      </c>
    </row>
    <row r="330" spans="1:9" x14ac:dyDescent="0.25">
      <c r="A330" s="1">
        <v>43896</v>
      </c>
      <c r="B330" t="s">
        <v>6</v>
      </c>
      <c r="C330">
        <v>17</v>
      </c>
      <c r="D330">
        <v>6</v>
      </c>
      <c r="E330">
        <v>0</v>
      </c>
      <c r="F330">
        <f>VLOOKUP(B330,'nst-est2019-alldata'!$A$2:$B$58,2,FALSE)</f>
        <v>12671821</v>
      </c>
      <c r="G330">
        <f t="shared" si="15"/>
        <v>4.7349153685172795E-7</v>
      </c>
      <c r="H330">
        <f t="shared" si="16"/>
        <v>0</v>
      </c>
      <c r="I330" s="5">
        <f t="shared" si="17"/>
        <v>45</v>
      </c>
    </row>
    <row r="331" spans="1:9" x14ac:dyDescent="0.25">
      <c r="A331" s="1">
        <v>43896</v>
      </c>
      <c r="B331" t="s">
        <v>27</v>
      </c>
      <c r="C331">
        <v>18</v>
      </c>
      <c r="D331">
        <v>1</v>
      </c>
      <c r="E331">
        <v>0</v>
      </c>
      <c r="F331">
        <f>VLOOKUP(B331,'nst-est2019-alldata'!$A$2:$B$58,2,FALSE)</f>
        <v>6732219</v>
      </c>
      <c r="G331">
        <f t="shared" si="15"/>
        <v>1.4853943402613612E-7</v>
      </c>
      <c r="H331">
        <f t="shared" si="16"/>
        <v>0</v>
      </c>
      <c r="I331" s="5">
        <f t="shared" si="17"/>
        <v>45</v>
      </c>
    </row>
    <row r="332" spans="1:9" x14ac:dyDescent="0.25">
      <c r="A332" s="1">
        <v>43896</v>
      </c>
      <c r="B332" t="s">
        <v>28</v>
      </c>
      <c r="C332">
        <v>21</v>
      </c>
      <c r="D332">
        <v>1</v>
      </c>
      <c r="E332">
        <v>0</v>
      </c>
      <c r="F332">
        <f>VLOOKUP(B332,'nst-est2019-alldata'!$A$2:$B$58,2,FALSE)</f>
        <v>4467673</v>
      </c>
      <c r="G332">
        <f t="shared" si="15"/>
        <v>2.2383016841205701E-7</v>
      </c>
      <c r="H332">
        <f t="shared" si="16"/>
        <v>0</v>
      </c>
      <c r="I332" s="5">
        <f t="shared" si="17"/>
        <v>45</v>
      </c>
    </row>
    <row r="333" spans="1:9" x14ac:dyDescent="0.25">
      <c r="A333" s="1">
        <v>43896</v>
      </c>
      <c r="B333" t="s">
        <v>23</v>
      </c>
      <c r="C333">
        <v>24</v>
      </c>
      <c r="D333">
        <v>3</v>
      </c>
      <c r="E333">
        <v>0</v>
      </c>
      <c r="F333">
        <f>VLOOKUP(B333,'nst-est2019-alldata'!$A$2:$B$58,2,FALSE)</f>
        <v>6045680</v>
      </c>
      <c r="G333">
        <f t="shared" si="15"/>
        <v>4.9622209577748075E-7</v>
      </c>
      <c r="H333">
        <f t="shared" si="16"/>
        <v>0</v>
      </c>
      <c r="I333" s="5">
        <f t="shared" si="17"/>
        <v>45</v>
      </c>
    </row>
    <row r="334" spans="1:9" x14ac:dyDescent="0.25">
      <c r="A334" s="1">
        <v>43896</v>
      </c>
      <c r="B334" t="s">
        <v>9</v>
      </c>
      <c r="C334">
        <v>25</v>
      </c>
      <c r="D334">
        <v>8</v>
      </c>
      <c r="E334">
        <v>0</v>
      </c>
      <c r="F334">
        <f>VLOOKUP(B334,'nst-est2019-alldata'!$A$2:$B$58,2,FALSE)</f>
        <v>6892503</v>
      </c>
      <c r="G334">
        <f t="shared" si="15"/>
        <v>1.1606813954234042E-6</v>
      </c>
      <c r="H334">
        <f t="shared" si="16"/>
        <v>0</v>
      </c>
      <c r="I334" s="5">
        <f t="shared" si="17"/>
        <v>45</v>
      </c>
    </row>
    <row r="335" spans="1:9" x14ac:dyDescent="0.25">
      <c r="A335" s="1">
        <v>43896</v>
      </c>
      <c r="B335" t="s">
        <v>29</v>
      </c>
      <c r="C335">
        <v>27</v>
      </c>
      <c r="D335">
        <v>1</v>
      </c>
      <c r="E335">
        <v>0</v>
      </c>
      <c r="F335">
        <f>VLOOKUP(B335,'nst-est2019-alldata'!$A$2:$B$58,2,FALSE)</f>
        <v>5639632</v>
      </c>
      <c r="G335">
        <f t="shared" si="15"/>
        <v>1.7731653412846795E-7</v>
      </c>
      <c r="H335">
        <f t="shared" si="16"/>
        <v>0</v>
      </c>
      <c r="I335" s="5">
        <f t="shared" si="17"/>
        <v>45</v>
      </c>
    </row>
    <row r="336" spans="1:9" x14ac:dyDescent="0.25">
      <c r="A336" s="1">
        <v>43896</v>
      </c>
      <c r="B336" t="s">
        <v>12</v>
      </c>
      <c r="C336">
        <v>31</v>
      </c>
      <c r="D336">
        <v>14</v>
      </c>
      <c r="E336">
        <v>0</v>
      </c>
      <c r="F336">
        <f>VLOOKUP(B336,'nst-est2019-alldata'!$A$2:$B$58,2,FALSE)</f>
        <v>1934408</v>
      </c>
      <c r="G336">
        <f t="shared" si="15"/>
        <v>7.2373563384766815E-6</v>
      </c>
      <c r="H336">
        <f t="shared" si="16"/>
        <v>0</v>
      </c>
      <c r="I336" s="5">
        <f t="shared" si="17"/>
        <v>45</v>
      </c>
    </row>
    <row r="337" spans="1:9" x14ac:dyDescent="0.25">
      <c r="A337" s="1">
        <v>43896</v>
      </c>
      <c r="B337" t="s">
        <v>24</v>
      </c>
      <c r="C337">
        <v>32</v>
      </c>
      <c r="D337">
        <v>2</v>
      </c>
      <c r="E337">
        <v>0</v>
      </c>
      <c r="F337">
        <f>VLOOKUP(B337,'nst-est2019-alldata'!$A$2:$B$58,2,FALSE)</f>
        <v>3080156</v>
      </c>
      <c r="G337">
        <f t="shared" si="15"/>
        <v>6.4931776182764767E-7</v>
      </c>
      <c r="H337">
        <f t="shared" si="16"/>
        <v>0</v>
      </c>
      <c r="I337" s="5">
        <f t="shared" si="17"/>
        <v>45</v>
      </c>
    </row>
    <row r="338" spans="1:9" x14ac:dyDescent="0.25">
      <c r="A338" s="1">
        <v>43896</v>
      </c>
      <c r="B338" t="s">
        <v>19</v>
      </c>
      <c r="C338">
        <v>33</v>
      </c>
      <c r="D338">
        <v>2</v>
      </c>
      <c r="E338">
        <v>0</v>
      </c>
      <c r="F338">
        <f>VLOOKUP(B338,'nst-est2019-alldata'!$A$2:$B$58,2,FALSE)</f>
        <v>1359711</v>
      </c>
      <c r="G338">
        <f t="shared" si="15"/>
        <v>1.470900801714482E-6</v>
      </c>
      <c r="H338">
        <f t="shared" si="16"/>
        <v>0</v>
      </c>
      <c r="I338" s="5">
        <f t="shared" si="17"/>
        <v>45</v>
      </c>
    </row>
    <row r="339" spans="1:9" x14ac:dyDescent="0.25">
      <c r="A339" s="1">
        <v>43896</v>
      </c>
      <c r="B339" t="s">
        <v>21</v>
      </c>
      <c r="C339">
        <v>34</v>
      </c>
      <c r="D339">
        <v>4</v>
      </c>
      <c r="E339">
        <v>0</v>
      </c>
      <c r="F339">
        <f>VLOOKUP(B339,'nst-est2019-alldata'!$A$2:$B$58,2,FALSE)</f>
        <v>8882190</v>
      </c>
      <c r="G339">
        <f t="shared" si="15"/>
        <v>4.5033938702054335E-7</v>
      </c>
      <c r="H339">
        <f t="shared" si="16"/>
        <v>0</v>
      </c>
      <c r="I339" s="5">
        <f t="shared" si="17"/>
        <v>45</v>
      </c>
    </row>
    <row r="340" spans="1:9" x14ac:dyDescent="0.25">
      <c r="A340" s="1">
        <v>43896</v>
      </c>
      <c r="B340" t="s">
        <v>16</v>
      </c>
      <c r="C340">
        <v>36</v>
      </c>
      <c r="D340">
        <v>44</v>
      </c>
      <c r="E340">
        <v>0</v>
      </c>
      <c r="F340">
        <f>VLOOKUP(B340,'nst-est2019-alldata'!$A$2:$B$58,2,FALSE)</f>
        <v>19453561</v>
      </c>
      <c r="G340">
        <f t="shared" si="15"/>
        <v>2.2617966962449704E-6</v>
      </c>
      <c r="H340">
        <f t="shared" si="16"/>
        <v>0</v>
      </c>
      <c r="I340" s="5">
        <f t="shared" si="17"/>
        <v>45</v>
      </c>
    </row>
    <row r="341" spans="1:9" x14ac:dyDescent="0.25">
      <c r="A341" s="1">
        <v>43896</v>
      </c>
      <c r="B341" t="s">
        <v>20</v>
      </c>
      <c r="C341">
        <v>37</v>
      </c>
      <c r="D341">
        <v>2</v>
      </c>
      <c r="E341">
        <v>0</v>
      </c>
      <c r="F341">
        <f>VLOOKUP(B341,'nst-est2019-alldata'!$A$2:$B$58,2,FALSE)</f>
        <v>10488084</v>
      </c>
      <c r="G341">
        <f t="shared" si="15"/>
        <v>1.9069259933463537E-7</v>
      </c>
      <c r="H341">
        <f t="shared" si="16"/>
        <v>0</v>
      </c>
      <c r="I341" s="5">
        <f t="shared" si="17"/>
        <v>45</v>
      </c>
    </row>
    <row r="342" spans="1:9" x14ac:dyDescent="0.25">
      <c r="A342" s="1">
        <v>43896</v>
      </c>
      <c r="B342" t="s">
        <v>30</v>
      </c>
      <c r="C342">
        <v>40</v>
      </c>
      <c r="D342">
        <v>1</v>
      </c>
      <c r="E342">
        <v>0</v>
      </c>
      <c r="F342">
        <f>VLOOKUP(B342,'nst-est2019-alldata'!$A$2:$B$58,2,FALSE)</f>
        <v>3956971</v>
      </c>
      <c r="G342">
        <f t="shared" si="15"/>
        <v>2.5271855669399649E-7</v>
      </c>
      <c r="H342">
        <f t="shared" si="16"/>
        <v>0</v>
      </c>
      <c r="I342" s="5">
        <f t="shared" si="17"/>
        <v>45</v>
      </c>
    </row>
    <row r="343" spans="1:9" x14ac:dyDescent="0.25">
      <c r="A343" s="1">
        <v>43896</v>
      </c>
      <c r="B343" t="s">
        <v>14</v>
      </c>
      <c r="C343">
        <v>41</v>
      </c>
      <c r="D343">
        <v>2</v>
      </c>
      <c r="E343">
        <v>0</v>
      </c>
      <c r="F343">
        <f>VLOOKUP(B343,'nst-est2019-alldata'!$A$2:$B$58,2,FALSE)</f>
        <v>4217737</v>
      </c>
      <c r="G343">
        <f t="shared" si="15"/>
        <v>4.7418793537861654E-7</v>
      </c>
      <c r="H343">
        <f t="shared" si="16"/>
        <v>0</v>
      </c>
      <c r="I343" s="5">
        <f t="shared" si="17"/>
        <v>45</v>
      </c>
    </row>
    <row r="344" spans="1:9" x14ac:dyDescent="0.25">
      <c r="A344" s="1">
        <v>43896</v>
      </c>
      <c r="B344" t="s">
        <v>31</v>
      </c>
      <c r="C344">
        <v>42</v>
      </c>
      <c r="D344">
        <v>2</v>
      </c>
      <c r="E344">
        <v>0</v>
      </c>
      <c r="F344">
        <f>VLOOKUP(B344,'nst-est2019-alldata'!$A$2:$B$58,2,FALSE)</f>
        <v>12801989</v>
      </c>
      <c r="G344">
        <f t="shared" si="15"/>
        <v>1.5622572398710857E-7</v>
      </c>
      <c r="H344">
        <f t="shared" si="16"/>
        <v>0</v>
      </c>
      <c r="I344" s="5">
        <f t="shared" si="17"/>
        <v>45</v>
      </c>
    </row>
    <row r="345" spans="1:9" x14ac:dyDescent="0.25">
      <c r="A345" s="1">
        <v>43896</v>
      </c>
      <c r="B345" t="s">
        <v>17</v>
      </c>
      <c r="C345">
        <v>44</v>
      </c>
      <c r="D345">
        <v>3</v>
      </c>
      <c r="E345">
        <v>0</v>
      </c>
      <c r="F345">
        <f>VLOOKUP(B345,'nst-est2019-alldata'!$A$2:$B$58,2,FALSE)</f>
        <v>1059361</v>
      </c>
      <c r="G345">
        <f t="shared" si="15"/>
        <v>2.8318958315437326E-6</v>
      </c>
      <c r="H345">
        <f t="shared" si="16"/>
        <v>0</v>
      </c>
      <c r="I345" s="5">
        <f t="shared" si="17"/>
        <v>45</v>
      </c>
    </row>
    <row r="346" spans="1:9" x14ac:dyDescent="0.25">
      <c r="A346" s="1">
        <v>43896</v>
      </c>
      <c r="B346" t="s">
        <v>32</v>
      </c>
      <c r="C346">
        <v>45</v>
      </c>
      <c r="D346">
        <v>2</v>
      </c>
      <c r="E346">
        <v>0</v>
      </c>
      <c r="F346">
        <f>VLOOKUP(B346,'nst-est2019-alldata'!$A$2:$B$58,2,FALSE)</f>
        <v>5148714</v>
      </c>
      <c r="G346">
        <f t="shared" si="15"/>
        <v>3.8844651305160862E-7</v>
      </c>
      <c r="H346">
        <f t="shared" si="16"/>
        <v>0</v>
      </c>
      <c r="I346" s="5">
        <f t="shared" si="17"/>
        <v>45</v>
      </c>
    </row>
    <row r="347" spans="1:9" x14ac:dyDescent="0.25">
      <c r="A347" s="1">
        <v>43896</v>
      </c>
      <c r="B347" t="s">
        <v>25</v>
      </c>
      <c r="C347">
        <v>47</v>
      </c>
      <c r="D347">
        <v>1</v>
      </c>
      <c r="E347">
        <v>0</v>
      </c>
      <c r="F347">
        <f>VLOOKUP(B347,'nst-est2019-alldata'!$A$2:$B$58,2,FALSE)</f>
        <v>6829174</v>
      </c>
      <c r="G347">
        <f t="shared" si="15"/>
        <v>1.4643059321669062E-7</v>
      </c>
      <c r="H347">
        <f t="shared" si="16"/>
        <v>0</v>
      </c>
      <c r="I347" s="5">
        <f t="shared" si="17"/>
        <v>45</v>
      </c>
    </row>
    <row r="348" spans="1:9" x14ac:dyDescent="0.25">
      <c r="A348" s="1">
        <v>43896</v>
      </c>
      <c r="B348" t="s">
        <v>11</v>
      </c>
      <c r="C348">
        <v>48</v>
      </c>
      <c r="D348">
        <v>19</v>
      </c>
      <c r="E348">
        <v>0</v>
      </c>
      <c r="F348">
        <f>VLOOKUP(B348,'nst-est2019-alldata'!$A$2:$B$58,2,FALSE)</f>
        <v>28995881</v>
      </c>
      <c r="G348">
        <f t="shared" si="15"/>
        <v>6.5526548408720537E-7</v>
      </c>
      <c r="H348">
        <f t="shared" si="16"/>
        <v>0</v>
      </c>
      <c r="I348" s="5">
        <f t="shared" si="17"/>
        <v>45</v>
      </c>
    </row>
    <row r="349" spans="1:9" x14ac:dyDescent="0.25">
      <c r="A349" s="1">
        <v>43896</v>
      </c>
      <c r="B349" t="s">
        <v>13</v>
      </c>
      <c r="C349">
        <v>49</v>
      </c>
      <c r="D349">
        <v>3</v>
      </c>
      <c r="E349">
        <v>0</v>
      </c>
      <c r="F349">
        <f>VLOOKUP(B349,'nst-est2019-alldata'!$A$2:$B$58,2,FALSE)</f>
        <v>3205958</v>
      </c>
      <c r="G349">
        <f t="shared" si="15"/>
        <v>9.3575773606516362E-7</v>
      </c>
      <c r="H349">
        <f t="shared" si="16"/>
        <v>0</v>
      </c>
      <c r="I349" s="5">
        <f t="shared" si="17"/>
        <v>45</v>
      </c>
    </row>
    <row r="350" spans="1:9" x14ac:dyDescent="0.25">
      <c r="A350" s="1">
        <v>43896</v>
      </c>
      <c r="B350" t="s">
        <v>5</v>
      </c>
      <c r="C350">
        <v>53</v>
      </c>
      <c r="D350">
        <v>86</v>
      </c>
      <c r="E350">
        <v>12</v>
      </c>
      <c r="F350">
        <f>VLOOKUP(B350,'nst-est2019-alldata'!$A$2:$B$58,2,FALSE)</f>
        <v>7614893</v>
      </c>
      <c r="G350">
        <f t="shared" si="15"/>
        <v>1.1293658361319063E-5</v>
      </c>
      <c r="H350">
        <f t="shared" si="16"/>
        <v>1.5758593062305668E-6</v>
      </c>
      <c r="I350" s="5">
        <f t="shared" si="17"/>
        <v>45</v>
      </c>
    </row>
    <row r="351" spans="1:9" x14ac:dyDescent="0.25">
      <c r="A351" s="1">
        <v>43896</v>
      </c>
      <c r="B351" t="s">
        <v>10</v>
      </c>
      <c r="C351">
        <v>55</v>
      </c>
      <c r="D351">
        <v>1</v>
      </c>
      <c r="E351">
        <v>0</v>
      </c>
      <c r="F351">
        <f>VLOOKUP(B351,'nst-est2019-alldata'!$A$2:$B$58,2,FALSE)</f>
        <v>5822434</v>
      </c>
      <c r="G351">
        <f t="shared" si="15"/>
        <v>1.7174947796746173E-7</v>
      </c>
      <c r="H351">
        <f t="shared" si="16"/>
        <v>0</v>
      </c>
      <c r="I351" s="5">
        <f t="shared" si="17"/>
        <v>45</v>
      </c>
    </row>
    <row r="352" spans="1:9" x14ac:dyDescent="0.25">
      <c r="A352" s="1">
        <v>43897</v>
      </c>
      <c r="B352" t="s">
        <v>8</v>
      </c>
      <c r="C352">
        <v>4</v>
      </c>
      <c r="D352">
        <v>5</v>
      </c>
      <c r="E352">
        <v>0</v>
      </c>
      <c r="F352">
        <f>VLOOKUP(B352,'nst-est2019-alldata'!$A$2:$B$58,2,FALSE)</f>
        <v>7278717</v>
      </c>
      <c r="G352">
        <f t="shared" si="15"/>
        <v>6.8693424953875804E-7</v>
      </c>
      <c r="H352">
        <f t="shared" si="16"/>
        <v>0</v>
      </c>
      <c r="I352" s="5">
        <f t="shared" si="17"/>
        <v>46</v>
      </c>
    </row>
    <row r="353" spans="1:9" x14ac:dyDescent="0.25">
      <c r="A353" s="1">
        <v>43897</v>
      </c>
      <c r="B353" t="s">
        <v>7</v>
      </c>
      <c r="C353">
        <v>6</v>
      </c>
      <c r="D353">
        <v>100</v>
      </c>
      <c r="E353">
        <v>1</v>
      </c>
      <c r="F353">
        <f>VLOOKUP(B353,'nst-est2019-alldata'!$A$2:$B$58,2,FALSE)</f>
        <v>39512223</v>
      </c>
      <c r="G353">
        <f t="shared" si="15"/>
        <v>2.5308624118668293E-6</v>
      </c>
      <c r="H353">
        <f t="shared" si="16"/>
        <v>2.5308624118668291E-8</v>
      </c>
      <c r="I353" s="5">
        <f t="shared" si="17"/>
        <v>46</v>
      </c>
    </row>
    <row r="354" spans="1:9" x14ac:dyDescent="0.25">
      <c r="A354" s="1">
        <v>43897</v>
      </c>
      <c r="B354" t="s">
        <v>22</v>
      </c>
      <c r="C354">
        <v>8</v>
      </c>
      <c r="D354">
        <v>8</v>
      </c>
      <c r="E354">
        <v>0</v>
      </c>
      <c r="F354">
        <f>VLOOKUP(B354,'nst-est2019-alldata'!$A$2:$B$58,2,FALSE)</f>
        <v>5758736</v>
      </c>
      <c r="G354">
        <f t="shared" si="15"/>
        <v>1.3891937397373312E-6</v>
      </c>
      <c r="H354">
        <f t="shared" si="16"/>
        <v>0</v>
      </c>
      <c r="I354" s="5">
        <f t="shared" si="17"/>
        <v>46</v>
      </c>
    </row>
    <row r="355" spans="1:9" x14ac:dyDescent="0.25">
      <c r="A355" s="1">
        <v>43897</v>
      </c>
      <c r="B355" t="s">
        <v>33</v>
      </c>
      <c r="C355">
        <v>11</v>
      </c>
      <c r="D355">
        <v>1</v>
      </c>
      <c r="E355">
        <v>0</v>
      </c>
      <c r="F355">
        <f>VLOOKUP(B355,'nst-est2019-alldata'!$A$2:$B$58,2,FALSE)</f>
        <v>705749</v>
      </c>
      <c r="G355">
        <f t="shared" si="15"/>
        <v>1.4169343491807993E-6</v>
      </c>
      <c r="H355">
        <f t="shared" si="16"/>
        <v>0</v>
      </c>
      <c r="I355" s="5">
        <f t="shared" si="17"/>
        <v>46</v>
      </c>
    </row>
    <row r="356" spans="1:9" x14ac:dyDescent="0.25">
      <c r="A356" s="1">
        <v>43897</v>
      </c>
      <c r="B356" t="s">
        <v>15</v>
      </c>
      <c r="C356">
        <v>12</v>
      </c>
      <c r="D356">
        <v>12</v>
      </c>
      <c r="E356">
        <v>2</v>
      </c>
      <c r="F356">
        <f>VLOOKUP(B356,'nst-est2019-alldata'!$A$2:$B$58,2,FALSE)</f>
        <v>21477737</v>
      </c>
      <c r="G356">
        <f t="shared" si="15"/>
        <v>5.5871808095983295E-7</v>
      </c>
      <c r="H356">
        <f t="shared" si="16"/>
        <v>9.3119680159972158E-8</v>
      </c>
      <c r="I356" s="5">
        <f t="shared" si="17"/>
        <v>46</v>
      </c>
    </row>
    <row r="357" spans="1:9" x14ac:dyDescent="0.25">
      <c r="A357" s="1">
        <v>43897</v>
      </c>
      <c r="B357" t="s">
        <v>18</v>
      </c>
      <c r="C357">
        <v>13</v>
      </c>
      <c r="D357">
        <v>7</v>
      </c>
      <c r="E357">
        <v>0</v>
      </c>
      <c r="F357">
        <f>VLOOKUP(B357,'nst-est2019-alldata'!$A$2:$B$58,2,FALSE)</f>
        <v>10617423</v>
      </c>
      <c r="G357">
        <f t="shared" si="15"/>
        <v>6.5929369113390317E-7</v>
      </c>
      <c r="H357">
        <f t="shared" si="16"/>
        <v>0</v>
      </c>
      <c r="I357" s="5">
        <f t="shared" si="17"/>
        <v>46</v>
      </c>
    </row>
    <row r="358" spans="1:9" x14ac:dyDescent="0.25">
      <c r="A358" s="1">
        <v>43897</v>
      </c>
      <c r="B358" t="s">
        <v>26</v>
      </c>
      <c r="C358">
        <v>15</v>
      </c>
      <c r="D358">
        <v>1</v>
      </c>
      <c r="E358">
        <v>0</v>
      </c>
      <c r="F358">
        <f>VLOOKUP(B358,'nst-est2019-alldata'!$A$2:$B$58,2,FALSE)</f>
        <v>1415872</v>
      </c>
      <c r="G358">
        <f t="shared" si="15"/>
        <v>7.0627853365275956E-7</v>
      </c>
      <c r="H358">
        <f t="shared" si="16"/>
        <v>0</v>
      </c>
      <c r="I358" s="5">
        <f t="shared" si="17"/>
        <v>46</v>
      </c>
    </row>
    <row r="359" spans="1:9" x14ac:dyDescent="0.25">
      <c r="A359" s="1">
        <v>43897</v>
      </c>
      <c r="B359" t="s">
        <v>6</v>
      </c>
      <c r="C359">
        <v>17</v>
      </c>
      <c r="D359">
        <v>6</v>
      </c>
      <c r="E359">
        <v>0</v>
      </c>
      <c r="F359">
        <f>VLOOKUP(B359,'nst-est2019-alldata'!$A$2:$B$58,2,FALSE)</f>
        <v>12671821</v>
      </c>
      <c r="G359">
        <f t="shared" si="15"/>
        <v>4.7349153685172795E-7</v>
      </c>
      <c r="H359">
        <f t="shared" si="16"/>
        <v>0</v>
      </c>
      <c r="I359" s="5">
        <f t="shared" si="17"/>
        <v>46</v>
      </c>
    </row>
    <row r="360" spans="1:9" x14ac:dyDescent="0.25">
      <c r="A360" s="1">
        <v>43897</v>
      </c>
      <c r="B360" t="s">
        <v>27</v>
      </c>
      <c r="C360">
        <v>18</v>
      </c>
      <c r="D360">
        <v>1</v>
      </c>
      <c r="E360">
        <v>0</v>
      </c>
      <c r="F360">
        <f>VLOOKUP(B360,'nst-est2019-alldata'!$A$2:$B$58,2,FALSE)</f>
        <v>6732219</v>
      </c>
      <c r="G360">
        <f t="shared" si="15"/>
        <v>1.4853943402613612E-7</v>
      </c>
      <c r="H360">
        <f t="shared" si="16"/>
        <v>0</v>
      </c>
      <c r="I360" s="5">
        <f t="shared" si="17"/>
        <v>46</v>
      </c>
    </row>
    <row r="361" spans="1:9" x14ac:dyDescent="0.25">
      <c r="A361" s="1">
        <v>43897</v>
      </c>
      <c r="B361" t="s">
        <v>34</v>
      </c>
      <c r="C361">
        <v>20</v>
      </c>
      <c r="D361">
        <v>1</v>
      </c>
      <c r="E361">
        <v>0</v>
      </c>
      <c r="F361">
        <f>VLOOKUP(B361,'nst-est2019-alldata'!$A$2:$B$58,2,FALSE)</f>
        <v>2913314</v>
      </c>
      <c r="G361">
        <f t="shared" si="15"/>
        <v>3.4325170578935191E-7</v>
      </c>
      <c r="H361">
        <f t="shared" si="16"/>
        <v>0</v>
      </c>
      <c r="I361" s="5">
        <f t="shared" si="17"/>
        <v>46</v>
      </c>
    </row>
    <row r="362" spans="1:9" x14ac:dyDescent="0.25">
      <c r="A362" s="1">
        <v>43897</v>
      </c>
      <c r="B362" t="s">
        <v>28</v>
      </c>
      <c r="C362">
        <v>21</v>
      </c>
      <c r="D362">
        <v>1</v>
      </c>
      <c r="E362">
        <v>0</v>
      </c>
      <c r="F362">
        <f>VLOOKUP(B362,'nst-est2019-alldata'!$A$2:$B$58,2,FALSE)</f>
        <v>4467673</v>
      </c>
      <c r="G362">
        <f t="shared" si="15"/>
        <v>2.2383016841205701E-7</v>
      </c>
      <c r="H362">
        <f t="shared" si="16"/>
        <v>0</v>
      </c>
      <c r="I362" s="5">
        <f t="shared" si="17"/>
        <v>46</v>
      </c>
    </row>
    <row r="363" spans="1:9" x14ac:dyDescent="0.25">
      <c r="A363" s="1">
        <v>43897</v>
      </c>
      <c r="B363" t="s">
        <v>23</v>
      </c>
      <c r="C363">
        <v>24</v>
      </c>
      <c r="D363">
        <v>3</v>
      </c>
      <c r="E363">
        <v>0</v>
      </c>
      <c r="F363">
        <f>VLOOKUP(B363,'nst-est2019-alldata'!$A$2:$B$58,2,FALSE)</f>
        <v>6045680</v>
      </c>
      <c r="G363">
        <f t="shared" si="15"/>
        <v>4.9622209577748075E-7</v>
      </c>
      <c r="H363">
        <f t="shared" si="16"/>
        <v>0</v>
      </c>
      <c r="I363" s="5">
        <f t="shared" si="17"/>
        <v>46</v>
      </c>
    </row>
    <row r="364" spans="1:9" x14ac:dyDescent="0.25">
      <c r="A364" s="1">
        <v>43897</v>
      </c>
      <c r="B364" t="s">
        <v>9</v>
      </c>
      <c r="C364">
        <v>25</v>
      </c>
      <c r="D364">
        <v>13</v>
      </c>
      <c r="E364">
        <v>0</v>
      </c>
      <c r="F364">
        <f>VLOOKUP(B364,'nst-est2019-alldata'!$A$2:$B$58,2,FALSE)</f>
        <v>6892503</v>
      </c>
      <c r="G364">
        <f t="shared" si="15"/>
        <v>1.8861072675630319E-6</v>
      </c>
      <c r="H364">
        <f t="shared" si="16"/>
        <v>0</v>
      </c>
      <c r="I364" s="5">
        <f t="shared" si="17"/>
        <v>46</v>
      </c>
    </row>
    <row r="365" spans="1:9" x14ac:dyDescent="0.25">
      <c r="A365" s="1">
        <v>43897</v>
      </c>
      <c r="B365" t="s">
        <v>29</v>
      </c>
      <c r="C365">
        <v>27</v>
      </c>
      <c r="D365">
        <v>1</v>
      </c>
      <c r="E365">
        <v>0</v>
      </c>
      <c r="F365">
        <f>VLOOKUP(B365,'nst-est2019-alldata'!$A$2:$B$58,2,FALSE)</f>
        <v>5639632</v>
      </c>
      <c r="G365">
        <f t="shared" si="15"/>
        <v>1.7731653412846795E-7</v>
      </c>
      <c r="H365">
        <f t="shared" si="16"/>
        <v>0</v>
      </c>
      <c r="I365" s="5">
        <f t="shared" si="17"/>
        <v>46</v>
      </c>
    </row>
    <row r="366" spans="1:9" x14ac:dyDescent="0.25">
      <c r="A366" s="1">
        <v>43897</v>
      </c>
      <c r="B366" t="s">
        <v>35</v>
      </c>
      <c r="C366">
        <v>29</v>
      </c>
      <c r="D366">
        <v>1</v>
      </c>
      <c r="E366">
        <v>0</v>
      </c>
      <c r="F366">
        <f>VLOOKUP(B366,'nst-est2019-alldata'!$A$2:$B$58,2,FALSE)</f>
        <v>6137428</v>
      </c>
      <c r="G366">
        <f t="shared" si="15"/>
        <v>1.6293470163723305E-7</v>
      </c>
      <c r="H366">
        <f t="shared" si="16"/>
        <v>0</v>
      </c>
      <c r="I366" s="5">
        <f t="shared" si="17"/>
        <v>46</v>
      </c>
    </row>
    <row r="367" spans="1:9" x14ac:dyDescent="0.25">
      <c r="A367" s="1">
        <v>43897</v>
      </c>
      <c r="B367" t="s">
        <v>12</v>
      </c>
      <c r="C367">
        <v>31</v>
      </c>
      <c r="D367">
        <v>14</v>
      </c>
      <c r="E367">
        <v>0</v>
      </c>
      <c r="F367">
        <f>VLOOKUP(B367,'nst-est2019-alldata'!$A$2:$B$58,2,FALSE)</f>
        <v>1934408</v>
      </c>
      <c r="G367">
        <f t="shared" si="15"/>
        <v>7.2373563384766815E-6</v>
      </c>
      <c r="H367">
        <f t="shared" si="16"/>
        <v>0</v>
      </c>
      <c r="I367" s="5">
        <f t="shared" si="17"/>
        <v>46</v>
      </c>
    </row>
    <row r="368" spans="1:9" x14ac:dyDescent="0.25">
      <c r="A368" s="1">
        <v>43897</v>
      </c>
      <c r="B368" t="s">
        <v>24</v>
      </c>
      <c r="C368">
        <v>32</v>
      </c>
      <c r="D368">
        <v>2</v>
      </c>
      <c r="E368">
        <v>0</v>
      </c>
      <c r="F368">
        <f>VLOOKUP(B368,'nst-est2019-alldata'!$A$2:$B$58,2,FALSE)</f>
        <v>3080156</v>
      </c>
      <c r="G368">
        <f t="shared" si="15"/>
        <v>6.4931776182764767E-7</v>
      </c>
      <c r="H368">
        <f t="shared" si="16"/>
        <v>0</v>
      </c>
      <c r="I368" s="5">
        <f t="shared" si="17"/>
        <v>46</v>
      </c>
    </row>
    <row r="369" spans="1:9" x14ac:dyDescent="0.25">
      <c r="A369" s="1">
        <v>43897</v>
      </c>
      <c r="B369" t="s">
        <v>19</v>
      </c>
      <c r="C369">
        <v>33</v>
      </c>
      <c r="D369">
        <v>4</v>
      </c>
      <c r="E369">
        <v>0</v>
      </c>
      <c r="F369">
        <f>VLOOKUP(B369,'nst-est2019-alldata'!$A$2:$B$58,2,FALSE)</f>
        <v>1359711</v>
      </c>
      <c r="G369">
        <f t="shared" si="15"/>
        <v>2.9418016034289641E-6</v>
      </c>
      <c r="H369">
        <f t="shared" si="16"/>
        <v>0</v>
      </c>
      <c r="I369" s="5">
        <f t="shared" si="17"/>
        <v>46</v>
      </c>
    </row>
    <row r="370" spans="1:9" x14ac:dyDescent="0.25">
      <c r="A370" s="1">
        <v>43897</v>
      </c>
      <c r="B370" t="s">
        <v>21</v>
      </c>
      <c r="C370">
        <v>34</v>
      </c>
      <c r="D370">
        <v>4</v>
      </c>
      <c r="E370">
        <v>0</v>
      </c>
      <c r="F370">
        <f>VLOOKUP(B370,'nst-est2019-alldata'!$A$2:$B$58,2,FALSE)</f>
        <v>8882190</v>
      </c>
      <c r="G370">
        <f t="shared" si="15"/>
        <v>4.5033938702054335E-7</v>
      </c>
      <c r="H370">
        <f t="shared" si="16"/>
        <v>0</v>
      </c>
      <c r="I370" s="5">
        <f t="shared" si="17"/>
        <v>46</v>
      </c>
    </row>
    <row r="371" spans="1:9" x14ac:dyDescent="0.25">
      <c r="A371" s="1">
        <v>43897</v>
      </c>
      <c r="B371" t="s">
        <v>16</v>
      </c>
      <c r="C371">
        <v>36</v>
      </c>
      <c r="D371">
        <v>89</v>
      </c>
      <c r="E371">
        <v>0</v>
      </c>
      <c r="F371">
        <f>VLOOKUP(B371,'nst-est2019-alldata'!$A$2:$B$58,2,FALSE)</f>
        <v>19453561</v>
      </c>
      <c r="G371">
        <f t="shared" si="15"/>
        <v>4.5749978628591441E-6</v>
      </c>
      <c r="H371">
        <f t="shared" si="16"/>
        <v>0</v>
      </c>
      <c r="I371" s="5">
        <f t="shared" si="17"/>
        <v>46</v>
      </c>
    </row>
    <row r="372" spans="1:9" x14ac:dyDescent="0.25">
      <c r="A372" s="1">
        <v>43897</v>
      </c>
      <c r="B372" t="s">
        <v>20</v>
      </c>
      <c r="C372">
        <v>37</v>
      </c>
      <c r="D372">
        <v>2</v>
      </c>
      <c r="E372">
        <v>0</v>
      </c>
      <c r="F372">
        <f>VLOOKUP(B372,'nst-est2019-alldata'!$A$2:$B$58,2,FALSE)</f>
        <v>10488084</v>
      </c>
      <c r="G372">
        <f t="shared" si="15"/>
        <v>1.9069259933463537E-7</v>
      </c>
      <c r="H372">
        <f t="shared" si="16"/>
        <v>0</v>
      </c>
      <c r="I372" s="5">
        <f t="shared" si="17"/>
        <v>46</v>
      </c>
    </row>
    <row r="373" spans="1:9" x14ac:dyDescent="0.25">
      <c r="A373" s="1">
        <v>43897</v>
      </c>
      <c r="B373" t="s">
        <v>30</v>
      </c>
      <c r="C373">
        <v>40</v>
      </c>
      <c r="D373">
        <v>1</v>
      </c>
      <c r="E373">
        <v>0</v>
      </c>
      <c r="F373">
        <f>VLOOKUP(B373,'nst-est2019-alldata'!$A$2:$B$58,2,FALSE)</f>
        <v>3956971</v>
      </c>
      <c r="G373">
        <f t="shared" si="15"/>
        <v>2.5271855669399649E-7</v>
      </c>
      <c r="H373">
        <f t="shared" si="16"/>
        <v>0</v>
      </c>
      <c r="I373" s="5">
        <f t="shared" si="17"/>
        <v>46</v>
      </c>
    </row>
    <row r="374" spans="1:9" x14ac:dyDescent="0.25">
      <c r="A374" s="1">
        <v>43897</v>
      </c>
      <c r="B374" t="s">
        <v>14</v>
      </c>
      <c r="C374">
        <v>41</v>
      </c>
      <c r="D374">
        <v>6</v>
      </c>
      <c r="E374">
        <v>0</v>
      </c>
      <c r="F374">
        <f>VLOOKUP(B374,'nst-est2019-alldata'!$A$2:$B$58,2,FALSE)</f>
        <v>4217737</v>
      </c>
      <c r="G374">
        <f t="shared" si="15"/>
        <v>1.4225638061358496E-6</v>
      </c>
      <c r="H374">
        <f t="shared" si="16"/>
        <v>0</v>
      </c>
      <c r="I374" s="5">
        <f t="shared" si="17"/>
        <v>46</v>
      </c>
    </row>
    <row r="375" spans="1:9" x14ac:dyDescent="0.25">
      <c r="A375" s="1">
        <v>43897</v>
      </c>
      <c r="B375" t="s">
        <v>31</v>
      </c>
      <c r="C375">
        <v>42</v>
      </c>
      <c r="D375">
        <v>4</v>
      </c>
      <c r="E375">
        <v>0</v>
      </c>
      <c r="F375">
        <f>VLOOKUP(B375,'nst-est2019-alldata'!$A$2:$B$58,2,FALSE)</f>
        <v>12801989</v>
      </c>
      <c r="G375">
        <f t="shared" si="15"/>
        <v>3.1245144797421714E-7</v>
      </c>
      <c r="H375">
        <f t="shared" si="16"/>
        <v>0</v>
      </c>
      <c r="I375" s="5">
        <f t="shared" si="17"/>
        <v>46</v>
      </c>
    </row>
    <row r="376" spans="1:9" x14ac:dyDescent="0.25">
      <c r="A376" s="1">
        <v>43897</v>
      </c>
      <c r="B376" t="s">
        <v>17</v>
      </c>
      <c r="C376">
        <v>44</v>
      </c>
      <c r="D376">
        <v>3</v>
      </c>
      <c r="E376">
        <v>0</v>
      </c>
      <c r="F376">
        <f>VLOOKUP(B376,'nst-est2019-alldata'!$A$2:$B$58,2,FALSE)</f>
        <v>1059361</v>
      </c>
      <c r="G376">
        <f t="shared" si="15"/>
        <v>2.8318958315437326E-6</v>
      </c>
      <c r="H376">
        <f t="shared" si="16"/>
        <v>0</v>
      </c>
      <c r="I376" s="5">
        <f t="shared" si="17"/>
        <v>46</v>
      </c>
    </row>
    <row r="377" spans="1:9" x14ac:dyDescent="0.25">
      <c r="A377" s="1">
        <v>43897</v>
      </c>
      <c r="B377" t="s">
        <v>32</v>
      </c>
      <c r="C377">
        <v>45</v>
      </c>
      <c r="D377">
        <v>2</v>
      </c>
      <c r="E377">
        <v>0</v>
      </c>
      <c r="F377">
        <f>VLOOKUP(B377,'nst-est2019-alldata'!$A$2:$B$58,2,FALSE)</f>
        <v>5148714</v>
      </c>
      <c r="G377">
        <f t="shared" si="15"/>
        <v>3.8844651305160862E-7</v>
      </c>
      <c r="H377">
        <f t="shared" si="16"/>
        <v>0</v>
      </c>
      <c r="I377" s="5">
        <f t="shared" si="17"/>
        <v>46</v>
      </c>
    </row>
    <row r="378" spans="1:9" x14ac:dyDescent="0.25">
      <c r="A378" s="1">
        <v>43897</v>
      </c>
      <c r="B378" t="s">
        <v>25</v>
      </c>
      <c r="C378">
        <v>47</v>
      </c>
      <c r="D378">
        <v>1</v>
      </c>
      <c r="E378">
        <v>0</v>
      </c>
      <c r="F378">
        <f>VLOOKUP(B378,'nst-est2019-alldata'!$A$2:$B$58,2,FALSE)</f>
        <v>6829174</v>
      </c>
      <c r="G378">
        <f t="shared" si="15"/>
        <v>1.4643059321669062E-7</v>
      </c>
      <c r="H378">
        <f t="shared" si="16"/>
        <v>0</v>
      </c>
      <c r="I378" s="5">
        <f t="shared" si="17"/>
        <v>46</v>
      </c>
    </row>
    <row r="379" spans="1:9" x14ac:dyDescent="0.25">
      <c r="A379" s="1">
        <v>43897</v>
      </c>
      <c r="B379" t="s">
        <v>11</v>
      </c>
      <c r="C379">
        <v>48</v>
      </c>
      <c r="D379">
        <v>19</v>
      </c>
      <c r="E379">
        <v>0</v>
      </c>
      <c r="F379">
        <f>VLOOKUP(B379,'nst-est2019-alldata'!$A$2:$B$58,2,FALSE)</f>
        <v>28995881</v>
      </c>
      <c r="G379">
        <f t="shared" si="15"/>
        <v>6.5526548408720537E-7</v>
      </c>
      <c r="H379">
        <f t="shared" si="16"/>
        <v>0</v>
      </c>
      <c r="I379" s="5">
        <f t="shared" si="17"/>
        <v>46</v>
      </c>
    </row>
    <row r="380" spans="1:9" x14ac:dyDescent="0.25">
      <c r="A380" s="1">
        <v>43897</v>
      </c>
      <c r="B380" t="s">
        <v>13</v>
      </c>
      <c r="C380">
        <v>49</v>
      </c>
      <c r="D380">
        <v>3</v>
      </c>
      <c r="E380">
        <v>0</v>
      </c>
      <c r="F380">
        <f>VLOOKUP(B380,'nst-est2019-alldata'!$A$2:$B$58,2,FALSE)</f>
        <v>3205958</v>
      </c>
      <c r="G380">
        <f t="shared" si="15"/>
        <v>9.3575773606516362E-7</v>
      </c>
      <c r="H380">
        <f t="shared" si="16"/>
        <v>0</v>
      </c>
      <c r="I380" s="5">
        <f t="shared" si="17"/>
        <v>46</v>
      </c>
    </row>
    <row r="381" spans="1:9" x14ac:dyDescent="0.25">
      <c r="A381" s="1">
        <v>43897</v>
      </c>
      <c r="B381" t="s">
        <v>36</v>
      </c>
      <c r="C381">
        <v>50</v>
      </c>
      <c r="D381">
        <v>1</v>
      </c>
      <c r="E381">
        <v>0</v>
      </c>
      <c r="F381">
        <f>VLOOKUP(B381,'nst-est2019-alldata'!$A$2:$B$58,2,FALSE)</f>
        <v>623989</v>
      </c>
      <c r="G381">
        <f t="shared" si="15"/>
        <v>1.6025923533908449E-6</v>
      </c>
      <c r="H381">
        <f t="shared" si="16"/>
        <v>0</v>
      </c>
      <c r="I381" s="5">
        <f t="shared" si="17"/>
        <v>46</v>
      </c>
    </row>
    <row r="382" spans="1:9" x14ac:dyDescent="0.25">
      <c r="A382" s="1">
        <v>43897</v>
      </c>
      <c r="B382" t="s">
        <v>37</v>
      </c>
      <c r="C382">
        <v>51</v>
      </c>
      <c r="D382">
        <v>1</v>
      </c>
      <c r="E382">
        <v>0</v>
      </c>
      <c r="F382">
        <f>VLOOKUP(B382,'nst-est2019-alldata'!$A$2:$B$58,2,FALSE)</f>
        <v>8535519</v>
      </c>
      <c r="G382">
        <f t="shared" si="15"/>
        <v>1.1715749212203734E-7</v>
      </c>
      <c r="H382">
        <f t="shared" si="16"/>
        <v>0</v>
      </c>
      <c r="I382" s="5">
        <f t="shared" si="17"/>
        <v>46</v>
      </c>
    </row>
    <row r="383" spans="1:9" x14ac:dyDescent="0.25">
      <c r="A383" s="1">
        <v>43897</v>
      </c>
      <c r="B383" t="s">
        <v>5</v>
      </c>
      <c r="C383">
        <v>53</v>
      </c>
      <c r="D383">
        <v>110</v>
      </c>
      <c r="E383">
        <v>16</v>
      </c>
      <c r="F383">
        <f>VLOOKUP(B383,'nst-est2019-alldata'!$A$2:$B$58,2,FALSE)</f>
        <v>7614893</v>
      </c>
      <c r="G383">
        <f t="shared" si="15"/>
        <v>1.4445376973780196E-5</v>
      </c>
      <c r="H383">
        <f t="shared" si="16"/>
        <v>2.1011457416407558E-6</v>
      </c>
      <c r="I383" s="5">
        <f t="shared" si="17"/>
        <v>46</v>
      </c>
    </row>
    <row r="384" spans="1:9" x14ac:dyDescent="0.25">
      <c r="A384" s="1">
        <v>43897</v>
      </c>
      <c r="B384" t="s">
        <v>10</v>
      </c>
      <c r="C384">
        <v>55</v>
      </c>
      <c r="D384">
        <v>1</v>
      </c>
      <c r="E384">
        <v>0</v>
      </c>
      <c r="F384">
        <f>VLOOKUP(B384,'nst-est2019-alldata'!$A$2:$B$58,2,FALSE)</f>
        <v>5822434</v>
      </c>
      <c r="G384">
        <f t="shared" si="15"/>
        <v>1.7174947796746173E-7</v>
      </c>
      <c r="H384">
        <f t="shared" si="16"/>
        <v>0</v>
      </c>
      <c r="I384" s="5">
        <f t="shared" si="17"/>
        <v>46</v>
      </c>
    </row>
    <row r="385" spans="1:9" x14ac:dyDescent="0.25">
      <c r="A385" s="1">
        <v>43898</v>
      </c>
      <c r="B385" t="s">
        <v>8</v>
      </c>
      <c r="C385">
        <v>4</v>
      </c>
      <c r="D385">
        <v>5</v>
      </c>
      <c r="E385">
        <v>0</v>
      </c>
      <c r="F385">
        <f>VLOOKUP(B385,'nst-est2019-alldata'!$A$2:$B$58,2,FALSE)</f>
        <v>7278717</v>
      </c>
      <c r="G385">
        <f t="shared" si="15"/>
        <v>6.8693424953875804E-7</v>
      </c>
      <c r="H385">
        <f t="shared" si="16"/>
        <v>0</v>
      </c>
      <c r="I385" s="5">
        <f t="shared" si="17"/>
        <v>47</v>
      </c>
    </row>
    <row r="386" spans="1:9" x14ac:dyDescent="0.25">
      <c r="A386" s="1">
        <v>43898</v>
      </c>
      <c r="B386" t="s">
        <v>7</v>
      </c>
      <c r="C386">
        <v>6</v>
      </c>
      <c r="D386">
        <v>112</v>
      </c>
      <c r="E386">
        <v>1</v>
      </c>
      <c r="F386">
        <f>VLOOKUP(B386,'nst-est2019-alldata'!$A$2:$B$58,2,FALSE)</f>
        <v>39512223</v>
      </c>
      <c r="G386">
        <f t="shared" si="15"/>
        <v>2.8345659012908485E-6</v>
      </c>
      <c r="H386">
        <f t="shared" si="16"/>
        <v>2.5308624118668291E-8</v>
      </c>
      <c r="I386" s="5">
        <f t="shared" si="17"/>
        <v>47</v>
      </c>
    </row>
    <row r="387" spans="1:9" x14ac:dyDescent="0.25">
      <c r="A387" s="1">
        <v>43898</v>
      </c>
      <c r="B387" t="s">
        <v>22</v>
      </c>
      <c r="C387">
        <v>8</v>
      </c>
      <c r="D387">
        <v>8</v>
      </c>
      <c r="E387">
        <v>0</v>
      </c>
      <c r="F387">
        <f>VLOOKUP(B387,'nst-est2019-alldata'!$A$2:$B$58,2,FALSE)</f>
        <v>5758736</v>
      </c>
      <c r="G387">
        <f t="shared" ref="G387:G450" si="18">D387/F387</f>
        <v>1.3891937397373312E-6</v>
      </c>
      <c r="H387">
        <f t="shared" ref="H387:H450" si="19">E387/F387</f>
        <v>0</v>
      </c>
      <c r="I387" s="5">
        <f t="shared" si="17"/>
        <v>47</v>
      </c>
    </row>
    <row r="388" spans="1:9" x14ac:dyDescent="0.25">
      <c r="A388" s="1">
        <v>43898</v>
      </c>
      <c r="B388" t="s">
        <v>38</v>
      </c>
      <c r="C388">
        <v>9</v>
      </c>
      <c r="D388">
        <v>1</v>
      </c>
      <c r="E388">
        <v>0</v>
      </c>
      <c r="F388">
        <f>VLOOKUP(B388,'nst-est2019-alldata'!$A$2:$B$58,2,FALSE)</f>
        <v>3565287</v>
      </c>
      <c r="G388">
        <f t="shared" si="18"/>
        <v>2.8048232863160807E-7</v>
      </c>
      <c r="H388">
        <f t="shared" si="19"/>
        <v>0</v>
      </c>
      <c r="I388" s="5">
        <f t="shared" ref="I388:I451" si="20">A388-$I$2</f>
        <v>47</v>
      </c>
    </row>
    <row r="389" spans="1:9" x14ac:dyDescent="0.25">
      <c r="A389" s="1">
        <v>43898</v>
      </c>
      <c r="B389" t="s">
        <v>33</v>
      </c>
      <c r="C389">
        <v>11</v>
      </c>
      <c r="D389">
        <v>1</v>
      </c>
      <c r="E389">
        <v>0</v>
      </c>
      <c r="F389">
        <f>VLOOKUP(B389,'nst-est2019-alldata'!$A$2:$B$58,2,FALSE)</f>
        <v>705749</v>
      </c>
      <c r="G389">
        <f t="shared" si="18"/>
        <v>1.4169343491807993E-6</v>
      </c>
      <c r="H389">
        <f t="shared" si="19"/>
        <v>0</v>
      </c>
      <c r="I389" s="5">
        <f t="shared" si="20"/>
        <v>47</v>
      </c>
    </row>
    <row r="390" spans="1:9" x14ac:dyDescent="0.25">
      <c r="A390" s="1">
        <v>43898</v>
      </c>
      <c r="B390" t="s">
        <v>15</v>
      </c>
      <c r="C390">
        <v>12</v>
      </c>
      <c r="D390">
        <v>13</v>
      </c>
      <c r="E390">
        <v>2</v>
      </c>
      <c r="F390">
        <f>VLOOKUP(B390,'nst-est2019-alldata'!$A$2:$B$58,2,FALSE)</f>
        <v>21477737</v>
      </c>
      <c r="G390">
        <f t="shared" si="18"/>
        <v>6.0527792103981903E-7</v>
      </c>
      <c r="H390">
        <f t="shared" si="19"/>
        <v>9.3119680159972158E-8</v>
      </c>
      <c r="I390" s="5">
        <f t="shared" si="20"/>
        <v>47</v>
      </c>
    </row>
    <row r="391" spans="1:9" x14ac:dyDescent="0.25">
      <c r="A391" s="1">
        <v>43898</v>
      </c>
      <c r="B391" t="s">
        <v>18</v>
      </c>
      <c r="C391">
        <v>13</v>
      </c>
      <c r="D391">
        <v>11</v>
      </c>
      <c r="E391">
        <v>0</v>
      </c>
      <c r="F391">
        <f>VLOOKUP(B391,'nst-est2019-alldata'!$A$2:$B$58,2,FALSE)</f>
        <v>10617423</v>
      </c>
      <c r="G391">
        <f t="shared" si="18"/>
        <v>1.0360329432104194E-6</v>
      </c>
      <c r="H391">
        <f t="shared" si="19"/>
        <v>0</v>
      </c>
      <c r="I391" s="5">
        <f t="shared" si="20"/>
        <v>47</v>
      </c>
    </row>
    <row r="392" spans="1:9" x14ac:dyDescent="0.25">
      <c r="A392" s="1">
        <v>43898</v>
      </c>
      <c r="B392" t="s">
        <v>26</v>
      </c>
      <c r="C392">
        <v>15</v>
      </c>
      <c r="D392">
        <v>2</v>
      </c>
      <c r="E392">
        <v>0</v>
      </c>
      <c r="F392">
        <f>VLOOKUP(B392,'nst-est2019-alldata'!$A$2:$B$58,2,FALSE)</f>
        <v>1415872</v>
      </c>
      <c r="G392">
        <f t="shared" si="18"/>
        <v>1.4125570673055191E-6</v>
      </c>
      <c r="H392">
        <f t="shared" si="19"/>
        <v>0</v>
      </c>
      <c r="I392" s="5">
        <f t="shared" si="20"/>
        <v>47</v>
      </c>
    </row>
    <row r="393" spans="1:9" x14ac:dyDescent="0.25">
      <c r="A393" s="1">
        <v>43898</v>
      </c>
      <c r="B393" t="s">
        <v>6</v>
      </c>
      <c r="C393">
        <v>17</v>
      </c>
      <c r="D393">
        <v>7</v>
      </c>
      <c r="E393">
        <v>0</v>
      </c>
      <c r="F393">
        <f>VLOOKUP(B393,'nst-est2019-alldata'!$A$2:$B$58,2,FALSE)</f>
        <v>12671821</v>
      </c>
      <c r="G393">
        <f t="shared" si="18"/>
        <v>5.5240679299368258E-7</v>
      </c>
      <c r="H393">
        <f t="shared" si="19"/>
        <v>0</v>
      </c>
      <c r="I393" s="5">
        <f t="shared" si="20"/>
        <v>47</v>
      </c>
    </row>
    <row r="394" spans="1:9" x14ac:dyDescent="0.25">
      <c r="A394" s="1">
        <v>43898</v>
      </c>
      <c r="B394" t="s">
        <v>27</v>
      </c>
      <c r="C394">
        <v>18</v>
      </c>
      <c r="D394">
        <v>2</v>
      </c>
      <c r="E394">
        <v>0</v>
      </c>
      <c r="F394">
        <f>VLOOKUP(B394,'nst-est2019-alldata'!$A$2:$B$58,2,FALSE)</f>
        <v>6732219</v>
      </c>
      <c r="G394">
        <f t="shared" si="18"/>
        <v>2.9707886805227224E-7</v>
      </c>
      <c r="H394">
        <f t="shared" si="19"/>
        <v>0</v>
      </c>
      <c r="I394" s="5">
        <f t="shared" si="20"/>
        <v>47</v>
      </c>
    </row>
    <row r="395" spans="1:9" x14ac:dyDescent="0.25">
      <c r="A395" s="1">
        <v>43898</v>
      </c>
      <c r="B395" t="s">
        <v>39</v>
      </c>
      <c r="C395">
        <v>19</v>
      </c>
      <c r="D395">
        <v>3</v>
      </c>
      <c r="E395">
        <v>0</v>
      </c>
      <c r="F395">
        <f>VLOOKUP(B395,'nst-est2019-alldata'!$A$2:$B$58,2,FALSE)</f>
        <v>3155070</v>
      </c>
      <c r="G395">
        <f t="shared" si="18"/>
        <v>9.5085053580427695E-7</v>
      </c>
      <c r="H395">
        <f t="shared" si="19"/>
        <v>0</v>
      </c>
      <c r="I395" s="5">
        <f t="shared" si="20"/>
        <v>47</v>
      </c>
    </row>
    <row r="396" spans="1:9" x14ac:dyDescent="0.25">
      <c r="A396" s="1">
        <v>43898</v>
      </c>
      <c r="B396" t="s">
        <v>34</v>
      </c>
      <c r="C396">
        <v>20</v>
      </c>
      <c r="D396">
        <v>1</v>
      </c>
      <c r="E396">
        <v>0</v>
      </c>
      <c r="F396">
        <f>VLOOKUP(B396,'nst-est2019-alldata'!$A$2:$B$58,2,FALSE)</f>
        <v>2913314</v>
      </c>
      <c r="G396">
        <f t="shared" si="18"/>
        <v>3.4325170578935191E-7</v>
      </c>
      <c r="H396">
        <f t="shared" si="19"/>
        <v>0</v>
      </c>
      <c r="I396" s="5">
        <f t="shared" si="20"/>
        <v>47</v>
      </c>
    </row>
    <row r="397" spans="1:9" x14ac:dyDescent="0.25">
      <c r="A397" s="1">
        <v>43898</v>
      </c>
      <c r="B397" t="s">
        <v>28</v>
      </c>
      <c r="C397">
        <v>21</v>
      </c>
      <c r="D397">
        <v>4</v>
      </c>
      <c r="E397">
        <v>0</v>
      </c>
      <c r="F397">
        <f>VLOOKUP(B397,'nst-est2019-alldata'!$A$2:$B$58,2,FALSE)</f>
        <v>4467673</v>
      </c>
      <c r="G397">
        <f t="shared" si="18"/>
        <v>8.9532067364822802E-7</v>
      </c>
      <c r="H397">
        <f t="shared" si="19"/>
        <v>0</v>
      </c>
      <c r="I397" s="5">
        <f t="shared" si="20"/>
        <v>47</v>
      </c>
    </row>
    <row r="398" spans="1:9" x14ac:dyDescent="0.25">
      <c r="A398" s="1">
        <v>43898</v>
      </c>
      <c r="B398" t="s">
        <v>23</v>
      </c>
      <c r="C398">
        <v>24</v>
      </c>
      <c r="D398">
        <v>5</v>
      </c>
      <c r="E398">
        <v>0</v>
      </c>
      <c r="F398">
        <f>VLOOKUP(B398,'nst-est2019-alldata'!$A$2:$B$58,2,FALSE)</f>
        <v>6045680</v>
      </c>
      <c r="G398">
        <f t="shared" si="18"/>
        <v>8.2703682629580132E-7</v>
      </c>
      <c r="H398">
        <f t="shared" si="19"/>
        <v>0</v>
      </c>
      <c r="I398" s="5">
        <f t="shared" si="20"/>
        <v>47</v>
      </c>
    </row>
    <row r="399" spans="1:9" x14ac:dyDescent="0.25">
      <c r="A399" s="1">
        <v>43898</v>
      </c>
      <c r="B399" t="s">
        <v>9</v>
      </c>
      <c r="C399">
        <v>25</v>
      </c>
      <c r="D399">
        <v>28</v>
      </c>
      <c r="E399">
        <v>0</v>
      </c>
      <c r="F399">
        <f>VLOOKUP(B399,'nst-est2019-alldata'!$A$2:$B$58,2,FALSE)</f>
        <v>6892503</v>
      </c>
      <c r="G399">
        <f t="shared" si="18"/>
        <v>4.0623848839819151E-6</v>
      </c>
      <c r="H399">
        <f t="shared" si="19"/>
        <v>0</v>
      </c>
      <c r="I399" s="5">
        <f t="shared" si="20"/>
        <v>47</v>
      </c>
    </row>
    <row r="400" spans="1:9" x14ac:dyDescent="0.25">
      <c r="A400" s="1">
        <v>43898</v>
      </c>
      <c r="B400" t="s">
        <v>29</v>
      </c>
      <c r="C400">
        <v>27</v>
      </c>
      <c r="D400">
        <v>2</v>
      </c>
      <c r="E400">
        <v>0</v>
      </c>
      <c r="F400">
        <f>VLOOKUP(B400,'nst-est2019-alldata'!$A$2:$B$58,2,FALSE)</f>
        <v>5639632</v>
      </c>
      <c r="G400">
        <f t="shared" si="18"/>
        <v>3.5463306825693591E-7</v>
      </c>
      <c r="H400">
        <f t="shared" si="19"/>
        <v>0</v>
      </c>
      <c r="I400" s="5">
        <f t="shared" si="20"/>
        <v>47</v>
      </c>
    </row>
    <row r="401" spans="1:9" x14ac:dyDescent="0.25">
      <c r="A401" s="1">
        <v>43898</v>
      </c>
      <c r="B401" t="s">
        <v>35</v>
      </c>
      <c r="C401">
        <v>29</v>
      </c>
      <c r="D401">
        <v>1</v>
      </c>
      <c r="E401">
        <v>0</v>
      </c>
      <c r="F401">
        <f>VLOOKUP(B401,'nst-est2019-alldata'!$A$2:$B$58,2,FALSE)</f>
        <v>6137428</v>
      </c>
      <c r="G401">
        <f t="shared" si="18"/>
        <v>1.6293470163723305E-7</v>
      </c>
      <c r="H401">
        <f t="shared" si="19"/>
        <v>0</v>
      </c>
      <c r="I401" s="5">
        <f t="shared" si="20"/>
        <v>47</v>
      </c>
    </row>
    <row r="402" spans="1:9" x14ac:dyDescent="0.25">
      <c r="A402" s="1">
        <v>43898</v>
      </c>
      <c r="B402" t="s">
        <v>12</v>
      </c>
      <c r="C402">
        <v>31</v>
      </c>
      <c r="D402">
        <v>16</v>
      </c>
      <c r="E402">
        <v>0</v>
      </c>
      <c r="F402">
        <f>VLOOKUP(B402,'nst-est2019-alldata'!$A$2:$B$58,2,FALSE)</f>
        <v>1934408</v>
      </c>
      <c r="G402">
        <f t="shared" si="18"/>
        <v>8.2712643868304922E-6</v>
      </c>
      <c r="H402">
        <f t="shared" si="19"/>
        <v>0</v>
      </c>
      <c r="I402" s="5">
        <f t="shared" si="20"/>
        <v>47</v>
      </c>
    </row>
    <row r="403" spans="1:9" x14ac:dyDescent="0.25">
      <c r="A403" s="1">
        <v>43898</v>
      </c>
      <c r="B403" t="s">
        <v>24</v>
      </c>
      <c r="C403">
        <v>32</v>
      </c>
      <c r="D403">
        <v>4</v>
      </c>
      <c r="E403">
        <v>0</v>
      </c>
      <c r="F403">
        <f>VLOOKUP(B403,'nst-est2019-alldata'!$A$2:$B$58,2,FALSE)</f>
        <v>3080156</v>
      </c>
      <c r="G403">
        <f t="shared" si="18"/>
        <v>1.2986355236552953E-6</v>
      </c>
      <c r="H403">
        <f t="shared" si="19"/>
        <v>0</v>
      </c>
      <c r="I403" s="5">
        <f t="shared" si="20"/>
        <v>47</v>
      </c>
    </row>
    <row r="404" spans="1:9" x14ac:dyDescent="0.25">
      <c r="A404" s="1">
        <v>43898</v>
      </c>
      <c r="B404" t="s">
        <v>19</v>
      </c>
      <c r="C404">
        <v>33</v>
      </c>
      <c r="D404">
        <v>4</v>
      </c>
      <c r="E404">
        <v>0</v>
      </c>
      <c r="F404">
        <f>VLOOKUP(B404,'nst-est2019-alldata'!$A$2:$B$58,2,FALSE)</f>
        <v>1359711</v>
      </c>
      <c r="G404">
        <f t="shared" si="18"/>
        <v>2.9418016034289641E-6</v>
      </c>
      <c r="H404">
        <f t="shared" si="19"/>
        <v>0</v>
      </c>
      <c r="I404" s="5">
        <f t="shared" si="20"/>
        <v>47</v>
      </c>
    </row>
    <row r="405" spans="1:9" x14ac:dyDescent="0.25">
      <c r="A405" s="1">
        <v>43898</v>
      </c>
      <c r="B405" t="s">
        <v>21</v>
      </c>
      <c r="C405">
        <v>34</v>
      </c>
      <c r="D405">
        <v>6</v>
      </c>
      <c r="E405">
        <v>0</v>
      </c>
      <c r="F405">
        <f>VLOOKUP(B405,'nst-est2019-alldata'!$A$2:$B$58,2,FALSE)</f>
        <v>8882190</v>
      </c>
      <c r="G405">
        <f t="shared" si="18"/>
        <v>6.7550908053081505E-7</v>
      </c>
      <c r="H405">
        <f t="shared" si="19"/>
        <v>0</v>
      </c>
      <c r="I405" s="5">
        <f t="shared" si="20"/>
        <v>47</v>
      </c>
    </row>
    <row r="406" spans="1:9" x14ac:dyDescent="0.25">
      <c r="A406" s="1">
        <v>43898</v>
      </c>
      <c r="B406" t="s">
        <v>16</v>
      </c>
      <c r="C406">
        <v>36</v>
      </c>
      <c r="D406">
        <v>106</v>
      </c>
      <c r="E406">
        <v>0</v>
      </c>
      <c r="F406">
        <f>VLOOKUP(B406,'nst-est2019-alldata'!$A$2:$B$58,2,FALSE)</f>
        <v>19453561</v>
      </c>
      <c r="G406">
        <f t="shared" si="18"/>
        <v>5.4488738591356106E-6</v>
      </c>
      <c r="H406">
        <f t="shared" si="19"/>
        <v>0</v>
      </c>
      <c r="I406" s="5">
        <f t="shared" si="20"/>
        <v>47</v>
      </c>
    </row>
    <row r="407" spans="1:9" x14ac:dyDescent="0.25">
      <c r="A407" s="1">
        <v>43898</v>
      </c>
      <c r="B407" t="s">
        <v>20</v>
      </c>
      <c r="C407">
        <v>37</v>
      </c>
      <c r="D407">
        <v>2</v>
      </c>
      <c r="E407">
        <v>0</v>
      </c>
      <c r="F407">
        <f>VLOOKUP(B407,'nst-est2019-alldata'!$A$2:$B$58,2,FALSE)</f>
        <v>10488084</v>
      </c>
      <c r="G407">
        <f t="shared" si="18"/>
        <v>1.9069259933463537E-7</v>
      </c>
      <c r="H407">
        <f t="shared" si="19"/>
        <v>0</v>
      </c>
      <c r="I407" s="5">
        <f t="shared" si="20"/>
        <v>47</v>
      </c>
    </row>
    <row r="408" spans="1:9" x14ac:dyDescent="0.25">
      <c r="A408" s="1">
        <v>43898</v>
      </c>
      <c r="B408" t="s">
        <v>30</v>
      </c>
      <c r="C408">
        <v>40</v>
      </c>
      <c r="D408">
        <v>1</v>
      </c>
      <c r="E408">
        <v>0</v>
      </c>
      <c r="F408">
        <f>VLOOKUP(B408,'nst-est2019-alldata'!$A$2:$B$58,2,FALSE)</f>
        <v>3956971</v>
      </c>
      <c r="G408">
        <f t="shared" si="18"/>
        <v>2.5271855669399649E-7</v>
      </c>
      <c r="H408">
        <f t="shared" si="19"/>
        <v>0</v>
      </c>
      <c r="I408" s="5">
        <f t="shared" si="20"/>
        <v>47</v>
      </c>
    </row>
    <row r="409" spans="1:9" x14ac:dyDescent="0.25">
      <c r="A409" s="1">
        <v>43898</v>
      </c>
      <c r="B409" t="s">
        <v>14</v>
      </c>
      <c r="C409">
        <v>41</v>
      </c>
      <c r="D409">
        <v>13</v>
      </c>
      <c r="E409">
        <v>0</v>
      </c>
      <c r="F409">
        <f>VLOOKUP(B409,'nst-est2019-alldata'!$A$2:$B$58,2,FALSE)</f>
        <v>4217737</v>
      </c>
      <c r="G409">
        <f t="shared" si="18"/>
        <v>3.0822215799610075E-6</v>
      </c>
      <c r="H409">
        <f t="shared" si="19"/>
        <v>0</v>
      </c>
      <c r="I409" s="5">
        <f t="shared" si="20"/>
        <v>47</v>
      </c>
    </row>
    <row r="410" spans="1:9" x14ac:dyDescent="0.25">
      <c r="A410" s="1">
        <v>43898</v>
      </c>
      <c r="B410" t="s">
        <v>31</v>
      </c>
      <c r="C410">
        <v>42</v>
      </c>
      <c r="D410">
        <v>6</v>
      </c>
      <c r="E410">
        <v>0</v>
      </c>
      <c r="F410">
        <f>VLOOKUP(B410,'nst-est2019-alldata'!$A$2:$B$58,2,FALSE)</f>
        <v>12801989</v>
      </c>
      <c r="G410">
        <f t="shared" si="18"/>
        <v>4.6867717196132569E-7</v>
      </c>
      <c r="H410">
        <f t="shared" si="19"/>
        <v>0</v>
      </c>
      <c r="I410" s="5">
        <f t="shared" si="20"/>
        <v>47</v>
      </c>
    </row>
    <row r="411" spans="1:9" x14ac:dyDescent="0.25">
      <c r="A411" s="1">
        <v>43898</v>
      </c>
      <c r="B411" t="s">
        <v>17</v>
      </c>
      <c r="C411">
        <v>44</v>
      </c>
      <c r="D411">
        <v>3</v>
      </c>
      <c r="E411">
        <v>0</v>
      </c>
      <c r="F411">
        <f>VLOOKUP(B411,'nst-est2019-alldata'!$A$2:$B$58,2,FALSE)</f>
        <v>1059361</v>
      </c>
      <c r="G411">
        <f t="shared" si="18"/>
        <v>2.8318958315437326E-6</v>
      </c>
      <c r="H411">
        <f t="shared" si="19"/>
        <v>0</v>
      </c>
      <c r="I411" s="5">
        <f t="shared" si="20"/>
        <v>47</v>
      </c>
    </row>
    <row r="412" spans="1:9" x14ac:dyDescent="0.25">
      <c r="A412" s="1">
        <v>43898</v>
      </c>
      <c r="B412" t="s">
        <v>32</v>
      </c>
      <c r="C412">
        <v>45</v>
      </c>
      <c r="D412">
        <v>6</v>
      </c>
      <c r="E412">
        <v>0</v>
      </c>
      <c r="F412">
        <f>VLOOKUP(B412,'nst-est2019-alldata'!$A$2:$B$58,2,FALSE)</f>
        <v>5148714</v>
      </c>
      <c r="G412">
        <f t="shared" si="18"/>
        <v>1.1653395391548258E-6</v>
      </c>
      <c r="H412">
        <f t="shared" si="19"/>
        <v>0</v>
      </c>
      <c r="I412" s="5">
        <f t="shared" si="20"/>
        <v>47</v>
      </c>
    </row>
    <row r="413" spans="1:9" x14ac:dyDescent="0.25">
      <c r="A413" s="1">
        <v>43898</v>
      </c>
      <c r="B413" t="s">
        <v>25</v>
      </c>
      <c r="C413">
        <v>47</v>
      </c>
      <c r="D413">
        <v>3</v>
      </c>
      <c r="E413">
        <v>0</v>
      </c>
      <c r="F413">
        <f>VLOOKUP(B413,'nst-est2019-alldata'!$A$2:$B$58,2,FALSE)</f>
        <v>6829174</v>
      </c>
      <c r="G413">
        <f t="shared" si="18"/>
        <v>4.3929177965007191E-7</v>
      </c>
      <c r="H413">
        <f t="shared" si="19"/>
        <v>0</v>
      </c>
      <c r="I413" s="5">
        <f t="shared" si="20"/>
        <v>47</v>
      </c>
    </row>
    <row r="414" spans="1:9" x14ac:dyDescent="0.25">
      <c r="A414" s="1">
        <v>43898</v>
      </c>
      <c r="B414" t="s">
        <v>11</v>
      </c>
      <c r="C414">
        <v>48</v>
      </c>
      <c r="D414">
        <v>23</v>
      </c>
      <c r="E414">
        <v>0</v>
      </c>
      <c r="F414">
        <f>VLOOKUP(B414,'nst-est2019-alldata'!$A$2:$B$58,2,FALSE)</f>
        <v>28995881</v>
      </c>
      <c r="G414">
        <f t="shared" si="18"/>
        <v>7.9321611231609066E-7</v>
      </c>
      <c r="H414">
        <f t="shared" si="19"/>
        <v>0</v>
      </c>
      <c r="I414" s="5">
        <f t="shared" si="20"/>
        <v>47</v>
      </c>
    </row>
    <row r="415" spans="1:9" x14ac:dyDescent="0.25">
      <c r="A415" s="1">
        <v>43898</v>
      </c>
      <c r="B415" t="s">
        <v>13</v>
      </c>
      <c r="C415">
        <v>49</v>
      </c>
      <c r="D415">
        <v>3</v>
      </c>
      <c r="E415">
        <v>0</v>
      </c>
      <c r="F415">
        <f>VLOOKUP(B415,'nst-est2019-alldata'!$A$2:$B$58,2,FALSE)</f>
        <v>3205958</v>
      </c>
      <c r="G415">
        <f t="shared" si="18"/>
        <v>9.3575773606516362E-7</v>
      </c>
      <c r="H415">
        <f t="shared" si="19"/>
        <v>0</v>
      </c>
      <c r="I415" s="5">
        <f t="shared" si="20"/>
        <v>47</v>
      </c>
    </row>
    <row r="416" spans="1:9" x14ac:dyDescent="0.25">
      <c r="A416" s="1">
        <v>43898</v>
      </c>
      <c r="B416" t="s">
        <v>36</v>
      </c>
      <c r="C416">
        <v>50</v>
      </c>
      <c r="D416">
        <v>1</v>
      </c>
      <c r="E416">
        <v>0</v>
      </c>
      <c r="F416">
        <f>VLOOKUP(B416,'nst-est2019-alldata'!$A$2:$B$58,2,FALSE)</f>
        <v>623989</v>
      </c>
      <c r="G416">
        <f t="shared" si="18"/>
        <v>1.6025923533908449E-6</v>
      </c>
      <c r="H416">
        <f t="shared" si="19"/>
        <v>0</v>
      </c>
      <c r="I416" s="5">
        <f t="shared" si="20"/>
        <v>47</v>
      </c>
    </row>
    <row r="417" spans="1:9" x14ac:dyDescent="0.25">
      <c r="A417" s="1">
        <v>43898</v>
      </c>
      <c r="B417" t="s">
        <v>37</v>
      </c>
      <c r="C417">
        <v>51</v>
      </c>
      <c r="D417">
        <v>2</v>
      </c>
      <c r="E417">
        <v>0</v>
      </c>
      <c r="F417">
        <f>VLOOKUP(B417,'nst-est2019-alldata'!$A$2:$B$58,2,FALSE)</f>
        <v>8535519</v>
      </c>
      <c r="G417">
        <f t="shared" si="18"/>
        <v>2.3431498424407467E-7</v>
      </c>
      <c r="H417">
        <f t="shared" si="19"/>
        <v>0</v>
      </c>
      <c r="I417" s="5">
        <f t="shared" si="20"/>
        <v>47</v>
      </c>
    </row>
    <row r="418" spans="1:9" x14ac:dyDescent="0.25">
      <c r="A418" s="1">
        <v>43898</v>
      </c>
      <c r="B418" t="s">
        <v>5</v>
      </c>
      <c r="C418">
        <v>53</v>
      </c>
      <c r="D418">
        <v>141</v>
      </c>
      <c r="E418">
        <v>19</v>
      </c>
      <c r="F418">
        <f>VLOOKUP(B418,'nst-est2019-alldata'!$A$2:$B$58,2,FALSE)</f>
        <v>7614893</v>
      </c>
      <c r="G418">
        <f t="shared" si="18"/>
        <v>1.8516346848209161E-5</v>
      </c>
      <c r="H418">
        <f t="shared" si="19"/>
        <v>2.4951105681983974E-6</v>
      </c>
      <c r="I418" s="5">
        <f t="shared" si="20"/>
        <v>47</v>
      </c>
    </row>
    <row r="419" spans="1:9" x14ac:dyDescent="0.25">
      <c r="A419" s="1">
        <v>43898</v>
      </c>
      <c r="B419" t="s">
        <v>10</v>
      </c>
      <c r="C419">
        <v>55</v>
      </c>
      <c r="D419">
        <v>1</v>
      </c>
      <c r="E419">
        <v>0</v>
      </c>
      <c r="F419">
        <f>VLOOKUP(B419,'nst-est2019-alldata'!$A$2:$B$58,2,FALSE)</f>
        <v>5822434</v>
      </c>
      <c r="G419">
        <f t="shared" si="18"/>
        <v>1.7174947796746173E-7</v>
      </c>
      <c r="H419">
        <f t="shared" si="19"/>
        <v>0</v>
      </c>
      <c r="I419" s="5">
        <f t="shared" si="20"/>
        <v>47</v>
      </c>
    </row>
    <row r="420" spans="1:9" x14ac:dyDescent="0.25">
      <c r="A420" s="1">
        <v>43899</v>
      </c>
      <c r="B420" t="s">
        <v>8</v>
      </c>
      <c r="C420">
        <v>4</v>
      </c>
      <c r="D420">
        <v>6</v>
      </c>
      <c r="E420">
        <v>0</v>
      </c>
      <c r="F420">
        <f>VLOOKUP(B420,'nst-est2019-alldata'!$A$2:$B$58,2,FALSE)</f>
        <v>7278717</v>
      </c>
      <c r="G420">
        <f t="shared" si="18"/>
        <v>8.2432109944650958E-7</v>
      </c>
      <c r="H420">
        <f t="shared" si="19"/>
        <v>0</v>
      </c>
      <c r="I420" s="5">
        <f t="shared" si="20"/>
        <v>48</v>
      </c>
    </row>
    <row r="421" spans="1:9" x14ac:dyDescent="0.25">
      <c r="A421" s="1">
        <v>43899</v>
      </c>
      <c r="B421" t="s">
        <v>7</v>
      </c>
      <c r="C421">
        <v>6</v>
      </c>
      <c r="D421">
        <v>172</v>
      </c>
      <c r="E421">
        <v>2</v>
      </c>
      <c r="F421">
        <f>VLOOKUP(B421,'nst-est2019-alldata'!$A$2:$B$58,2,FALSE)</f>
        <v>39512223</v>
      </c>
      <c r="G421">
        <f t="shared" si="18"/>
        <v>4.3530833484109465E-6</v>
      </c>
      <c r="H421">
        <f t="shared" si="19"/>
        <v>5.0617248237336583E-8</v>
      </c>
      <c r="I421" s="5">
        <f t="shared" si="20"/>
        <v>48</v>
      </c>
    </row>
    <row r="422" spans="1:9" x14ac:dyDescent="0.25">
      <c r="A422" s="1">
        <v>43899</v>
      </c>
      <c r="B422" t="s">
        <v>22</v>
      </c>
      <c r="C422">
        <v>8</v>
      </c>
      <c r="D422">
        <v>12</v>
      </c>
      <c r="E422">
        <v>0</v>
      </c>
      <c r="F422">
        <f>VLOOKUP(B422,'nst-est2019-alldata'!$A$2:$B$58,2,FALSE)</f>
        <v>5758736</v>
      </c>
      <c r="G422">
        <f t="shared" si="18"/>
        <v>2.083790609605997E-6</v>
      </c>
      <c r="H422">
        <f t="shared" si="19"/>
        <v>0</v>
      </c>
      <c r="I422" s="5">
        <f t="shared" si="20"/>
        <v>48</v>
      </c>
    </row>
    <row r="423" spans="1:9" x14ac:dyDescent="0.25">
      <c r="A423" s="1">
        <v>43899</v>
      </c>
      <c r="B423" t="s">
        <v>38</v>
      </c>
      <c r="C423">
        <v>9</v>
      </c>
      <c r="D423">
        <v>2</v>
      </c>
      <c r="E423">
        <v>0</v>
      </c>
      <c r="F423">
        <f>VLOOKUP(B423,'nst-est2019-alldata'!$A$2:$B$58,2,FALSE)</f>
        <v>3565287</v>
      </c>
      <c r="G423">
        <f t="shared" si="18"/>
        <v>5.6096465726321614E-7</v>
      </c>
      <c r="H423">
        <f t="shared" si="19"/>
        <v>0</v>
      </c>
      <c r="I423" s="5">
        <f t="shared" si="20"/>
        <v>48</v>
      </c>
    </row>
    <row r="424" spans="1:9" x14ac:dyDescent="0.25">
      <c r="A424" s="1">
        <v>43899</v>
      </c>
      <c r="B424" t="s">
        <v>33</v>
      </c>
      <c r="C424">
        <v>11</v>
      </c>
      <c r="D424">
        <v>4</v>
      </c>
      <c r="E424">
        <v>0</v>
      </c>
      <c r="F424">
        <f>VLOOKUP(B424,'nst-est2019-alldata'!$A$2:$B$58,2,FALSE)</f>
        <v>705749</v>
      </c>
      <c r="G424">
        <f t="shared" si="18"/>
        <v>5.6677373967231972E-6</v>
      </c>
      <c r="H424">
        <f t="shared" si="19"/>
        <v>0</v>
      </c>
      <c r="I424" s="5">
        <f t="shared" si="20"/>
        <v>48</v>
      </c>
    </row>
    <row r="425" spans="1:9" x14ac:dyDescent="0.25">
      <c r="A425" s="1">
        <v>43899</v>
      </c>
      <c r="B425" t="s">
        <v>15</v>
      </c>
      <c r="C425">
        <v>12</v>
      </c>
      <c r="D425">
        <v>14</v>
      </c>
      <c r="E425">
        <v>2</v>
      </c>
      <c r="F425">
        <f>VLOOKUP(B425,'nst-est2019-alldata'!$A$2:$B$58,2,FALSE)</f>
        <v>21477737</v>
      </c>
      <c r="G425">
        <f t="shared" si="18"/>
        <v>6.518377611198051E-7</v>
      </c>
      <c r="H425">
        <f t="shared" si="19"/>
        <v>9.3119680159972158E-8</v>
      </c>
      <c r="I425" s="5">
        <f t="shared" si="20"/>
        <v>48</v>
      </c>
    </row>
    <row r="426" spans="1:9" x14ac:dyDescent="0.25">
      <c r="A426" s="1">
        <v>43899</v>
      </c>
      <c r="B426" t="s">
        <v>18</v>
      </c>
      <c r="C426">
        <v>13</v>
      </c>
      <c r="D426">
        <v>17</v>
      </c>
      <c r="E426">
        <v>0</v>
      </c>
      <c r="F426">
        <f>VLOOKUP(B426,'nst-est2019-alldata'!$A$2:$B$58,2,FALSE)</f>
        <v>10617423</v>
      </c>
      <c r="G426">
        <f t="shared" si="18"/>
        <v>1.6011418213251935E-6</v>
      </c>
      <c r="H426">
        <f t="shared" si="19"/>
        <v>0</v>
      </c>
      <c r="I426" s="5">
        <f t="shared" si="20"/>
        <v>48</v>
      </c>
    </row>
    <row r="427" spans="1:9" x14ac:dyDescent="0.25">
      <c r="A427" s="1">
        <v>43899</v>
      </c>
      <c r="B427" t="s">
        <v>26</v>
      </c>
      <c r="C427">
        <v>15</v>
      </c>
      <c r="D427">
        <v>2</v>
      </c>
      <c r="E427">
        <v>0</v>
      </c>
      <c r="F427">
        <f>VLOOKUP(B427,'nst-est2019-alldata'!$A$2:$B$58,2,FALSE)</f>
        <v>1415872</v>
      </c>
      <c r="G427">
        <f t="shared" si="18"/>
        <v>1.4125570673055191E-6</v>
      </c>
      <c r="H427">
        <f t="shared" si="19"/>
        <v>0</v>
      </c>
      <c r="I427" s="5">
        <f t="shared" si="20"/>
        <v>48</v>
      </c>
    </row>
    <row r="428" spans="1:9" x14ac:dyDescent="0.25">
      <c r="A428" s="1">
        <v>43899</v>
      </c>
      <c r="B428" t="s">
        <v>6</v>
      </c>
      <c r="C428">
        <v>17</v>
      </c>
      <c r="D428">
        <v>11</v>
      </c>
      <c r="E428">
        <v>0</v>
      </c>
      <c r="F428">
        <f>VLOOKUP(B428,'nst-est2019-alldata'!$A$2:$B$58,2,FALSE)</f>
        <v>12671821</v>
      </c>
      <c r="G428">
        <f t="shared" si="18"/>
        <v>8.6806781756150125E-7</v>
      </c>
      <c r="H428">
        <f t="shared" si="19"/>
        <v>0</v>
      </c>
      <c r="I428" s="5">
        <f t="shared" si="20"/>
        <v>48</v>
      </c>
    </row>
    <row r="429" spans="1:9" x14ac:dyDescent="0.25">
      <c r="A429" s="1">
        <v>43899</v>
      </c>
      <c r="B429" t="s">
        <v>27</v>
      </c>
      <c r="C429">
        <v>18</v>
      </c>
      <c r="D429">
        <v>4</v>
      </c>
      <c r="E429">
        <v>0</v>
      </c>
      <c r="F429">
        <f>VLOOKUP(B429,'nst-est2019-alldata'!$A$2:$B$58,2,FALSE)</f>
        <v>6732219</v>
      </c>
      <c r="G429">
        <f t="shared" si="18"/>
        <v>5.9415773610454447E-7</v>
      </c>
      <c r="H429">
        <f t="shared" si="19"/>
        <v>0</v>
      </c>
      <c r="I429" s="5">
        <f t="shared" si="20"/>
        <v>48</v>
      </c>
    </row>
    <row r="430" spans="1:9" x14ac:dyDescent="0.25">
      <c r="A430" s="1">
        <v>43899</v>
      </c>
      <c r="B430" t="s">
        <v>39</v>
      </c>
      <c r="C430">
        <v>19</v>
      </c>
      <c r="D430">
        <v>8</v>
      </c>
      <c r="E430">
        <v>0</v>
      </c>
      <c r="F430">
        <f>VLOOKUP(B430,'nst-est2019-alldata'!$A$2:$B$58,2,FALSE)</f>
        <v>3155070</v>
      </c>
      <c r="G430">
        <f t="shared" si="18"/>
        <v>2.5356014288114051E-6</v>
      </c>
      <c r="H430">
        <f t="shared" si="19"/>
        <v>0</v>
      </c>
      <c r="I430" s="5">
        <f t="shared" si="20"/>
        <v>48</v>
      </c>
    </row>
    <row r="431" spans="1:9" x14ac:dyDescent="0.25">
      <c r="A431" s="1">
        <v>43899</v>
      </c>
      <c r="B431" t="s">
        <v>34</v>
      </c>
      <c r="C431">
        <v>20</v>
      </c>
      <c r="D431">
        <v>1</v>
      </c>
      <c r="E431">
        <v>0</v>
      </c>
      <c r="F431">
        <f>VLOOKUP(B431,'nst-est2019-alldata'!$A$2:$B$58,2,FALSE)</f>
        <v>2913314</v>
      </c>
      <c r="G431">
        <f t="shared" si="18"/>
        <v>3.4325170578935191E-7</v>
      </c>
      <c r="H431">
        <f t="shared" si="19"/>
        <v>0</v>
      </c>
      <c r="I431" s="5">
        <f t="shared" si="20"/>
        <v>48</v>
      </c>
    </row>
    <row r="432" spans="1:9" x14ac:dyDescent="0.25">
      <c r="A432" s="1">
        <v>43899</v>
      </c>
      <c r="B432" t="s">
        <v>28</v>
      </c>
      <c r="C432">
        <v>21</v>
      </c>
      <c r="D432">
        <v>5</v>
      </c>
      <c r="E432">
        <v>0</v>
      </c>
      <c r="F432">
        <f>VLOOKUP(B432,'nst-est2019-alldata'!$A$2:$B$58,2,FALSE)</f>
        <v>4467673</v>
      </c>
      <c r="G432">
        <f t="shared" si="18"/>
        <v>1.119150842060285E-6</v>
      </c>
      <c r="H432">
        <f t="shared" si="19"/>
        <v>0</v>
      </c>
      <c r="I432" s="5">
        <f t="shared" si="20"/>
        <v>48</v>
      </c>
    </row>
    <row r="433" spans="1:9" x14ac:dyDescent="0.25">
      <c r="A433" s="1">
        <v>43899</v>
      </c>
      <c r="B433" t="s">
        <v>40</v>
      </c>
      <c r="C433">
        <v>22</v>
      </c>
      <c r="D433">
        <v>1</v>
      </c>
      <c r="E433">
        <v>0</v>
      </c>
      <c r="F433">
        <f>VLOOKUP(B433,'nst-est2019-alldata'!$A$2:$B$58,2,FALSE)</f>
        <v>4648794</v>
      </c>
      <c r="G433">
        <f t="shared" si="18"/>
        <v>2.1510955314432088E-7</v>
      </c>
      <c r="H433">
        <f t="shared" si="19"/>
        <v>0</v>
      </c>
      <c r="I433" s="5">
        <f t="shared" si="20"/>
        <v>48</v>
      </c>
    </row>
    <row r="434" spans="1:9" x14ac:dyDescent="0.25">
      <c r="A434" s="1">
        <v>43899</v>
      </c>
      <c r="B434" t="s">
        <v>23</v>
      </c>
      <c r="C434">
        <v>24</v>
      </c>
      <c r="D434">
        <v>6</v>
      </c>
      <c r="E434">
        <v>0</v>
      </c>
      <c r="F434">
        <f>VLOOKUP(B434,'nst-est2019-alldata'!$A$2:$B$58,2,FALSE)</f>
        <v>6045680</v>
      </c>
      <c r="G434">
        <f t="shared" si="18"/>
        <v>9.924441915549615E-7</v>
      </c>
      <c r="H434">
        <f t="shared" si="19"/>
        <v>0</v>
      </c>
      <c r="I434" s="5">
        <f t="shared" si="20"/>
        <v>48</v>
      </c>
    </row>
    <row r="435" spans="1:9" x14ac:dyDescent="0.25">
      <c r="A435" s="1">
        <v>43899</v>
      </c>
      <c r="B435" t="s">
        <v>9</v>
      </c>
      <c r="C435">
        <v>25</v>
      </c>
      <c r="D435">
        <v>41</v>
      </c>
      <c r="E435">
        <v>0</v>
      </c>
      <c r="F435">
        <f>VLOOKUP(B435,'nst-est2019-alldata'!$A$2:$B$58,2,FALSE)</f>
        <v>6892503</v>
      </c>
      <c r="G435">
        <f t="shared" si="18"/>
        <v>5.948492151544947E-6</v>
      </c>
      <c r="H435">
        <f t="shared" si="19"/>
        <v>0</v>
      </c>
      <c r="I435" s="5">
        <f t="shared" si="20"/>
        <v>48</v>
      </c>
    </row>
    <row r="436" spans="1:9" x14ac:dyDescent="0.25">
      <c r="A436" s="1">
        <v>43899</v>
      </c>
      <c r="B436" t="s">
        <v>29</v>
      </c>
      <c r="C436">
        <v>27</v>
      </c>
      <c r="D436">
        <v>2</v>
      </c>
      <c r="E436">
        <v>0</v>
      </c>
      <c r="F436">
        <f>VLOOKUP(B436,'nst-est2019-alldata'!$A$2:$B$58,2,FALSE)</f>
        <v>5639632</v>
      </c>
      <c r="G436">
        <f t="shared" si="18"/>
        <v>3.5463306825693591E-7</v>
      </c>
      <c r="H436">
        <f t="shared" si="19"/>
        <v>0</v>
      </c>
      <c r="I436" s="5">
        <f t="shared" si="20"/>
        <v>48</v>
      </c>
    </row>
    <row r="437" spans="1:9" x14ac:dyDescent="0.25">
      <c r="A437" s="1">
        <v>43899</v>
      </c>
      <c r="B437" t="s">
        <v>35</v>
      </c>
      <c r="C437">
        <v>29</v>
      </c>
      <c r="D437">
        <v>1</v>
      </c>
      <c r="E437">
        <v>0</v>
      </c>
      <c r="F437">
        <f>VLOOKUP(B437,'nst-est2019-alldata'!$A$2:$B$58,2,FALSE)</f>
        <v>6137428</v>
      </c>
      <c r="G437">
        <f t="shared" si="18"/>
        <v>1.6293470163723305E-7</v>
      </c>
      <c r="H437">
        <f t="shared" si="19"/>
        <v>0</v>
      </c>
      <c r="I437" s="5">
        <f t="shared" si="20"/>
        <v>48</v>
      </c>
    </row>
    <row r="438" spans="1:9" x14ac:dyDescent="0.25">
      <c r="A438" s="1">
        <v>43899</v>
      </c>
      <c r="B438" t="s">
        <v>12</v>
      </c>
      <c r="C438">
        <v>31</v>
      </c>
      <c r="D438">
        <v>16</v>
      </c>
      <c r="E438">
        <v>0</v>
      </c>
      <c r="F438">
        <f>VLOOKUP(B438,'nst-est2019-alldata'!$A$2:$B$58,2,FALSE)</f>
        <v>1934408</v>
      </c>
      <c r="G438">
        <f t="shared" si="18"/>
        <v>8.2712643868304922E-6</v>
      </c>
      <c r="H438">
        <f t="shared" si="19"/>
        <v>0</v>
      </c>
      <c r="I438" s="5">
        <f t="shared" si="20"/>
        <v>48</v>
      </c>
    </row>
    <row r="439" spans="1:9" x14ac:dyDescent="0.25">
      <c r="A439" s="1">
        <v>43899</v>
      </c>
      <c r="B439" t="s">
        <v>24</v>
      </c>
      <c r="C439">
        <v>32</v>
      </c>
      <c r="D439">
        <v>4</v>
      </c>
      <c r="E439">
        <v>0</v>
      </c>
      <c r="F439">
        <f>VLOOKUP(B439,'nst-est2019-alldata'!$A$2:$B$58,2,FALSE)</f>
        <v>3080156</v>
      </c>
      <c r="G439">
        <f t="shared" si="18"/>
        <v>1.2986355236552953E-6</v>
      </c>
      <c r="H439">
        <f t="shared" si="19"/>
        <v>0</v>
      </c>
      <c r="I439" s="5">
        <f t="shared" si="20"/>
        <v>48</v>
      </c>
    </row>
    <row r="440" spans="1:9" x14ac:dyDescent="0.25">
      <c r="A440" s="1">
        <v>43899</v>
      </c>
      <c r="B440" t="s">
        <v>19</v>
      </c>
      <c r="C440">
        <v>33</v>
      </c>
      <c r="D440">
        <v>4</v>
      </c>
      <c r="E440">
        <v>0</v>
      </c>
      <c r="F440">
        <f>VLOOKUP(B440,'nst-est2019-alldata'!$A$2:$B$58,2,FALSE)</f>
        <v>1359711</v>
      </c>
      <c r="G440">
        <f t="shared" si="18"/>
        <v>2.9418016034289641E-6</v>
      </c>
      <c r="H440">
        <f t="shared" si="19"/>
        <v>0</v>
      </c>
      <c r="I440" s="5">
        <f t="shared" si="20"/>
        <v>48</v>
      </c>
    </row>
    <row r="441" spans="1:9" x14ac:dyDescent="0.25">
      <c r="A441" s="1">
        <v>43899</v>
      </c>
      <c r="B441" t="s">
        <v>21</v>
      </c>
      <c r="C441">
        <v>34</v>
      </c>
      <c r="D441">
        <v>11</v>
      </c>
      <c r="E441">
        <v>0</v>
      </c>
      <c r="F441">
        <f>VLOOKUP(B441,'nst-est2019-alldata'!$A$2:$B$58,2,FALSE)</f>
        <v>8882190</v>
      </c>
      <c r="G441">
        <f t="shared" si="18"/>
        <v>1.2384333143064942E-6</v>
      </c>
      <c r="H441">
        <f t="shared" si="19"/>
        <v>0</v>
      </c>
      <c r="I441" s="5">
        <f t="shared" si="20"/>
        <v>48</v>
      </c>
    </row>
    <row r="442" spans="1:9" x14ac:dyDescent="0.25">
      <c r="A442" s="1">
        <v>43899</v>
      </c>
      <c r="B442" t="s">
        <v>16</v>
      </c>
      <c r="C442">
        <v>36</v>
      </c>
      <c r="D442">
        <v>142</v>
      </c>
      <c r="E442">
        <v>0</v>
      </c>
      <c r="F442">
        <f>VLOOKUP(B442,'nst-est2019-alldata'!$A$2:$B$58,2,FALSE)</f>
        <v>19453561</v>
      </c>
      <c r="G442">
        <f t="shared" si="18"/>
        <v>7.2994347924269494E-6</v>
      </c>
      <c r="H442">
        <f t="shared" si="19"/>
        <v>0</v>
      </c>
      <c r="I442" s="5">
        <f t="shared" si="20"/>
        <v>48</v>
      </c>
    </row>
    <row r="443" spans="1:9" x14ac:dyDescent="0.25">
      <c r="A443" s="1">
        <v>43899</v>
      </c>
      <c r="B443" t="s">
        <v>20</v>
      </c>
      <c r="C443">
        <v>37</v>
      </c>
      <c r="D443">
        <v>7</v>
      </c>
      <c r="E443">
        <v>0</v>
      </c>
      <c r="F443">
        <f>VLOOKUP(B443,'nst-est2019-alldata'!$A$2:$B$58,2,FALSE)</f>
        <v>10488084</v>
      </c>
      <c r="G443">
        <f t="shared" si="18"/>
        <v>6.6742409767122386E-7</v>
      </c>
      <c r="H443">
        <f t="shared" si="19"/>
        <v>0</v>
      </c>
      <c r="I443" s="5">
        <f t="shared" si="20"/>
        <v>48</v>
      </c>
    </row>
    <row r="444" spans="1:9" x14ac:dyDescent="0.25">
      <c r="A444" s="1">
        <v>43899</v>
      </c>
      <c r="B444" t="s">
        <v>41</v>
      </c>
      <c r="C444">
        <v>39</v>
      </c>
      <c r="D444">
        <v>3</v>
      </c>
      <c r="E444">
        <v>0</v>
      </c>
      <c r="F444">
        <f>VLOOKUP(B444,'nst-est2019-alldata'!$A$2:$B$58,2,FALSE)</f>
        <v>11689100</v>
      </c>
      <c r="G444">
        <f t="shared" si="18"/>
        <v>2.5664935709336046E-7</v>
      </c>
      <c r="H444">
        <f t="shared" si="19"/>
        <v>0</v>
      </c>
      <c r="I444" s="5">
        <f t="shared" si="20"/>
        <v>48</v>
      </c>
    </row>
    <row r="445" spans="1:9" x14ac:dyDescent="0.25">
      <c r="A445" s="1">
        <v>43899</v>
      </c>
      <c r="B445" t="s">
        <v>30</v>
      </c>
      <c r="C445">
        <v>40</v>
      </c>
      <c r="D445">
        <v>1</v>
      </c>
      <c r="E445">
        <v>0</v>
      </c>
      <c r="F445">
        <f>VLOOKUP(B445,'nst-est2019-alldata'!$A$2:$B$58,2,FALSE)</f>
        <v>3956971</v>
      </c>
      <c r="G445">
        <f t="shared" si="18"/>
        <v>2.5271855669399649E-7</v>
      </c>
      <c r="H445">
        <f t="shared" si="19"/>
        <v>0</v>
      </c>
      <c r="I445" s="5">
        <f t="shared" si="20"/>
        <v>48</v>
      </c>
    </row>
    <row r="446" spans="1:9" x14ac:dyDescent="0.25">
      <c r="A446" s="1">
        <v>43899</v>
      </c>
      <c r="B446" t="s">
        <v>14</v>
      </c>
      <c r="C446">
        <v>41</v>
      </c>
      <c r="D446">
        <v>13</v>
      </c>
      <c r="E446">
        <v>0</v>
      </c>
      <c r="F446">
        <f>VLOOKUP(B446,'nst-est2019-alldata'!$A$2:$B$58,2,FALSE)</f>
        <v>4217737</v>
      </c>
      <c r="G446">
        <f t="shared" si="18"/>
        <v>3.0822215799610075E-6</v>
      </c>
      <c r="H446">
        <f t="shared" si="19"/>
        <v>0</v>
      </c>
      <c r="I446" s="5">
        <f t="shared" si="20"/>
        <v>48</v>
      </c>
    </row>
    <row r="447" spans="1:9" x14ac:dyDescent="0.25">
      <c r="A447" s="1">
        <v>43899</v>
      </c>
      <c r="B447" t="s">
        <v>31</v>
      </c>
      <c r="C447">
        <v>42</v>
      </c>
      <c r="D447">
        <v>10</v>
      </c>
      <c r="E447">
        <v>0</v>
      </c>
      <c r="F447">
        <f>VLOOKUP(B447,'nst-est2019-alldata'!$A$2:$B$58,2,FALSE)</f>
        <v>12801989</v>
      </c>
      <c r="G447">
        <f t="shared" si="18"/>
        <v>7.8112861993554278E-7</v>
      </c>
      <c r="H447">
        <f t="shared" si="19"/>
        <v>0</v>
      </c>
      <c r="I447" s="5">
        <f t="shared" si="20"/>
        <v>48</v>
      </c>
    </row>
    <row r="448" spans="1:9" x14ac:dyDescent="0.25">
      <c r="A448" s="1">
        <v>43899</v>
      </c>
      <c r="B448" t="s">
        <v>17</v>
      </c>
      <c r="C448">
        <v>44</v>
      </c>
      <c r="D448">
        <v>3</v>
      </c>
      <c r="E448">
        <v>0</v>
      </c>
      <c r="F448">
        <f>VLOOKUP(B448,'nst-est2019-alldata'!$A$2:$B$58,2,FALSE)</f>
        <v>1059361</v>
      </c>
      <c r="G448">
        <f t="shared" si="18"/>
        <v>2.8318958315437326E-6</v>
      </c>
      <c r="H448">
        <f t="shared" si="19"/>
        <v>0</v>
      </c>
      <c r="I448" s="5">
        <f t="shared" si="20"/>
        <v>48</v>
      </c>
    </row>
    <row r="449" spans="1:9" x14ac:dyDescent="0.25">
      <c r="A449" s="1">
        <v>43899</v>
      </c>
      <c r="B449" t="s">
        <v>32</v>
      </c>
      <c r="C449">
        <v>45</v>
      </c>
      <c r="D449">
        <v>7</v>
      </c>
      <c r="E449">
        <v>0</v>
      </c>
      <c r="F449">
        <f>VLOOKUP(B449,'nst-est2019-alldata'!$A$2:$B$58,2,FALSE)</f>
        <v>5148714</v>
      </c>
      <c r="G449">
        <f t="shared" si="18"/>
        <v>1.35956279568063E-6</v>
      </c>
      <c r="H449">
        <f t="shared" si="19"/>
        <v>0</v>
      </c>
      <c r="I449" s="5">
        <f t="shared" si="20"/>
        <v>48</v>
      </c>
    </row>
    <row r="450" spans="1:9" x14ac:dyDescent="0.25">
      <c r="A450" s="1">
        <v>43899</v>
      </c>
      <c r="B450" t="s">
        <v>25</v>
      </c>
      <c r="C450">
        <v>47</v>
      </c>
      <c r="D450">
        <v>4</v>
      </c>
      <c r="E450">
        <v>0</v>
      </c>
      <c r="F450">
        <f>VLOOKUP(B450,'nst-est2019-alldata'!$A$2:$B$58,2,FALSE)</f>
        <v>6829174</v>
      </c>
      <c r="G450">
        <f t="shared" si="18"/>
        <v>5.8572237286676247E-7</v>
      </c>
      <c r="H450">
        <f t="shared" si="19"/>
        <v>0</v>
      </c>
      <c r="I450" s="5">
        <f t="shared" si="20"/>
        <v>48</v>
      </c>
    </row>
    <row r="451" spans="1:9" x14ac:dyDescent="0.25">
      <c r="A451" s="1">
        <v>43899</v>
      </c>
      <c r="B451" t="s">
        <v>11</v>
      </c>
      <c r="C451">
        <v>48</v>
      </c>
      <c r="D451">
        <v>24</v>
      </c>
      <c r="E451">
        <v>0</v>
      </c>
      <c r="F451">
        <f>VLOOKUP(B451,'nst-est2019-alldata'!$A$2:$B$58,2,FALSE)</f>
        <v>28995881</v>
      </c>
      <c r="G451">
        <f t="shared" ref="G451:G514" si="21">D451/F451</f>
        <v>8.2770376937331203E-7</v>
      </c>
      <c r="H451">
        <f t="shared" ref="H451:H514" si="22">E451/F451</f>
        <v>0</v>
      </c>
      <c r="I451" s="5">
        <f t="shared" si="20"/>
        <v>48</v>
      </c>
    </row>
    <row r="452" spans="1:9" x14ac:dyDescent="0.25">
      <c r="A452" s="1">
        <v>43899</v>
      </c>
      <c r="B452" t="s">
        <v>13</v>
      </c>
      <c r="C452">
        <v>49</v>
      </c>
      <c r="D452">
        <v>3</v>
      </c>
      <c r="E452">
        <v>0</v>
      </c>
      <c r="F452">
        <f>VLOOKUP(B452,'nst-est2019-alldata'!$A$2:$B$58,2,FALSE)</f>
        <v>3205958</v>
      </c>
      <c r="G452">
        <f t="shared" si="21"/>
        <v>9.3575773606516362E-7</v>
      </c>
      <c r="H452">
        <f t="shared" si="22"/>
        <v>0</v>
      </c>
      <c r="I452" s="5">
        <f t="shared" ref="I452:I515" si="23">A452-$I$2</f>
        <v>48</v>
      </c>
    </row>
    <row r="453" spans="1:9" x14ac:dyDescent="0.25">
      <c r="A453" s="1">
        <v>43899</v>
      </c>
      <c r="B453" t="s">
        <v>36</v>
      </c>
      <c r="C453">
        <v>50</v>
      </c>
      <c r="D453">
        <v>1</v>
      </c>
      <c r="E453">
        <v>0</v>
      </c>
      <c r="F453">
        <f>VLOOKUP(B453,'nst-est2019-alldata'!$A$2:$B$58,2,FALSE)</f>
        <v>623989</v>
      </c>
      <c r="G453">
        <f t="shared" si="21"/>
        <v>1.6025923533908449E-6</v>
      </c>
      <c r="H453">
        <f t="shared" si="22"/>
        <v>0</v>
      </c>
      <c r="I453" s="5">
        <f t="shared" si="23"/>
        <v>48</v>
      </c>
    </row>
    <row r="454" spans="1:9" x14ac:dyDescent="0.25">
      <c r="A454" s="1">
        <v>43899</v>
      </c>
      <c r="B454" t="s">
        <v>37</v>
      </c>
      <c r="C454">
        <v>51</v>
      </c>
      <c r="D454">
        <v>5</v>
      </c>
      <c r="E454">
        <v>0</v>
      </c>
      <c r="F454">
        <f>VLOOKUP(B454,'nst-est2019-alldata'!$A$2:$B$58,2,FALSE)</f>
        <v>8535519</v>
      </c>
      <c r="G454">
        <f t="shared" si="21"/>
        <v>5.8578746061018666E-7</v>
      </c>
      <c r="H454">
        <f t="shared" si="22"/>
        <v>0</v>
      </c>
      <c r="I454" s="5">
        <f t="shared" si="23"/>
        <v>48</v>
      </c>
    </row>
    <row r="455" spans="1:9" x14ac:dyDescent="0.25">
      <c r="A455" s="1">
        <v>43899</v>
      </c>
      <c r="B455" t="s">
        <v>5</v>
      </c>
      <c r="C455">
        <v>53</v>
      </c>
      <c r="D455">
        <v>179</v>
      </c>
      <c r="E455">
        <v>22</v>
      </c>
      <c r="F455">
        <f>VLOOKUP(B455,'nst-est2019-alldata'!$A$2:$B$58,2,FALSE)</f>
        <v>7614893</v>
      </c>
      <c r="G455">
        <f t="shared" si="21"/>
        <v>2.3506567984605954E-5</v>
      </c>
      <c r="H455">
        <f t="shared" si="22"/>
        <v>2.8890753947560391E-6</v>
      </c>
      <c r="I455" s="5">
        <f t="shared" si="23"/>
        <v>48</v>
      </c>
    </row>
    <row r="456" spans="1:9" x14ac:dyDescent="0.25">
      <c r="A456" s="1">
        <v>43899</v>
      </c>
      <c r="B456" t="s">
        <v>10</v>
      </c>
      <c r="C456">
        <v>55</v>
      </c>
      <c r="D456">
        <v>2</v>
      </c>
      <c r="E456">
        <v>0</v>
      </c>
      <c r="F456">
        <f>VLOOKUP(B456,'nst-est2019-alldata'!$A$2:$B$58,2,FALSE)</f>
        <v>5822434</v>
      </c>
      <c r="G456">
        <f t="shared" si="21"/>
        <v>3.4349895593492346E-7</v>
      </c>
      <c r="H456">
        <f t="shared" si="22"/>
        <v>0</v>
      </c>
      <c r="I456" s="5">
        <f t="shared" si="23"/>
        <v>48</v>
      </c>
    </row>
    <row r="457" spans="1:9" x14ac:dyDescent="0.25">
      <c r="A457" s="1">
        <v>43900</v>
      </c>
      <c r="B457" t="s">
        <v>8</v>
      </c>
      <c r="C457">
        <v>4</v>
      </c>
      <c r="D457">
        <v>6</v>
      </c>
      <c r="E457">
        <v>0</v>
      </c>
      <c r="F457">
        <f>VLOOKUP(B457,'nst-est2019-alldata'!$A$2:$B$58,2,FALSE)</f>
        <v>7278717</v>
      </c>
      <c r="G457">
        <f t="shared" si="21"/>
        <v>8.2432109944650958E-7</v>
      </c>
      <c r="H457">
        <f t="shared" si="22"/>
        <v>0</v>
      </c>
      <c r="I457" s="5">
        <f t="shared" si="23"/>
        <v>49</v>
      </c>
    </row>
    <row r="458" spans="1:9" x14ac:dyDescent="0.25">
      <c r="A458" s="1">
        <v>43900</v>
      </c>
      <c r="B458" t="s">
        <v>7</v>
      </c>
      <c r="C458">
        <v>6</v>
      </c>
      <c r="D458">
        <v>179</v>
      </c>
      <c r="E458">
        <v>3</v>
      </c>
      <c r="F458">
        <f>VLOOKUP(B458,'nst-est2019-alldata'!$A$2:$B$58,2,FALSE)</f>
        <v>39512223</v>
      </c>
      <c r="G458">
        <f t="shared" si="21"/>
        <v>4.5302437172416241E-6</v>
      </c>
      <c r="H458">
        <f t="shared" si="22"/>
        <v>7.5925872356004877E-8</v>
      </c>
      <c r="I458" s="5">
        <f t="shared" si="23"/>
        <v>49</v>
      </c>
    </row>
    <row r="459" spans="1:9" x14ac:dyDescent="0.25">
      <c r="A459" s="1">
        <v>43900</v>
      </c>
      <c r="B459" t="s">
        <v>22</v>
      </c>
      <c r="C459">
        <v>8</v>
      </c>
      <c r="D459">
        <v>17</v>
      </c>
      <c r="E459">
        <v>0</v>
      </c>
      <c r="F459">
        <f>VLOOKUP(B459,'nst-est2019-alldata'!$A$2:$B$58,2,FALSE)</f>
        <v>5758736</v>
      </c>
      <c r="G459">
        <f t="shared" si="21"/>
        <v>2.9520366969418291E-6</v>
      </c>
      <c r="H459">
        <f t="shared" si="22"/>
        <v>0</v>
      </c>
      <c r="I459" s="5">
        <f t="shared" si="23"/>
        <v>49</v>
      </c>
    </row>
    <row r="460" spans="1:9" x14ac:dyDescent="0.25">
      <c r="A460" s="1">
        <v>43900</v>
      </c>
      <c r="B460" t="s">
        <v>38</v>
      </c>
      <c r="C460">
        <v>9</v>
      </c>
      <c r="D460">
        <v>2</v>
      </c>
      <c r="E460">
        <v>0</v>
      </c>
      <c r="F460">
        <f>VLOOKUP(B460,'nst-est2019-alldata'!$A$2:$B$58,2,FALSE)</f>
        <v>3565287</v>
      </c>
      <c r="G460">
        <f t="shared" si="21"/>
        <v>5.6096465726321614E-7</v>
      </c>
      <c r="H460">
        <f t="shared" si="22"/>
        <v>0</v>
      </c>
      <c r="I460" s="5">
        <f t="shared" si="23"/>
        <v>49</v>
      </c>
    </row>
    <row r="461" spans="1:9" x14ac:dyDescent="0.25">
      <c r="A461" s="1">
        <v>43900</v>
      </c>
      <c r="B461" t="s">
        <v>33</v>
      </c>
      <c r="C461">
        <v>11</v>
      </c>
      <c r="D461">
        <v>4</v>
      </c>
      <c r="E461">
        <v>0</v>
      </c>
      <c r="F461">
        <f>VLOOKUP(B461,'nst-est2019-alldata'!$A$2:$B$58,2,FALSE)</f>
        <v>705749</v>
      </c>
      <c r="G461">
        <f t="shared" si="21"/>
        <v>5.6677373967231972E-6</v>
      </c>
      <c r="H461">
        <f t="shared" si="22"/>
        <v>0</v>
      </c>
      <c r="I461" s="5">
        <f t="shared" si="23"/>
        <v>49</v>
      </c>
    </row>
    <row r="462" spans="1:9" x14ac:dyDescent="0.25">
      <c r="A462" s="1">
        <v>43900</v>
      </c>
      <c r="B462" t="s">
        <v>15</v>
      </c>
      <c r="C462">
        <v>12</v>
      </c>
      <c r="D462">
        <v>23</v>
      </c>
      <c r="E462">
        <v>2</v>
      </c>
      <c r="F462">
        <f>VLOOKUP(B462,'nst-est2019-alldata'!$A$2:$B$58,2,FALSE)</f>
        <v>21477737</v>
      </c>
      <c r="G462">
        <f t="shared" si="21"/>
        <v>1.0708763218396798E-6</v>
      </c>
      <c r="H462">
        <f t="shared" si="22"/>
        <v>9.3119680159972158E-8</v>
      </c>
      <c r="I462" s="5">
        <f t="shared" si="23"/>
        <v>49</v>
      </c>
    </row>
    <row r="463" spans="1:9" x14ac:dyDescent="0.25">
      <c r="A463" s="1">
        <v>43900</v>
      </c>
      <c r="B463" t="s">
        <v>18</v>
      </c>
      <c r="C463">
        <v>13</v>
      </c>
      <c r="D463">
        <v>22</v>
      </c>
      <c r="E463">
        <v>0</v>
      </c>
      <c r="F463">
        <f>VLOOKUP(B463,'nst-est2019-alldata'!$A$2:$B$58,2,FALSE)</f>
        <v>10617423</v>
      </c>
      <c r="G463">
        <f t="shared" si="21"/>
        <v>2.0720658864208387E-6</v>
      </c>
      <c r="H463">
        <f t="shared" si="22"/>
        <v>0</v>
      </c>
      <c r="I463" s="5">
        <f t="shared" si="23"/>
        <v>49</v>
      </c>
    </row>
    <row r="464" spans="1:9" x14ac:dyDescent="0.25">
      <c r="A464" s="1">
        <v>43900</v>
      </c>
      <c r="B464" t="s">
        <v>26</v>
      </c>
      <c r="C464">
        <v>15</v>
      </c>
      <c r="D464">
        <v>2</v>
      </c>
      <c r="E464">
        <v>0</v>
      </c>
      <c r="F464">
        <f>VLOOKUP(B464,'nst-est2019-alldata'!$A$2:$B$58,2,FALSE)</f>
        <v>1415872</v>
      </c>
      <c r="G464">
        <f t="shared" si="21"/>
        <v>1.4125570673055191E-6</v>
      </c>
      <c r="H464">
        <f t="shared" si="22"/>
        <v>0</v>
      </c>
      <c r="I464" s="5">
        <f t="shared" si="23"/>
        <v>49</v>
      </c>
    </row>
    <row r="465" spans="1:9" x14ac:dyDescent="0.25">
      <c r="A465" s="1">
        <v>43900</v>
      </c>
      <c r="B465" t="s">
        <v>6</v>
      </c>
      <c r="C465">
        <v>17</v>
      </c>
      <c r="D465">
        <v>19</v>
      </c>
      <c r="E465">
        <v>0</v>
      </c>
      <c r="F465">
        <f>VLOOKUP(B465,'nst-est2019-alldata'!$A$2:$B$58,2,FALSE)</f>
        <v>12671821</v>
      </c>
      <c r="G465">
        <f t="shared" si="21"/>
        <v>1.4993898666971385E-6</v>
      </c>
      <c r="H465">
        <f t="shared" si="22"/>
        <v>0</v>
      </c>
      <c r="I465" s="5">
        <f t="shared" si="23"/>
        <v>49</v>
      </c>
    </row>
    <row r="466" spans="1:9" x14ac:dyDescent="0.25">
      <c r="A466" s="1">
        <v>43900</v>
      </c>
      <c r="B466" t="s">
        <v>27</v>
      </c>
      <c r="C466">
        <v>18</v>
      </c>
      <c r="D466">
        <v>6</v>
      </c>
      <c r="E466">
        <v>0</v>
      </c>
      <c r="F466">
        <f>VLOOKUP(B466,'nst-est2019-alldata'!$A$2:$B$58,2,FALSE)</f>
        <v>6732219</v>
      </c>
      <c r="G466">
        <f t="shared" si="21"/>
        <v>8.9123660415681666E-7</v>
      </c>
      <c r="H466">
        <f t="shared" si="22"/>
        <v>0</v>
      </c>
      <c r="I466" s="5">
        <f t="shared" si="23"/>
        <v>49</v>
      </c>
    </row>
    <row r="467" spans="1:9" x14ac:dyDescent="0.25">
      <c r="A467" s="1">
        <v>43900</v>
      </c>
      <c r="B467" t="s">
        <v>39</v>
      </c>
      <c r="C467">
        <v>19</v>
      </c>
      <c r="D467">
        <v>13</v>
      </c>
      <c r="E467">
        <v>0</v>
      </c>
      <c r="F467">
        <f>VLOOKUP(B467,'nst-est2019-alldata'!$A$2:$B$58,2,FALSE)</f>
        <v>3155070</v>
      </c>
      <c r="G467">
        <f t="shared" si="21"/>
        <v>4.1203523218185334E-6</v>
      </c>
      <c r="H467">
        <f t="shared" si="22"/>
        <v>0</v>
      </c>
      <c r="I467" s="5">
        <f t="shared" si="23"/>
        <v>49</v>
      </c>
    </row>
    <row r="468" spans="1:9" x14ac:dyDescent="0.25">
      <c r="A468" s="1">
        <v>43900</v>
      </c>
      <c r="B468" t="s">
        <v>34</v>
      </c>
      <c r="C468">
        <v>20</v>
      </c>
      <c r="D468">
        <v>1</v>
      </c>
      <c r="E468">
        <v>0</v>
      </c>
      <c r="F468">
        <f>VLOOKUP(B468,'nst-est2019-alldata'!$A$2:$B$58,2,FALSE)</f>
        <v>2913314</v>
      </c>
      <c r="G468">
        <f t="shared" si="21"/>
        <v>3.4325170578935191E-7</v>
      </c>
      <c r="H468">
        <f t="shared" si="22"/>
        <v>0</v>
      </c>
      <c r="I468" s="5">
        <f t="shared" si="23"/>
        <v>49</v>
      </c>
    </row>
    <row r="469" spans="1:9" x14ac:dyDescent="0.25">
      <c r="A469" s="1">
        <v>43900</v>
      </c>
      <c r="B469" t="s">
        <v>28</v>
      </c>
      <c r="C469">
        <v>21</v>
      </c>
      <c r="D469">
        <v>7</v>
      </c>
      <c r="E469">
        <v>0</v>
      </c>
      <c r="F469">
        <f>VLOOKUP(B469,'nst-est2019-alldata'!$A$2:$B$58,2,FALSE)</f>
        <v>4467673</v>
      </c>
      <c r="G469">
        <f t="shared" si="21"/>
        <v>1.566811178884399E-6</v>
      </c>
      <c r="H469">
        <f t="shared" si="22"/>
        <v>0</v>
      </c>
      <c r="I469" s="5">
        <f t="shared" si="23"/>
        <v>49</v>
      </c>
    </row>
    <row r="470" spans="1:9" x14ac:dyDescent="0.25">
      <c r="A470" s="1">
        <v>43900</v>
      </c>
      <c r="B470" t="s">
        <v>40</v>
      </c>
      <c r="C470">
        <v>22</v>
      </c>
      <c r="D470">
        <v>6</v>
      </c>
      <c r="E470">
        <v>0</v>
      </c>
      <c r="F470">
        <f>VLOOKUP(B470,'nst-est2019-alldata'!$A$2:$B$58,2,FALSE)</f>
        <v>4648794</v>
      </c>
      <c r="G470">
        <f t="shared" si="21"/>
        <v>1.2906573188659253E-6</v>
      </c>
      <c r="H470">
        <f t="shared" si="22"/>
        <v>0</v>
      </c>
      <c r="I470" s="5">
        <f t="shared" si="23"/>
        <v>49</v>
      </c>
    </row>
    <row r="471" spans="1:9" x14ac:dyDescent="0.25">
      <c r="A471" s="1">
        <v>43900</v>
      </c>
      <c r="B471" t="s">
        <v>23</v>
      </c>
      <c r="C471">
        <v>24</v>
      </c>
      <c r="D471">
        <v>9</v>
      </c>
      <c r="E471">
        <v>0</v>
      </c>
      <c r="F471">
        <f>VLOOKUP(B471,'nst-est2019-alldata'!$A$2:$B$58,2,FALSE)</f>
        <v>6045680</v>
      </c>
      <c r="G471">
        <f t="shared" si="21"/>
        <v>1.4886662873324423E-6</v>
      </c>
      <c r="H471">
        <f t="shared" si="22"/>
        <v>0</v>
      </c>
      <c r="I471" s="5">
        <f t="shared" si="23"/>
        <v>49</v>
      </c>
    </row>
    <row r="472" spans="1:9" x14ac:dyDescent="0.25">
      <c r="A472" s="1">
        <v>43900</v>
      </c>
      <c r="B472" t="s">
        <v>9</v>
      </c>
      <c r="C472">
        <v>25</v>
      </c>
      <c r="D472">
        <v>92</v>
      </c>
      <c r="E472">
        <v>0</v>
      </c>
      <c r="F472">
        <f>VLOOKUP(B472,'nst-est2019-alldata'!$A$2:$B$58,2,FALSE)</f>
        <v>6892503</v>
      </c>
      <c r="G472">
        <f t="shared" si="21"/>
        <v>1.3347836047369148E-5</v>
      </c>
      <c r="H472">
        <f t="shared" si="22"/>
        <v>0</v>
      </c>
      <c r="I472" s="5">
        <f t="shared" si="23"/>
        <v>49</v>
      </c>
    </row>
    <row r="473" spans="1:9" x14ac:dyDescent="0.25">
      <c r="A473" s="1">
        <v>43900</v>
      </c>
      <c r="B473" t="s">
        <v>42</v>
      </c>
      <c r="C473">
        <v>26</v>
      </c>
      <c r="D473">
        <v>2</v>
      </c>
      <c r="E473">
        <v>0</v>
      </c>
      <c r="F473">
        <f>VLOOKUP(B473,'nst-est2019-alldata'!$A$2:$B$58,2,FALSE)</f>
        <v>9986857</v>
      </c>
      <c r="G473">
        <f t="shared" si="21"/>
        <v>2.0026320593155585E-7</v>
      </c>
      <c r="H473">
        <f t="shared" si="22"/>
        <v>0</v>
      </c>
      <c r="I473" s="5">
        <f t="shared" si="23"/>
        <v>49</v>
      </c>
    </row>
    <row r="474" spans="1:9" x14ac:dyDescent="0.25">
      <c r="A474" s="1">
        <v>43900</v>
      </c>
      <c r="B474" t="s">
        <v>29</v>
      </c>
      <c r="C474">
        <v>27</v>
      </c>
      <c r="D474">
        <v>3</v>
      </c>
      <c r="E474">
        <v>0</v>
      </c>
      <c r="F474">
        <f>VLOOKUP(B474,'nst-est2019-alldata'!$A$2:$B$58,2,FALSE)</f>
        <v>5639632</v>
      </c>
      <c r="G474">
        <f t="shared" si="21"/>
        <v>5.3194960238540389E-7</v>
      </c>
      <c r="H474">
        <f t="shared" si="22"/>
        <v>0</v>
      </c>
      <c r="I474" s="5">
        <f t="shared" si="23"/>
        <v>49</v>
      </c>
    </row>
    <row r="475" spans="1:9" x14ac:dyDescent="0.25">
      <c r="A475" s="1">
        <v>43900</v>
      </c>
      <c r="B475" t="s">
        <v>35</v>
      </c>
      <c r="C475">
        <v>29</v>
      </c>
      <c r="D475">
        <v>1</v>
      </c>
      <c r="E475">
        <v>0</v>
      </c>
      <c r="F475">
        <f>VLOOKUP(B475,'nst-est2019-alldata'!$A$2:$B$58,2,FALSE)</f>
        <v>6137428</v>
      </c>
      <c r="G475">
        <f t="shared" si="21"/>
        <v>1.6293470163723305E-7</v>
      </c>
      <c r="H475">
        <f t="shared" si="22"/>
        <v>0</v>
      </c>
      <c r="I475" s="5">
        <f t="shared" si="23"/>
        <v>49</v>
      </c>
    </row>
    <row r="476" spans="1:9" x14ac:dyDescent="0.25">
      <c r="A476" s="1">
        <v>43900</v>
      </c>
      <c r="B476" t="s">
        <v>12</v>
      </c>
      <c r="C476">
        <v>31</v>
      </c>
      <c r="D476">
        <v>17</v>
      </c>
      <c r="E476">
        <v>0</v>
      </c>
      <c r="F476">
        <f>VLOOKUP(B476,'nst-est2019-alldata'!$A$2:$B$58,2,FALSE)</f>
        <v>1934408</v>
      </c>
      <c r="G476">
        <f t="shared" si="21"/>
        <v>8.7882184110073988E-6</v>
      </c>
      <c r="H476">
        <f t="shared" si="22"/>
        <v>0</v>
      </c>
      <c r="I476" s="5">
        <f t="shared" si="23"/>
        <v>49</v>
      </c>
    </row>
    <row r="477" spans="1:9" x14ac:dyDescent="0.25">
      <c r="A477" s="1">
        <v>43900</v>
      </c>
      <c r="B477" t="s">
        <v>24</v>
      </c>
      <c r="C477">
        <v>32</v>
      </c>
      <c r="D477">
        <v>4</v>
      </c>
      <c r="E477">
        <v>0</v>
      </c>
      <c r="F477">
        <f>VLOOKUP(B477,'nst-est2019-alldata'!$A$2:$B$58,2,FALSE)</f>
        <v>3080156</v>
      </c>
      <c r="G477">
        <f t="shared" si="21"/>
        <v>1.2986355236552953E-6</v>
      </c>
      <c r="H477">
        <f t="shared" si="22"/>
        <v>0</v>
      </c>
      <c r="I477" s="5">
        <f t="shared" si="23"/>
        <v>49</v>
      </c>
    </row>
    <row r="478" spans="1:9" x14ac:dyDescent="0.25">
      <c r="A478" s="1">
        <v>43900</v>
      </c>
      <c r="B478" t="s">
        <v>19</v>
      </c>
      <c r="C478">
        <v>33</v>
      </c>
      <c r="D478">
        <v>5</v>
      </c>
      <c r="E478">
        <v>0</v>
      </c>
      <c r="F478">
        <f>VLOOKUP(B478,'nst-est2019-alldata'!$A$2:$B$58,2,FALSE)</f>
        <v>1359711</v>
      </c>
      <c r="G478">
        <f t="shared" si="21"/>
        <v>3.6772520042862051E-6</v>
      </c>
      <c r="H478">
        <f t="shared" si="22"/>
        <v>0</v>
      </c>
      <c r="I478" s="5">
        <f t="shared" si="23"/>
        <v>49</v>
      </c>
    </row>
    <row r="479" spans="1:9" x14ac:dyDescent="0.25">
      <c r="A479" s="1">
        <v>43900</v>
      </c>
      <c r="B479" t="s">
        <v>21</v>
      </c>
      <c r="C479">
        <v>34</v>
      </c>
      <c r="D479">
        <v>15</v>
      </c>
      <c r="E479">
        <v>1</v>
      </c>
      <c r="F479">
        <f>VLOOKUP(B479,'nst-est2019-alldata'!$A$2:$B$58,2,FALSE)</f>
        <v>8882190</v>
      </c>
      <c r="G479">
        <f t="shared" si="21"/>
        <v>1.6887727013270375E-6</v>
      </c>
      <c r="H479">
        <f t="shared" si="22"/>
        <v>1.1258484675513584E-7</v>
      </c>
      <c r="I479" s="5">
        <f t="shared" si="23"/>
        <v>49</v>
      </c>
    </row>
    <row r="480" spans="1:9" x14ac:dyDescent="0.25">
      <c r="A480" s="1">
        <v>43900</v>
      </c>
      <c r="B480" t="s">
        <v>16</v>
      </c>
      <c r="C480">
        <v>36</v>
      </c>
      <c r="D480">
        <v>173</v>
      </c>
      <c r="E480">
        <v>0</v>
      </c>
      <c r="F480">
        <f>VLOOKUP(B480,'nst-est2019-alldata'!$A$2:$B$58,2,FALSE)</f>
        <v>19453561</v>
      </c>
      <c r="G480">
        <f t="shared" si="21"/>
        <v>8.8929733738722695E-6</v>
      </c>
      <c r="H480">
        <f t="shared" si="22"/>
        <v>0</v>
      </c>
      <c r="I480" s="5">
        <f t="shared" si="23"/>
        <v>49</v>
      </c>
    </row>
    <row r="481" spans="1:9" x14ac:dyDescent="0.25">
      <c r="A481" s="1">
        <v>43900</v>
      </c>
      <c r="B481" t="s">
        <v>20</v>
      </c>
      <c r="C481">
        <v>37</v>
      </c>
      <c r="D481">
        <v>7</v>
      </c>
      <c r="E481">
        <v>0</v>
      </c>
      <c r="F481">
        <f>VLOOKUP(B481,'nst-est2019-alldata'!$A$2:$B$58,2,FALSE)</f>
        <v>10488084</v>
      </c>
      <c r="G481">
        <f t="shared" si="21"/>
        <v>6.6742409767122386E-7</v>
      </c>
      <c r="H481">
        <f t="shared" si="22"/>
        <v>0</v>
      </c>
      <c r="I481" s="5">
        <f t="shared" si="23"/>
        <v>49</v>
      </c>
    </row>
    <row r="482" spans="1:9" x14ac:dyDescent="0.25">
      <c r="A482" s="1">
        <v>43900</v>
      </c>
      <c r="B482" t="s">
        <v>41</v>
      </c>
      <c r="C482">
        <v>39</v>
      </c>
      <c r="D482">
        <v>3</v>
      </c>
      <c r="E482">
        <v>0</v>
      </c>
      <c r="F482">
        <f>VLOOKUP(B482,'nst-est2019-alldata'!$A$2:$B$58,2,FALSE)</f>
        <v>11689100</v>
      </c>
      <c r="G482">
        <f t="shared" si="21"/>
        <v>2.5664935709336046E-7</v>
      </c>
      <c r="H482">
        <f t="shared" si="22"/>
        <v>0</v>
      </c>
      <c r="I482" s="5">
        <f t="shared" si="23"/>
        <v>49</v>
      </c>
    </row>
    <row r="483" spans="1:9" x14ac:dyDescent="0.25">
      <c r="A483" s="1">
        <v>43900</v>
      </c>
      <c r="B483" t="s">
        <v>30</v>
      </c>
      <c r="C483">
        <v>40</v>
      </c>
      <c r="D483">
        <v>2</v>
      </c>
      <c r="E483">
        <v>0</v>
      </c>
      <c r="F483">
        <f>VLOOKUP(B483,'nst-est2019-alldata'!$A$2:$B$58,2,FALSE)</f>
        <v>3956971</v>
      </c>
      <c r="G483">
        <f t="shared" si="21"/>
        <v>5.0543711338799298E-7</v>
      </c>
      <c r="H483">
        <f t="shared" si="22"/>
        <v>0</v>
      </c>
      <c r="I483" s="5">
        <f t="shared" si="23"/>
        <v>49</v>
      </c>
    </row>
    <row r="484" spans="1:9" x14ac:dyDescent="0.25">
      <c r="A484" s="1">
        <v>43900</v>
      </c>
      <c r="B484" t="s">
        <v>14</v>
      </c>
      <c r="C484">
        <v>41</v>
      </c>
      <c r="D484">
        <v>14</v>
      </c>
      <c r="E484">
        <v>0</v>
      </c>
      <c r="F484">
        <f>VLOOKUP(B484,'nst-est2019-alldata'!$A$2:$B$58,2,FALSE)</f>
        <v>4217737</v>
      </c>
      <c r="G484">
        <f t="shared" si="21"/>
        <v>3.3193155476503158E-6</v>
      </c>
      <c r="H484">
        <f t="shared" si="22"/>
        <v>0</v>
      </c>
      <c r="I484" s="5">
        <f t="shared" si="23"/>
        <v>49</v>
      </c>
    </row>
    <row r="485" spans="1:9" x14ac:dyDescent="0.25">
      <c r="A485" s="1">
        <v>43900</v>
      </c>
      <c r="B485" t="s">
        <v>31</v>
      </c>
      <c r="C485">
        <v>42</v>
      </c>
      <c r="D485">
        <v>12</v>
      </c>
      <c r="E485">
        <v>0</v>
      </c>
      <c r="F485">
        <f>VLOOKUP(B485,'nst-est2019-alldata'!$A$2:$B$58,2,FALSE)</f>
        <v>12801989</v>
      </c>
      <c r="G485">
        <f t="shared" si="21"/>
        <v>9.3735434392265138E-7</v>
      </c>
      <c r="H485">
        <f t="shared" si="22"/>
        <v>0</v>
      </c>
      <c r="I485" s="5">
        <f t="shared" si="23"/>
        <v>49</v>
      </c>
    </row>
    <row r="486" spans="1:9" x14ac:dyDescent="0.25">
      <c r="A486" s="1">
        <v>43900</v>
      </c>
      <c r="B486" t="s">
        <v>17</v>
      </c>
      <c r="C486">
        <v>44</v>
      </c>
      <c r="D486">
        <v>5</v>
      </c>
      <c r="E486">
        <v>0</v>
      </c>
      <c r="F486">
        <f>VLOOKUP(B486,'nst-est2019-alldata'!$A$2:$B$58,2,FALSE)</f>
        <v>1059361</v>
      </c>
      <c r="G486">
        <f t="shared" si="21"/>
        <v>4.7198263859062206E-6</v>
      </c>
      <c r="H486">
        <f t="shared" si="22"/>
        <v>0</v>
      </c>
      <c r="I486" s="5">
        <f t="shared" si="23"/>
        <v>49</v>
      </c>
    </row>
    <row r="487" spans="1:9" x14ac:dyDescent="0.25">
      <c r="A487" s="1">
        <v>43900</v>
      </c>
      <c r="B487" t="s">
        <v>32</v>
      </c>
      <c r="C487">
        <v>45</v>
      </c>
      <c r="D487">
        <v>9</v>
      </c>
      <c r="E487">
        <v>0</v>
      </c>
      <c r="F487">
        <f>VLOOKUP(B487,'nst-est2019-alldata'!$A$2:$B$58,2,FALSE)</f>
        <v>5148714</v>
      </c>
      <c r="G487">
        <f t="shared" si="21"/>
        <v>1.7480093087322387E-6</v>
      </c>
      <c r="H487">
        <f t="shared" si="22"/>
        <v>0</v>
      </c>
      <c r="I487" s="5">
        <f t="shared" si="23"/>
        <v>49</v>
      </c>
    </row>
    <row r="488" spans="1:9" x14ac:dyDescent="0.25">
      <c r="A488" s="1">
        <v>43900</v>
      </c>
      <c r="B488" t="s">
        <v>43</v>
      </c>
      <c r="C488">
        <v>46</v>
      </c>
      <c r="D488">
        <v>5</v>
      </c>
      <c r="E488">
        <v>1</v>
      </c>
      <c r="F488">
        <f>VLOOKUP(B488,'nst-est2019-alldata'!$A$2:$B$58,2,FALSE)</f>
        <v>884659</v>
      </c>
      <c r="G488">
        <f t="shared" si="21"/>
        <v>5.6518952500341943E-6</v>
      </c>
      <c r="H488">
        <f t="shared" si="22"/>
        <v>1.1303790500068388E-6</v>
      </c>
      <c r="I488" s="5">
        <f t="shared" si="23"/>
        <v>49</v>
      </c>
    </row>
    <row r="489" spans="1:9" x14ac:dyDescent="0.25">
      <c r="A489" s="1">
        <v>43900</v>
      </c>
      <c r="B489" t="s">
        <v>25</v>
      </c>
      <c r="C489">
        <v>47</v>
      </c>
      <c r="D489">
        <v>7</v>
      </c>
      <c r="E489">
        <v>0</v>
      </c>
      <c r="F489">
        <f>VLOOKUP(B489,'nst-est2019-alldata'!$A$2:$B$58,2,FALSE)</f>
        <v>6829174</v>
      </c>
      <c r="G489">
        <f t="shared" si="21"/>
        <v>1.0250141525168343E-6</v>
      </c>
      <c r="H489">
        <f t="shared" si="22"/>
        <v>0</v>
      </c>
      <c r="I489" s="5">
        <f t="shared" si="23"/>
        <v>49</v>
      </c>
    </row>
    <row r="490" spans="1:9" x14ac:dyDescent="0.25">
      <c r="A490" s="1">
        <v>43900</v>
      </c>
      <c r="B490" t="s">
        <v>11</v>
      </c>
      <c r="C490">
        <v>48</v>
      </c>
      <c r="D490">
        <v>31</v>
      </c>
      <c r="E490">
        <v>0</v>
      </c>
      <c r="F490">
        <f>VLOOKUP(B490,'nst-est2019-alldata'!$A$2:$B$58,2,FALSE)</f>
        <v>28995881</v>
      </c>
      <c r="G490">
        <f t="shared" si="21"/>
        <v>1.0691173687738613E-6</v>
      </c>
      <c r="H490">
        <f t="shared" si="22"/>
        <v>0</v>
      </c>
      <c r="I490" s="5">
        <f t="shared" si="23"/>
        <v>49</v>
      </c>
    </row>
    <row r="491" spans="1:9" x14ac:dyDescent="0.25">
      <c r="A491" s="1">
        <v>43900</v>
      </c>
      <c r="B491" t="s">
        <v>13</v>
      </c>
      <c r="C491">
        <v>49</v>
      </c>
      <c r="D491">
        <v>4</v>
      </c>
      <c r="E491">
        <v>0</v>
      </c>
      <c r="F491">
        <f>VLOOKUP(B491,'nst-est2019-alldata'!$A$2:$B$58,2,FALSE)</f>
        <v>3205958</v>
      </c>
      <c r="G491">
        <f t="shared" si="21"/>
        <v>1.2476769814202183E-6</v>
      </c>
      <c r="H491">
        <f t="shared" si="22"/>
        <v>0</v>
      </c>
      <c r="I491" s="5">
        <f t="shared" si="23"/>
        <v>49</v>
      </c>
    </row>
    <row r="492" spans="1:9" x14ac:dyDescent="0.25">
      <c r="A492" s="1">
        <v>43900</v>
      </c>
      <c r="B492" t="s">
        <v>36</v>
      </c>
      <c r="C492">
        <v>50</v>
      </c>
      <c r="D492">
        <v>1</v>
      </c>
      <c r="E492">
        <v>0</v>
      </c>
      <c r="F492">
        <f>VLOOKUP(B492,'nst-est2019-alldata'!$A$2:$B$58,2,FALSE)</f>
        <v>623989</v>
      </c>
      <c r="G492">
        <f t="shared" si="21"/>
        <v>1.6025923533908449E-6</v>
      </c>
      <c r="H492">
        <f t="shared" si="22"/>
        <v>0</v>
      </c>
      <c r="I492" s="5">
        <f t="shared" si="23"/>
        <v>49</v>
      </c>
    </row>
    <row r="493" spans="1:9" x14ac:dyDescent="0.25">
      <c r="A493" s="1">
        <v>43900</v>
      </c>
      <c r="B493" t="s">
        <v>37</v>
      </c>
      <c r="C493">
        <v>51</v>
      </c>
      <c r="D493">
        <v>8</v>
      </c>
      <c r="E493">
        <v>0</v>
      </c>
      <c r="F493">
        <f>VLOOKUP(B493,'nst-est2019-alldata'!$A$2:$B$58,2,FALSE)</f>
        <v>8535519</v>
      </c>
      <c r="G493">
        <f t="shared" si="21"/>
        <v>9.3725993697629869E-7</v>
      </c>
      <c r="H493">
        <f t="shared" si="22"/>
        <v>0</v>
      </c>
      <c r="I493" s="5">
        <f t="shared" si="23"/>
        <v>49</v>
      </c>
    </row>
    <row r="494" spans="1:9" x14ac:dyDescent="0.25">
      <c r="A494" s="1">
        <v>43900</v>
      </c>
      <c r="B494" t="s">
        <v>5</v>
      </c>
      <c r="C494">
        <v>53</v>
      </c>
      <c r="D494">
        <v>279</v>
      </c>
      <c r="E494">
        <v>24</v>
      </c>
      <c r="F494">
        <f>VLOOKUP(B494,'nst-est2019-alldata'!$A$2:$B$58,2,FALSE)</f>
        <v>7614893</v>
      </c>
      <c r="G494">
        <f t="shared" si="21"/>
        <v>3.6638728869860677E-5</v>
      </c>
      <c r="H494">
        <f t="shared" si="22"/>
        <v>3.1517186124611336E-6</v>
      </c>
      <c r="I494" s="5">
        <f t="shared" si="23"/>
        <v>49</v>
      </c>
    </row>
    <row r="495" spans="1:9" x14ac:dyDescent="0.25">
      <c r="A495" s="1">
        <v>43900</v>
      </c>
      <c r="B495" t="s">
        <v>10</v>
      </c>
      <c r="C495">
        <v>55</v>
      </c>
      <c r="D495">
        <v>3</v>
      </c>
      <c r="E495">
        <v>0</v>
      </c>
      <c r="F495">
        <f>VLOOKUP(B495,'nst-est2019-alldata'!$A$2:$B$58,2,FALSE)</f>
        <v>5822434</v>
      </c>
      <c r="G495">
        <f t="shared" si="21"/>
        <v>5.1524843390238517E-7</v>
      </c>
      <c r="H495">
        <f t="shared" si="22"/>
        <v>0</v>
      </c>
      <c r="I495" s="5">
        <f t="shared" si="23"/>
        <v>49</v>
      </c>
    </row>
    <row r="496" spans="1:9" x14ac:dyDescent="0.25">
      <c r="A496" s="1">
        <v>43901</v>
      </c>
      <c r="B496" t="s">
        <v>8</v>
      </c>
      <c r="C496">
        <v>4</v>
      </c>
      <c r="D496">
        <v>9</v>
      </c>
      <c r="E496">
        <v>0</v>
      </c>
      <c r="F496">
        <f>VLOOKUP(B496,'nst-est2019-alldata'!$A$2:$B$58,2,FALSE)</f>
        <v>7278717</v>
      </c>
      <c r="G496">
        <f t="shared" si="21"/>
        <v>1.2364816491697644E-6</v>
      </c>
      <c r="H496">
        <f t="shared" si="22"/>
        <v>0</v>
      </c>
      <c r="I496" s="5">
        <f t="shared" si="23"/>
        <v>50</v>
      </c>
    </row>
    <row r="497" spans="1:9" x14ac:dyDescent="0.25">
      <c r="A497" s="1">
        <v>43901</v>
      </c>
      <c r="B497" t="s">
        <v>44</v>
      </c>
      <c r="C497">
        <v>5</v>
      </c>
      <c r="D497">
        <v>1</v>
      </c>
      <c r="E497">
        <v>0</v>
      </c>
      <c r="F497">
        <f>VLOOKUP(B497,'nst-est2019-alldata'!$A$2:$B$58,2,FALSE)</f>
        <v>3017804</v>
      </c>
      <c r="G497">
        <f t="shared" si="21"/>
        <v>3.3136678193812457E-7</v>
      </c>
      <c r="H497">
        <f t="shared" si="22"/>
        <v>0</v>
      </c>
      <c r="I497" s="5">
        <f t="shared" si="23"/>
        <v>50</v>
      </c>
    </row>
    <row r="498" spans="1:9" x14ac:dyDescent="0.25">
      <c r="A498" s="1">
        <v>43901</v>
      </c>
      <c r="B498" t="s">
        <v>7</v>
      </c>
      <c r="C498">
        <v>6</v>
      </c>
      <c r="D498">
        <v>202</v>
      </c>
      <c r="E498">
        <v>4</v>
      </c>
      <c r="F498">
        <f>VLOOKUP(B498,'nst-est2019-alldata'!$A$2:$B$58,2,FALSE)</f>
        <v>39512223</v>
      </c>
      <c r="G498">
        <f t="shared" si="21"/>
        <v>5.1123420719709945E-6</v>
      </c>
      <c r="H498">
        <f t="shared" si="22"/>
        <v>1.0123449647467317E-7</v>
      </c>
      <c r="I498" s="5">
        <f t="shared" si="23"/>
        <v>50</v>
      </c>
    </row>
    <row r="499" spans="1:9" x14ac:dyDescent="0.25">
      <c r="A499" s="1">
        <v>43901</v>
      </c>
      <c r="B499" t="s">
        <v>22</v>
      </c>
      <c r="C499">
        <v>8</v>
      </c>
      <c r="D499">
        <v>34</v>
      </c>
      <c r="E499">
        <v>0</v>
      </c>
      <c r="F499">
        <f>VLOOKUP(B499,'nst-est2019-alldata'!$A$2:$B$58,2,FALSE)</f>
        <v>5758736</v>
      </c>
      <c r="G499">
        <f t="shared" si="21"/>
        <v>5.9040733938836581E-6</v>
      </c>
      <c r="H499">
        <f t="shared" si="22"/>
        <v>0</v>
      </c>
      <c r="I499" s="5">
        <f t="shared" si="23"/>
        <v>50</v>
      </c>
    </row>
    <row r="500" spans="1:9" x14ac:dyDescent="0.25">
      <c r="A500" s="1">
        <v>43901</v>
      </c>
      <c r="B500" t="s">
        <v>38</v>
      </c>
      <c r="C500">
        <v>9</v>
      </c>
      <c r="D500">
        <v>3</v>
      </c>
      <c r="E500">
        <v>0</v>
      </c>
      <c r="F500">
        <f>VLOOKUP(B500,'nst-est2019-alldata'!$A$2:$B$58,2,FALSE)</f>
        <v>3565287</v>
      </c>
      <c r="G500">
        <f t="shared" si="21"/>
        <v>8.4144698589482422E-7</v>
      </c>
      <c r="H500">
        <f t="shared" si="22"/>
        <v>0</v>
      </c>
      <c r="I500" s="5">
        <f t="shared" si="23"/>
        <v>50</v>
      </c>
    </row>
    <row r="501" spans="1:9" x14ac:dyDescent="0.25">
      <c r="A501" s="1">
        <v>43901</v>
      </c>
      <c r="B501" t="s">
        <v>45</v>
      </c>
      <c r="C501">
        <v>10</v>
      </c>
      <c r="D501">
        <v>1</v>
      </c>
      <c r="E501">
        <v>0</v>
      </c>
      <c r="F501">
        <f>VLOOKUP(B501,'nst-est2019-alldata'!$A$2:$B$58,2,FALSE)</f>
        <v>973764</v>
      </c>
      <c r="G501">
        <f t="shared" si="21"/>
        <v>1.0269428732218484E-6</v>
      </c>
      <c r="H501">
        <f t="shared" si="22"/>
        <v>0</v>
      </c>
      <c r="I501" s="5">
        <f t="shared" si="23"/>
        <v>50</v>
      </c>
    </row>
    <row r="502" spans="1:9" x14ac:dyDescent="0.25">
      <c r="A502" s="1">
        <v>43901</v>
      </c>
      <c r="B502" t="s">
        <v>33</v>
      </c>
      <c r="C502">
        <v>11</v>
      </c>
      <c r="D502">
        <v>10</v>
      </c>
      <c r="E502">
        <v>0</v>
      </c>
      <c r="F502">
        <f>VLOOKUP(B502,'nst-est2019-alldata'!$A$2:$B$58,2,FALSE)</f>
        <v>705749</v>
      </c>
      <c r="G502">
        <f t="shared" si="21"/>
        <v>1.4169343491807994E-5</v>
      </c>
      <c r="H502">
        <f t="shared" si="22"/>
        <v>0</v>
      </c>
      <c r="I502" s="5">
        <f t="shared" si="23"/>
        <v>50</v>
      </c>
    </row>
    <row r="503" spans="1:9" x14ac:dyDescent="0.25">
      <c r="A503" s="1">
        <v>43901</v>
      </c>
      <c r="B503" t="s">
        <v>15</v>
      </c>
      <c r="C503">
        <v>12</v>
      </c>
      <c r="D503">
        <v>26</v>
      </c>
      <c r="E503">
        <v>2</v>
      </c>
      <c r="F503">
        <f>VLOOKUP(B503,'nst-est2019-alldata'!$A$2:$B$58,2,FALSE)</f>
        <v>21477737</v>
      </c>
      <c r="G503">
        <f t="shared" si="21"/>
        <v>1.2105558420796381E-6</v>
      </c>
      <c r="H503">
        <f t="shared" si="22"/>
        <v>9.3119680159972158E-8</v>
      </c>
      <c r="I503" s="5">
        <f t="shared" si="23"/>
        <v>50</v>
      </c>
    </row>
    <row r="504" spans="1:9" x14ac:dyDescent="0.25">
      <c r="A504" s="1">
        <v>43901</v>
      </c>
      <c r="B504" t="s">
        <v>18</v>
      </c>
      <c r="C504">
        <v>13</v>
      </c>
      <c r="D504">
        <v>31</v>
      </c>
      <c r="E504">
        <v>0</v>
      </c>
      <c r="F504">
        <f>VLOOKUP(B504,'nst-est2019-alldata'!$A$2:$B$58,2,FALSE)</f>
        <v>10617423</v>
      </c>
      <c r="G504">
        <f t="shared" si="21"/>
        <v>2.9197292035930001E-6</v>
      </c>
      <c r="H504">
        <f t="shared" si="22"/>
        <v>0</v>
      </c>
      <c r="I504" s="5">
        <f t="shared" si="23"/>
        <v>50</v>
      </c>
    </row>
    <row r="505" spans="1:9" x14ac:dyDescent="0.25">
      <c r="A505" s="1">
        <v>43901</v>
      </c>
      <c r="B505" t="s">
        <v>26</v>
      </c>
      <c r="C505">
        <v>15</v>
      </c>
      <c r="D505">
        <v>2</v>
      </c>
      <c r="E505">
        <v>0</v>
      </c>
      <c r="F505">
        <f>VLOOKUP(B505,'nst-est2019-alldata'!$A$2:$B$58,2,FALSE)</f>
        <v>1415872</v>
      </c>
      <c r="G505">
        <f t="shared" si="21"/>
        <v>1.4125570673055191E-6</v>
      </c>
      <c r="H505">
        <f t="shared" si="22"/>
        <v>0</v>
      </c>
      <c r="I505" s="5">
        <f t="shared" si="23"/>
        <v>50</v>
      </c>
    </row>
    <row r="506" spans="1:9" x14ac:dyDescent="0.25">
      <c r="A506" s="1">
        <v>43901</v>
      </c>
      <c r="B506" t="s">
        <v>6</v>
      </c>
      <c r="C506">
        <v>17</v>
      </c>
      <c r="D506">
        <v>25</v>
      </c>
      <c r="E506">
        <v>0</v>
      </c>
      <c r="F506">
        <f>VLOOKUP(B506,'nst-est2019-alldata'!$A$2:$B$58,2,FALSE)</f>
        <v>12671821</v>
      </c>
      <c r="G506">
        <f t="shared" si="21"/>
        <v>1.9728814035488665E-6</v>
      </c>
      <c r="H506">
        <f t="shared" si="22"/>
        <v>0</v>
      </c>
      <c r="I506" s="5">
        <f t="shared" si="23"/>
        <v>50</v>
      </c>
    </row>
    <row r="507" spans="1:9" x14ac:dyDescent="0.25">
      <c r="A507" s="1">
        <v>43901</v>
      </c>
      <c r="B507" t="s">
        <v>27</v>
      </c>
      <c r="C507">
        <v>18</v>
      </c>
      <c r="D507">
        <v>11</v>
      </c>
      <c r="E507">
        <v>0</v>
      </c>
      <c r="F507">
        <f>VLOOKUP(B507,'nst-est2019-alldata'!$A$2:$B$58,2,FALSE)</f>
        <v>6732219</v>
      </c>
      <c r="G507">
        <f t="shared" si="21"/>
        <v>1.6339337742874972E-6</v>
      </c>
      <c r="H507">
        <f t="shared" si="22"/>
        <v>0</v>
      </c>
      <c r="I507" s="5">
        <f t="shared" si="23"/>
        <v>50</v>
      </c>
    </row>
    <row r="508" spans="1:9" x14ac:dyDescent="0.25">
      <c r="A508" s="1">
        <v>43901</v>
      </c>
      <c r="B508" t="s">
        <v>39</v>
      </c>
      <c r="C508">
        <v>19</v>
      </c>
      <c r="D508">
        <v>14</v>
      </c>
      <c r="E508">
        <v>0</v>
      </c>
      <c r="F508">
        <f>VLOOKUP(B508,'nst-est2019-alldata'!$A$2:$B$58,2,FALSE)</f>
        <v>3155070</v>
      </c>
      <c r="G508">
        <f t="shared" si="21"/>
        <v>4.437302500419959E-6</v>
      </c>
      <c r="H508">
        <f t="shared" si="22"/>
        <v>0</v>
      </c>
      <c r="I508" s="5">
        <f t="shared" si="23"/>
        <v>50</v>
      </c>
    </row>
    <row r="509" spans="1:9" x14ac:dyDescent="0.25">
      <c r="A509" s="1">
        <v>43901</v>
      </c>
      <c r="B509" t="s">
        <v>34</v>
      </c>
      <c r="C509">
        <v>20</v>
      </c>
      <c r="D509">
        <v>1</v>
      </c>
      <c r="E509">
        <v>0</v>
      </c>
      <c r="F509">
        <f>VLOOKUP(B509,'nst-est2019-alldata'!$A$2:$B$58,2,FALSE)</f>
        <v>2913314</v>
      </c>
      <c r="G509">
        <f t="shared" si="21"/>
        <v>3.4325170578935191E-7</v>
      </c>
      <c r="H509">
        <f t="shared" si="22"/>
        <v>0</v>
      </c>
      <c r="I509" s="5">
        <f t="shared" si="23"/>
        <v>50</v>
      </c>
    </row>
    <row r="510" spans="1:9" x14ac:dyDescent="0.25">
      <c r="A510" s="1">
        <v>43901</v>
      </c>
      <c r="B510" t="s">
        <v>28</v>
      </c>
      <c r="C510">
        <v>21</v>
      </c>
      <c r="D510">
        <v>7</v>
      </c>
      <c r="E510">
        <v>0</v>
      </c>
      <c r="F510">
        <f>VLOOKUP(B510,'nst-est2019-alldata'!$A$2:$B$58,2,FALSE)</f>
        <v>4467673</v>
      </c>
      <c r="G510">
        <f t="shared" si="21"/>
        <v>1.566811178884399E-6</v>
      </c>
      <c r="H510">
        <f t="shared" si="22"/>
        <v>0</v>
      </c>
      <c r="I510" s="5">
        <f t="shared" si="23"/>
        <v>50</v>
      </c>
    </row>
    <row r="511" spans="1:9" x14ac:dyDescent="0.25">
      <c r="A511" s="1">
        <v>43901</v>
      </c>
      <c r="B511" t="s">
        <v>40</v>
      </c>
      <c r="C511">
        <v>22</v>
      </c>
      <c r="D511">
        <v>13</v>
      </c>
      <c r="E511">
        <v>0</v>
      </c>
      <c r="F511">
        <f>VLOOKUP(B511,'nst-est2019-alldata'!$A$2:$B$58,2,FALSE)</f>
        <v>4648794</v>
      </c>
      <c r="G511">
        <f t="shared" si="21"/>
        <v>2.7964241908761712E-6</v>
      </c>
      <c r="H511">
        <f t="shared" si="22"/>
        <v>0</v>
      </c>
      <c r="I511" s="5">
        <f t="shared" si="23"/>
        <v>50</v>
      </c>
    </row>
    <row r="512" spans="1:9" x14ac:dyDescent="0.25">
      <c r="A512" s="1">
        <v>43901</v>
      </c>
      <c r="B512" t="s">
        <v>23</v>
      </c>
      <c r="C512">
        <v>24</v>
      </c>
      <c r="D512">
        <v>13</v>
      </c>
      <c r="E512">
        <v>0</v>
      </c>
      <c r="F512">
        <f>VLOOKUP(B512,'nst-est2019-alldata'!$A$2:$B$58,2,FALSE)</f>
        <v>6045680</v>
      </c>
      <c r="G512">
        <f t="shared" si="21"/>
        <v>2.1502957483690834E-6</v>
      </c>
      <c r="H512">
        <f t="shared" si="22"/>
        <v>0</v>
      </c>
      <c r="I512" s="5">
        <f t="shared" si="23"/>
        <v>50</v>
      </c>
    </row>
    <row r="513" spans="1:9" x14ac:dyDescent="0.25">
      <c r="A513" s="1">
        <v>43901</v>
      </c>
      <c r="B513" t="s">
        <v>9</v>
      </c>
      <c r="C513">
        <v>25</v>
      </c>
      <c r="D513">
        <v>95</v>
      </c>
      <c r="E513">
        <v>0</v>
      </c>
      <c r="F513">
        <f>VLOOKUP(B513,'nst-est2019-alldata'!$A$2:$B$58,2,FALSE)</f>
        <v>6892503</v>
      </c>
      <c r="G513">
        <f t="shared" si="21"/>
        <v>1.3783091570652926E-5</v>
      </c>
      <c r="H513">
        <f t="shared" si="22"/>
        <v>0</v>
      </c>
      <c r="I513" s="5">
        <f t="shared" si="23"/>
        <v>50</v>
      </c>
    </row>
    <row r="514" spans="1:9" x14ac:dyDescent="0.25">
      <c r="A514" s="1">
        <v>43901</v>
      </c>
      <c r="B514" t="s">
        <v>42</v>
      </c>
      <c r="C514">
        <v>26</v>
      </c>
      <c r="D514">
        <v>2</v>
      </c>
      <c r="E514">
        <v>0</v>
      </c>
      <c r="F514">
        <f>VLOOKUP(B514,'nst-est2019-alldata'!$A$2:$B$58,2,FALSE)</f>
        <v>9986857</v>
      </c>
      <c r="G514">
        <f t="shared" si="21"/>
        <v>2.0026320593155585E-7</v>
      </c>
      <c r="H514">
        <f t="shared" si="22"/>
        <v>0</v>
      </c>
      <c r="I514" s="5">
        <f t="shared" si="23"/>
        <v>50</v>
      </c>
    </row>
    <row r="515" spans="1:9" x14ac:dyDescent="0.25">
      <c r="A515" s="1">
        <v>43901</v>
      </c>
      <c r="B515" t="s">
        <v>29</v>
      </c>
      <c r="C515">
        <v>27</v>
      </c>
      <c r="D515">
        <v>5</v>
      </c>
      <c r="E515">
        <v>0</v>
      </c>
      <c r="F515">
        <f>VLOOKUP(B515,'nst-est2019-alldata'!$A$2:$B$58,2,FALSE)</f>
        <v>5639632</v>
      </c>
      <c r="G515">
        <f t="shared" ref="G515:G578" si="24">D515/F515</f>
        <v>8.8658267064233975E-7</v>
      </c>
      <c r="H515">
        <f t="shared" ref="H515:H578" si="25">E515/F515</f>
        <v>0</v>
      </c>
      <c r="I515" s="5">
        <f t="shared" si="23"/>
        <v>50</v>
      </c>
    </row>
    <row r="516" spans="1:9" x14ac:dyDescent="0.25">
      <c r="A516" s="1">
        <v>43901</v>
      </c>
      <c r="B516" t="s">
        <v>46</v>
      </c>
      <c r="C516">
        <v>28</v>
      </c>
      <c r="D516">
        <v>1</v>
      </c>
      <c r="E516">
        <v>0</v>
      </c>
      <c r="F516">
        <f>VLOOKUP(B516,'nst-est2019-alldata'!$A$2:$B$58,2,FALSE)</f>
        <v>2976149</v>
      </c>
      <c r="G516">
        <f t="shared" si="24"/>
        <v>3.3600468256125619E-7</v>
      </c>
      <c r="H516">
        <f t="shared" si="25"/>
        <v>0</v>
      </c>
      <c r="I516" s="5">
        <f t="shared" ref="I516:I579" si="26">A516-$I$2</f>
        <v>50</v>
      </c>
    </row>
    <row r="517" spans="1:9" x14ac:dyDescent="0.25">
      <c r="A517" s="1">
        <v>43901</v>
      </c>
      <c r="B517" t="s">
        <v>35</v>
      </c>
      <c r="C517">
        <v>29</v>
      </c>
      <c r="D517">
        <v>1</v>
      </c>
      <c r="E517">
        <v>0</v>
      </c>
      <c r="F517">
        <f>VLOOKUP(B517,'nst-est2019-alldata'!$A$2:$B$58,2,FALSE)</f>
        <v>6137428</v>
      </c>
      <c r="G517">
        <f t="shared" si="24"/>
        <v>1.6293470163723305E-7</v>
      </c>
      <c r="H517">
        <f t="shared" si="25"/>
        <v>0</v>
      </c>
      <c r="I517" s="5">
        <f t="shared" si="26"/>
        <v>50</v>
      </c>
    </row>
    <row r="518" spans="1:9" x14ac:dyDescent="0.25">
      <c r="A518" s="1">
        <v>43901</v>
      </c>
      <c r="B518" t="s">
        <v>12</v>
      </c>
      <c r="C518">
        <v>31</v>
      </c>
      <c r="D518">
        <v>23</v>
      </c>
      <c r="E518">
        <v>0</v>
      </c>
      <c r="F518">
        <f>VLOOKUP(B518,'nst-est2019-alldata'!$A$2:$B$58,2,FALSE)</f>
        <v>1934408</v>
      </c>
      <c r="G518">
        <f t="shared" si="24"/>
        <v>1.1889942556068833E-5</v>
      </c>
      <c r="H518">
        <f t="shared" si="25"/>
        <v>0</v>
      </c>
      <c r="I518" s="5">
        <f t="shared" si="26"/>
        <v>50</v>
      </c>
    </row>
    <row r="519" spans="1:9" x14ac:dyDescent="0.25">
      <c r="A519" s="1">
        <v>43901</v>
      </c>
      <c r="B519" t="s">
        <v>24</v>
      </c>
      <c r="C519">
        <v>32</v>
      </c>
      <c r="D519">
        <v>7</v>
      </c>
      <c r="E519">
        <v>0</v>
      </c>
      <c r="F519">
        <f>VLOOKUP(B519,'nst-est2019-alldata'!$A$2:$B$58,2,FALSE)</f>
        <v>3080156</v>
      </c>
      <c r="G519">
        <f t="shared" si="24"/>
        <v>2.2726121663967671E-6</v>
      </c>
      <c r="H519">
        <f t="shared" si="25"/>
        <v>0</v>
      </c>
      <c r="I519" s="5">
        <f t="shared" si="26"/>
        <v>50</v>
      </c>
    </row>
    <row r="520" spans="1:9" x14ac:dyDescent="0.25">
      <c r="A520" s="1">
        <v>43901</v>
      </c>
      <c r="B520" t="s">
        <v>19</v>
      </c>
      <c r="C520">
        <v>33</v>
      </c>
      <c r="D520">
        <v>5</v>
      </c>
      <c r="E520">
        <v>0</v>
      </c>
      <c r="F520">
        <f>VLOOKUP(B520,'nst-est2019-alldata'!$A$2:$B$58,2,FALSE)</f>
        <v>1359711</v>
      </c>
      <c r="G520">
        <f t="shared" si="24"/>
        <v>3.6772520042862051E-6</v>
      </c>
      <c r="H520">
        <f t="shared" si="25"/>
        <v>0</v>
      </c>
      <c r="I520" s="5">
        <f t="shared" si="26"/>
        <v>50</v>
      </c>
    </row>
    <row r="521" spans="1:9" x14ac:dyDescent="0.25">
      <c r="A521" s="1">
        <v>43901</v>
      </c>
      <c r="B521" t="s">
        <v>21</v>
      </c>
      <c r="C521">
        <v>34</v>
      </c>
      <c r="D521">
        <v>23</v>
      </c>
      <c r="E521">
        <v>1</v>
      </c>
      <c r="F521">
        <f>VLOOKUP(B521,'nst-est2019-alldata'!$A$2:$B$58,2,FALSE)</f>
        <v>8882190</v>
      </c>
      <c r="G521">
        <f t="shared" si="24"/>
        <v>2.5894514753681241E-6</v>
      </c>
      <c r="H521">
        <f t="shared" si="25"/>
        <v>1.1258484675513584E-7</v>
      </c>
      <c r="I521" s="5">
        <f t="shared" si="26"/>
        <v>50</v>
      </c>
    </row>
    <row r="522" spans="1:9" x14ac:dyDescent="0.25">
      <c r="A522" s="1">
        <v>43901</v>
      </c>
      <c r="B522" t="s">
        <v>47</v>
      </c>
      <c r="C522">
        <v>35</v>
      </c>
      <c r="D522">
        <v>4</v>
      </c>
      <c r="E522">
        <v>0</v>
      </c>
      <c r="F522">
        <f>VLOOKUP(B522,'nst-est2019-alldata'!$A$2:$B$58,2,FALSE)</f>
        <v>2096829</v>
      </c>
      <c r="G522">
        <f t="shared" si="24"/>
        <v>1.9076424448536338E-6</v>
      </c>
      <c r="H522">
        <f t="shared" si="25"/>
        <v>0</v>
      </c>
      <c r="I522" s="5">
        <f t="shared" si="26"/>
        <v>50</v>
      </c>
    </row>
    <row r="523" spans="1:9" x14ac:dyDescent="0.25">
      <c r="A523" s="1">
        <v>43901</v>
      </c>
      <c r="B523" t="s">
        <v>16</v>
      </c>
      <c r="C523">
        <v>36</v>
      </c>
      <c r="D523">
        <v>217</v>
      </c>
      <c r="E523">
        <v>0</v>
      </c>
      <c r="F523">
        <f>VLOOKUP(B523,'nst-est2019-alldata'!$A$2:$B$58,2,FALSE)</f>
        <v>19453561</v>
      </c>
      <c r="G523">
        <f t="shared" si="24"/>
        <v>1.115477007011724E-5</v>
      </c>
      <c r="H523">
        <f t="shared" si="25"/>
        <v>0</v>
      </c>
      <c r="I523" s="5">
        <f t="shared" si="26"/>
        <v>50</v>
      </c>
    </row>
    <row r="524" spans="1:9" x14ac:dyDescent="0.25">
      <c r="A524" s="1">
        <v>43901</v>
      </c>
      <c r="B524" t="s">
        <v>20</v>
      </c>
      <c r="C524">
        <v>37</v>
      </c>
      <c r="D524">
        <v>8</v>
      </c>
      <c r="E524">
        <v>0</v>
      </c>
      <c r="F524">
        <f>VLOOKUP(B524,'nst-est2019-alldata'!$A$2:$B$58,2,FALSE)</f>
        <v>10488084</v>
      </c>
      <c r="G524">
        <f t="shared" si="24"/>
        <v>7.627703973385415E-7</v>
      </c>
      <c r="H524">
        <f t="shared" si="25"/>
        <v>0</v>
      </c>
      <c r="I524" s="5">
        <f t="shared" si="26"/>
        <v>50</v>
      </c>
    </row>
    <row r="525" spans="1:9" x14ac:dyDescent="0.25">
      <c r="A525" s="1">
        <v>43901</v>
      </c>
      <c r="B525" t="s">
        <v>48</v>
      </c>
      <c r="C525">
        <v>38</v>
      </c>
      <c r="D525">
        <v>1</v>
      </c>
      <c r="E525">
        <v>0</v>
      </c>
      <c r="F525">
        <f>VLOOKUP(B525,'nst-est2019-alldata'!$A$2:$B$58,2,FALSE)</f>
        <v>762062</v>
      </c>
      <c r="G525">
        <f t="shared" si="24"/>
        <v>1.3122291887011818E-6</v>
      </c>
      <c r="H525">
        <f t="shared" si="25"/>
        <v>0</v>
      </c>
      <c r="I525" s="5">
        <f t="shared" si="26"/>
        <v>50</v>
      </c>
    </row>
    <row r="526" spans="1:9" x14ac:dyDescent="0.25">
      <c r="A526" s="1">
        <v>43901</v>
      </c>
      <c r="B526" t="s">
        <v>41</v>
      </c>
      <c r="C526">
        <v>39</v>
      </c>
      <c r="D526">
        <v>4</v>
      </c>
      <c r="E526">
        <v>0</v>
      </c>
      <c r="F526">
        <f>VLOOKUP(B526,'nst-est2019-alldata'!$A$2:$B$58,2,FALSE)</f>
        <v>11689100</v>
      </c>
      <c r="G526">
        <f t="shared" si="24"/>
        <v>3.4219914279114729E-7</v>
      </c>
      <c r="H526">
        <f t="shared" si="25"/>
        <v>0</v>
      </c>
      <c r="I526" s="5">
        <f t="shared" si="26"/>
        <v>50</v>
      </c>
    </row>
    <row r="527" spans="1:9" x14ac:dyDescent="0.25">
      <c r="A527" s="1">
        <v>43901</v>
      </c>
      <c r="B527" t="s">
        <v>30</v>
      </c>
      <c r="C527">
        <v>40</v>
      </c>
      <c r="D527">
        <v>2</v>
      </c>
      <c r="E527">
        <v>0</v>
      </c>
      <c r="F527">
        <f>VLOOKUP(B527,'nst-est2019-alldata'!$A$2:$B$58,2,FALSE)</f>
        <v>3956971</v>
      </c>
      <c r="G527">
        <f t="shared" si="24"/>
        <v>5.0543711338799298E-7</v>
      </c>
      <c r="H527">
        <f t="shared" si="25"/>
        <v>0</v>
      </c>
      <c r="I527" s="5">
        <f t="shared" si="26"/>
        <v>50</v>
      </c>
    </row>
    <row r="528" spans="1:9" x14ac:dyDescent="0.25">
      <c r="A528" s="1">
        <v>43901</v>
      </c>
      <c r="B528" t="s">
        <v>14</v>
      </c>
      <c r="C528">
        <v>41</v>
      </c>
      <c r="D528">
        <v>20</v>
      </c>
      <c r="E528">
        <v>0</v>
      </c>
      <c r="F528">
        <f>VLOOKUP(B528,'nst-est2019-alldata'!$A$2:$B$58,2,FALSE)</f>
        <v>4217737</v>
      </c>
      <c r="G528">
        <f t="shared" si="24"/>
        <v>4.7418793537861654E-6</v>
      </c>
      <c r="H528">
        <f t="shared" si="25"/>
        <v>0</v>
      </c>
      <c r="I528" s="5">
        <f t="shared" si="26"/>
        <v>50</v>
      </c>
    </row>
    <row r="529" spans="1:9" x14ac:dyDescent="0.25">
      <c r="A529" s="1">
        <v>43901</v>
      </c>
      <c r="B529" t="s">
        <v>31</v>
      </c>
      <c r="C529">
        <v>42</v>
      </c>
      <c r="D529">
        <v>16</v>
      </c>
      <c r="E529">
        <v>0</v>
      </c>
      <c r="F529">
        <f>VLOOKUP(B529,'nst-est2019-alldata'!$A$2:$B$58,2,FALSE)</f>
        <v>12801989</v>
      </c>
      <c r="G529">
        <f t="shared" si="24"/>
        <v>1.2498057918968686E-6</v>
      </c>
      <c r="H529">
        <f t="shared" si="25"/>
        <v>0</v>
      </c>
      <c r="I529" s="5">
        <f t="shared" si="26"/>
        <v>50</v>
      </c>
    </row>
    <row r="530" spans="1:9" x14ac:dyDescent="0.25">
      <c r="A530" s="1">
        <v>43901</v>
      </c>
      <c r="B530" t="s">
        <v>17</v>
      </c>
      <c r="C530">
        <v>44</v>
      </c>
      <c r="D530">
        <v>5</v>
      </c>
      <c r="E530">
        <v>0</v>
      </c>
      <c r="F530">
        <f>VLOOKUP(B530,'nst-est2019-alldata'!$A$2:$B$58,2,FALSE)</f>
        <v>1059361</v>
      </c>
      <c r="G530">
        <f t="shared" si="24"/>
        <v>4.7198263859062206E-6</v>
      </c>
      <c r="H530">
        <f t="shared" si="25"/>
        <v>0</v>
      </c>
      <c r="I530" s="5">
        <f t="shared" si="26"/>
        <v>50</v>
      </c>
    </row>
    <row r="531" spans="1:9" x14ac:dyDescent="0.25">
      <c r="A531" s="1">
        <v>43901</v>
      </c>
      <c r="B531" t="s">
        <v>32</v>
      </c>
      <c r="C531">
        <v>45</v>
      </c>
      <c r="D531">
        <v>10</v>
      </c>
      <c r="E531">
        <v>0</v>
      </c>
      <c r="F531">
        <f>VLOOKUP(B531,'nst-est2019-alldata'!$A$2:$B$58,2,FALSE)</f>
        <v>5148714</v>
      </c>
      <c r="G531">
        <f t="shared" si="24"/>
        <v>1.9422325652580432E-6</v>
      </c>
      <c r="H531">
        <f t="shared" si="25"/>
        <v>0</v>
      </c>
      <c r="I531" s="5">
        <f t="shared" si="26"/>
        <v>50</v>
      </c>
    </row>
    <row r="532" spans="1:9" x14ac:dyDescent="0.25">
      <c r="A532" s="1">
        <v>43901</v>
      </c>
      <c r="B532" t="s">
        <v>43</v>
      </c>
      <c r="C532">
        <v>46</v>
      </c>
      <c r="D532">
        <v>8</v>
      </c>
      <c r="E532">
        <v>1</v>
      </c>
      <c r="F532">
        <f>VLOOKUP(B532,'nst-est2019-alldata'!$A$2:$B$58,2,FALSE)</f>
        <v>884659</v>
      </c>
      <c r="G532">
        <f t="shared" si="24"/>
        <v>9.0430324000547101E-6</v>
      </c>
      <c r="H532">
        <f t="shared" si="25"/>
        <v>1.1303790500068388E-6</v>
      </c>
      <c r="I532" s="5">
        <f t="shared" si="26"/>
        <v>50</v>
      </c>
    </row>
    <row r="533" spans="1:9" x14ac:dyDescent="0.25">
      <c r="A533" s="1">
        <v>43901</v>
      </c>
      <c r="B533" t="s">
        <v>25</v>
      </c>
      <c r="C533">
        <v>47</v>
      </c>
      <c r="D533">
        <v>8</v>
      </c>
      <c r="E533">
        <v>0</v>
      </c>
      <c r="F533">
        <f>VLOOKUP(B533,'nst-est2019-alldata'!$A$2:$B$58,2,FALSE)</f>
        <v>6829174</v>
      </c>
      <c r="G533">
        <f t="shared" si="24"/>
        <v>1.1714447457335249E-6</v>
      </c>
      <c r="H533">
        <f t="shared" si="25"/>
        <v>0</v>
      </c>
      <c r="I533" s="5">
        <f t="shared" si="26"/>
        <v>50</v>
      </c>
    </row>
    <row r="534" spans="1:9" x14ac:dyDescent="0.25">
      <c r="A534" s="1">
        <v>43901</v>
      </c>
      <c r="B534" t="s">
        <v>11</v>
      </c>
      <c r="C534">
        <v>48</v>
      </c>
      <c r="D534">
        <v>33</v>
      </c>
      <c r="E534">
        <v>0</v>
      </c>
      <c r="F534">
        <f>VLOOKUP(B534,'nst-est2019-alldata'!$A$2:$B$58,2,FALSE)</f>
        <v>28995881</v>
      </c>
      <c r="G534">
        <f t="shared" si="24"/>
        <v>1.1380926828883041E-6</v>
      </c>
      <c r="H534">
        <f t="shared" si="25"/>
        <v>0</v>
      </c>
      <c r="I534" s="5">
        <f t="shared" si="26"/>
        <v>50</v>
      </c>
    </row>
    <row r="535" spans="1:9" x14ac:dyDescent="0.25">
      <c r="A535" s="1">
        <v>43901</v>
      </c>
      <c r="B535" t="s">
        <v>13</v>
      </c>
      <c r="C535">
        <v>49</v>
      </c>
      <c r="D535">
        <v>5</v>
      </c>
      <c r="E535">
        <v>0</v>
      </c>
      <c r="F535">
        <f>VLOOKUP(B535,'nst-est2019-alldata'!$A$2:$B$58,2,FALSE)</f>
        <v>3205958</v>
      </c>
      <c r="G535">
        <f t="shared" si="24"/>
        <v>1.5595962267752729E-6</v>
      </c>
      <c r="H535">
        <f t="shared" si="25"/>
        <v>0</v>
      </c>
      <c r="I535" s="5">
        <f t="shared" si="26"/>
        <v>50</v>
      </c>
    </row>
    <row r="536" spans="1:9" x14ac:dyDescent="0.25">
      <c r="A536" s="1">
        <v>43901</v>
      </c>
      <c r="B536" t="s">
        <v>36</v>
      </c>
      <c r="C536">
        <v>50</v>
      </c>
      <c r="D536">
        <v>2</v>
      </c>
      <c r="E536">
        <v>0</v>
      </c>
      <c r="F536">
        <f>VLOOKUP(B536,'nst-est2019-alldata'!$A$2:$B$58,2,FALSE)</f>
        <v>623989</v>
      </c>
      <c r="G536">
        <f t="shared" si="24"/>
        <v>3.2051847067816899E-6</v>
      </c>
      <c r="H536">
        <f t="shared" si="25"/>
        <v>0</v>
      </c>
      <c r="I536" s="5">
        <f t="shared" si="26"/>
        <v>50</v>
      </c>
    </row>
    <row r="537" spans="1:9" x14ac:dyDescent="0.25">
      <c r="A537" s="1">
        <v>43901</v>
      </c>
      <c r="B537" t="s">
        <v>37</v>
      </c>
      <c r="C537">
        <v>51</v>
      </c>
      <c r="D537">
        <v>10</v>
      </c>
      <c r="E537">
        <v>0</v>
      </c>
      <c r="F537">
        <f>VLOOKUP(B537,'nst-est2019-alldata'!$A$2:$B$58,2,FALSE)</f>
        <v>8535519</v>
      </c>
      <c r="G537">
        <f t="shared" si="24"/>
        <v>1.1715749212203733E-6</v>
      </c>
      <c r="H537">
        <f t="shared" si="25"/>
        <v>0</v>
      </c>
      <c r="I537" s="5">
        <f t="shared" si="26"/>
        <v>50</v>
      </c>
    </row>
    <row r="538" spans="1:9" x14ac:dyDescent="0.25">
      <c r="A538" s="1">
        <v>43901</v>
      </c>
      <c r="B538" t="s">
        <v>5</v>
      </c>
      <c r="C538">
        <v>53</v>
      </c>
      <c r="D538">
        <v>338</v>
      </c>
      <c r="E538">
        <v>29</v>
      </c>
      <c r="F538">
        <f>VLOOKUP(B538,'nst-est2019-alldata'!$A$2:$B$58,2,FALSE)</f>
        <v>7614893</v>
      </c>
      <c r="G538">
        <f t="shared" si="24"/>
        <v>4.4386703792160968E-5</v>
      </c>
      <c r="H538">
        <f t="shared" si="25"/>
        <v>3.8083266567238699E-6</v>
      </c>
      <c r="I538" s="5">
        <f t="shared" si="26"/>
        <v>50</v>
      </c>
    </row>
    <row r="539" spans="1:9" x14ac:dyDescent="0.25">
      <c r="A539" s="1">
        <v>43901</v>
      </c>
      <c r="B539" t="s">
        <v>10</v>
      </c>
      <c r="C539">
        <v>55</v>
      </c>
      <c r="D539">
        <v>6</v>
      </c>
      <c r="E539">
        <v>0</v>
      </c>
      <c r="F539">
        <f>VLOOKUP(B539,'nst-est2019-alldata'!$A$2:$B$58,2,FALSE)</f>
        <v>5822434</v>
      </c>
      <c r="G539">
        <f t="shared" si="24"/>
        <v>1.0304968678047703E-6</v>
      </c>
      <c r="H539">
        <f t="shared" si="25"/>
        <v>0</v>
      </c>
      <c r="I539" s="5">
        <f t="shared" si="26"/>
        <v>50</v>
      </c>
    </row>
    <row r="540" spans="1:9" x14ac:dyDescent="0.25">
      <c r="A540" s="1">
        <v>43901</v>
      </c>
      <c r="B540" t="s">
        <v>49</v>
      </c>
      <c r="C540">
        <v>56</v>
      </c>
      <c r="D540">
        <v>1</v>
      </c>
      <c r="E540">
        <v>0</v>
      </c>
      <c r="F540">
        <f>VLOOKUP(B540,'nst-est2019-alldata'!$A$2:$B$58,2,FALSE)</f>
        <v>578759</v>
      </c>
      <c r="G540">
        <f t="shared" si="24"/>
        <v>1.7278349019194518E-6</v>
      </c>
      <c r="H540">
        <f t="shared" si="25"/>
        <v>0</v>
      </c>
      <c r="I540" s="5">
        <f t="shared" si="26"/>
        <v>50</v>
      </c>
    </row>
    <row r="541" spans="1:9" x14ac:dyDescent="0.25">
      <c r="A541" s="1">
        <v>43902</v>
      </c>
      <c r="B541" t="s">
        <v>50</v>
      </c>
      <c r="C541">
        <v>2</v>
      </c>
      <c r="D541">
        <v>1</v>
      </c>
      <c r="E541">
        <v>0</v>
      </c>
      <c r="F541">
        <f>VLOOKUP(B541,'nst-est2019-alldata'!$A$2:$B$58,2,FALSE)</f>
        <v>731545</v>
      </c>
      <c r="G541">
        <f t="shared" si="24"/>
        <v>1.366969906157516E-6</v>
      </c>
      <c r="H541">
        <f t="shared" si="25"/>
        <v>0</v>
      </c>
      <c r="I541" s="5">
        <f t="shared" si="26"/>
        <v>51</v>
      </c>
    </row>
    <row r="542" spans="1:9" x14ac:dyDescent="0.25">
      <c r="A542" s="1">
        <v>43902</v>
      </c>
      <c r="B542" t="s">
        <v>8</v>
      </c>
      <c r="C542">
        <v>4</v>
      </c>
      <c r="D542">
        <v>9</v>
      </c>
      <c r="E542">
        <v>0</v>
      </c>
      <c r="F542">
        <f>VLOOKUP(B542,'nst-est2019-alldata'!$A$2:$B$58,2,FALSE)</f>
        <v>7278717</v>
      </c>
      <c r="G542">
        <f t="shared" si="24"/>
        <v>1.2364816491697644E-6</v>
      </c>
      <c r="H542">
        <f t="shared" si="25"/>
        <v>0</v>
      </c>
      <c r="I542" s="5">
        <f t="shared" si="26"/>
        <v>51</v>
      </c>
    </row>
    <row r="543" spans="1:9" x14ac:dyDescent="0.25">
      <c r="A543" s="1">
        <v>43902</v>
      </c>
      <c r="B543" t="s">
        <v>44</v>
      </c>
      <c r="C543">
        <v>5</v>
      </c>
      <c r="D543">
        <v>6</v>
      </c>
      <c r="E543">
        <v>0</v>
      </c>
      <c r="F543">
        <f>VLOOKUP(B543,'nst-est2019-alldata'!$A$2:$B$58,2,FALSE)</f>
        <v>3017804</v>
      </c>
      <c r="G543">
        <f t="shared" si="24"/>
        <v>1.9882006916287474E-6</v>
      </c>
      <c r="H543">
        <f t="shared" si="25"/>
        <v>0</v>
      </c>
      <c r="I543" s="5">
        <f t="shared" si="26"/>
        <v>51</v>
      </c>
    </row>
    <row r="544" spans="1:9" x14ac:dyDescent="0.25">
      <c r="A544" s="1">
        <v>43902</v>
      </c>
      <c r="B544" t="s">
        <v>7</v>
      </c>
      <c r="C544">
        <v>6</v>
      </c>
      <c r="D544">
        <v>252</v>
      </c>
      <c r="E544">
        <v>4</v>
      </c>
      <c r="F544">
        <f>VLOOKUP(B544,'nst-est2019-alldata'!$A$2:$B$58,2,FALSE)</f>
        <v>39512223</v>
      </c>
      <c r="G544">
        <f t="shared" si="24"/>
        <v>6.3777732779044098E-6</v>
      </c>
      <c r="H544">
        <f t="shared" si="25"/>
        <v>1.0123449647467317E-7</v>
      </c>
      <c r="I544" s="5">
        <f t="shared" si="26"/>
        <v>51</v>
      </c>
    </row>
    <row r="545" spans="1:9" x14ac:dyDescent="0.25">
      <c r="A545" s="1">
        <v>43902</v>
      </c>
      <c r="B545" t="s">
        <v>22</v>
      </c>
      <c r="C545">
        <v>8</v>
      </c>
      <c r="D545">
        <v>49</v>
      </c>
      <c r="E545">
        <v>1</v>
      </c>
      <c r="F545">
        <f>VLOOKUP(B545,'nst-est2019-alldata'!$A$2:$B$58,2,FALSE)</f>
        <v>5758736</v>
      </c>
      <c r="G545">
        <f t="shared" si="24"/>
        <v>8.5088116558911542E-6</v>
      </c>
      <c r="H545">
        <f t="shared" si="25"/>
        <v>1.736492174671664E-7</v>
      </c>
      <c r="I545" s="5">
        <f t="shared" si="26"/>
        <v>51</v>
      </c>
    </row>
    <row r="546" spans="1:9" x14ac:dyDescent="0.25">
      <c r="A546" s="1">
        <v>43902</v>
      </c>
      <c r="B546" t="s">
        <v>38</v>
      </c>
      <c r="C546">
        <v>9</v>
      </c>
      <c r="D546">
        <v>6</v>
      </c>
      <c r="E546">
        <v>0</v>
      </c>
      <c r="F546">
        <f>VLOOKUP(B546,'nst-est2019-alldata'!$A$2:$B$58,2,FALSE)</f>
        <v>3565287</v>
      </c>
      <c r="G546">
        <f t="shared" si="24"/>
        <v>1.6828939717896484E-6</v>
      </c>
      <c r="H546">
        <f t="shared" si="25"/>
        <v>0</v>
      </c>
      <c r="I546" s="5">
        <f t="shared" si="26"/>
        <v>51</v>
      </c>
    </row>
    <row r="547" spans="1:9" x14ac:dyDescent="0.25">
      <c r="A547" s="1">
        <v>43902</v>
      </c>
      <c r="B547" t="s">
        <v>45</v>
      </c>
      <c r="C547">
        <v>10</v>
      </c>
      <c r="D547">
        <v>4</v>
      </c>
      <c r="E547">
        <v>0</v>
      </c>
      <c r="F547">
        <f>VLOOKUP(B547,'nst-est2019-alldata'!$A$2:$B$58,2,FALSE)</f>
        <v>973764</v>
      </c>
      <c r="G547">
        <f t="shared" si="24"/>
        <v>4.1077714928873934E-6</v>
      </c>
      <c r="H547">
        <f t="shared" si="25"/>
        <v>0</v>
      </c>
      <c r="I547" s="5">
        <f t="shared" si="26"/>
        <v>51</v>
      </c>
    </row>
    <row r="548" spans="1:9" x14ac:dyDescent="0.25">
      <c r="A548" s="1">
        <v>43902</v>
      </c>
      <c r="B548" t="s">
        <v>33</v>
      </c>
      <c r="C548">
        <v>11</v>
      </c>
      <c r="D548">
        <v>10</v>
      </c>
      <c r="E548">
        <v>0</v>
      </c>
      <c r="F548">
        <f>VLOOKUP(B548,'nst-est2019-alldata'!$A$2:$B$58,2,FALSE)</f>
        <v>705749</v>
      </c>
      <c r="G548">
        <f t="shared" si="24"/>
        <v>1.4169343491807994E-5</v>
      </c>
      <c r="H548">
        <f t="shared" si="25"/>
        <v>0</v>
      </c>
      <c r="I548" s="5">
        <f t="shared" si="26"/>
        <v>51</v>
      </c>
    </row>
    <row r="549" spans="1:9" x14ac:dyDescent="0.25">
      <c r="A549" s="1">
        <v>43902</v>
      </c>
      <c r="B549" t="s">
        <v>15</v>
      </c>
      <c r="C549">
        <v>12</v>
      </c>
      <c r="D549">
        <v>46</v>
      </c>
      <c r="E549">
        <v>2</v>
      </c>
      <c r="F549">
        <f>VLOOKUP(B549,'nst-est2019-alldata'!$A$2:$B$58,2,FALSE)</f>
        <v>21477737</v>
      </c>
      <c r="G549">
        <f t="shared" si="24"/>
        <v>2.1417526436793596E-6</v>
      </c>
      <c r="H549">
        <f t="shared" si="25"/>
        <v>9.3119680159972158E-8</v>
      </c>
      <c r="I549" s="5">
        <f t="shared" si="26"/>
        <v>51</v>
      </c>
    </row>
    <row r="550" spans="1:9" x14ac:dyDescent="0.25">
      <c r="A550" s="1">
        <v>43902</v>
      </c>
      <c r="B550" t="s">
        <v>18</v>
      </c>
      <c r="C550">
        <v>13</v>
      </c>
      <c r="D550">
        <v>31</v>
      </c>
      <c r="E550">
        <v>1</v>
      </c>
      <c r="F550">
        <f>VLOOKUP(B550,'nst-est2019-alldata'!$A$2:$B$58,2,FALSE)</f>
        <v>10617423</v>
      </c>
      <c r="G550">
        <f t="shared" si="24"/>
        <v>2.9197292035930001E-6</v>
      </c>
      <c r="H550">
        <f t="shared" si="25"/>
        <v>9.4184813019129024E-8</v>
      </c>
      <c r="I550" s="5">
        <f t="shared" si="26"/>
        <v>51</v>
      </c>
    </row>
    <row r="551" spans="1:9" x14ac:dyDescent="0.25">
      <c r="A551" s="1">
        <v>43902</v>
      </c>
      <c r="B551" t="s">
        <v>26</v>
      </c>
      <c r="C551">
        <v>15</v>
      </c>
      <c r="D551">
        <v>2</v>
      </c>
      <c r="E551">
        <v>0</v>
      </c>
      <c r="F551">
        <f>VLOOKUP(B551,'nst-est2019-alldata'!$A$2:$B$58,2,FALSE)</f>
        <v>1415872</v>
      </c>
      <c r="G551">
        <f t="shared" si="24"/>
        <v>1.4125570673055191E-6</v>
      </c>
      <c r="H551">
        <f t="shared" si="25"/>
        <v>0</v>
      </c>
      <c r="I551" s="5">
        <f t="shared" si="26"/>
        <v>51</v>
      </c>
    </row>
    <row r="552" spans="1:9" x14ac:dyDescent="0.25">
      <c r="A552" s="1">
        <v>43902</v>
      </c>
      <c r="B552" t="s">
        <v>6</v>
      </c>
      <c r="C552">
        <v>17</v>
      </c>
      <c r="D552">
        <v>32</v>
      </c>
      <c r="E552">
        <v>0</v>
      </c>
      <c r="F552">
        <f>VLOOKUP(B552,'nst-est2019-alldata'!$A$2:$B$58,2,FALSE)</f>
        <v>12671821</v>
      </c>
      <c r="G552">
        <f t="shared" si="24"/>
        <v>2.5252881965425489E-6</v>
      </c>
      <c r="H552">
        <f t="shared" si="25"/>
        <v>0</v>
      </c>
      <c r="I552" s="5">
        <f t="shared" si="26"/>
        <v>51</v>
      </c>
    </row>
    <row r="553" spans="1:9" x14ac:dyDescent="0.25">
      <c r="A553" s="1">
        <v>43902</v>
      </c>
      <c r="B553" t="s">
        <v>27</v>
      </c>
      <c r="C553">
        <v>18</v>
      </c>
      <c r="D553">
        <v>12</v>
      </c>
      <c r="E553">
        <v>0</v>
      </c>
      <c r="F553">
        <f>VLOOKUP(B553,'nst-est2019-alldata'!$A$2:$B$58,2,FALSE)</f>
        <v>6732219</v>
      </c>
      <c r="G553">
        <f t="shared" si="24"/>
        <v>1.7824732083136333E-6</v>
      </c>
      <c r="H553">
        <f t="shared" si="25"/>
        <v>0</v>
      </c>
      <c r="I553" s="5">
        <f t="shared" si="26"/>
        <v>51</v>
      </c>
    </row>
    <row r="554" spans="1:9" x14ac:dyDescent="0.25">
      <c r="A554" s="1">
        <v>43902</v>
      </c>
      <c r="B554" t="s">
        <v>39</v>
      </c>
      <c r="C554">
        <v>19</v>
      </c>
      <c r="D554">
        <v>16</v>
      </c>
      <c r="E554">
        <v>0</v>
      </c>
      <c r="F554">
        <f>VLOOKUP(B554,'nst-est2019-alldata'!$A$2:$B$58,2,FALSE)</f>
        <v>3155070</v>
      </c>
      <c r="G554">
        <f t="shared" si="24"/>
        <v>5.0712028576228101E-6</v>
      </c>
      <c r="H554">
        <f t="shared" si="25"/>
        <v>0</v>
      </c>
      <c r="I554" s="5">
        <f t="shared" si="26"/>
        <v>51</v>
      </c>
    </row>
    <row r="555" spans="1:9" x14ac:dyDescent="0.25">
      <c r="A555" s="1">
        <v>43902</v>
      </c>
      <c r="B555" t="s">
        <v>34</v>
      </c>
      <c r="C555">
        <v>20</v>
      </c>
      <c r="D555">
        <v>5</v>
      </c>
      <c r="E555">
        <v>1</v>
      </c>
      <c r="F555">
        <f>VLOOKUP(B555,'nst-est2019-alldata'!$A$2:$B$58,2,FALSE)</f>
        <v>2913314</v>
      </c>
      <c r="G555">
        <f t="shared" si="24"/>
        <v>1.7162585289467595E-6</v>
      </c>
      <c r="H555">
        <f t="shared" si="25"/>
        <v>3.4325170578935191E-7</v>
      </c>
      <c r="I555" s="5">
        <f t="shared" si="26"/>
        <v>51</v>
      </c>
    </row>
    <row r="556" spans="1:9" x14ac:dyDescent="0.25">
      <c r="A556" s="1">
        <v>43902</v>
      </c>
      <c r="B556" t="s">
        <v>28</v>
      </c>
      <c r="C556">
        <v>21</v>
      </c>
      <c r="D556">
        <v>11</v>
      </c>
      <c r="E556">
        <v>0</v>
      </c>
      <c r="F556">
        <f>VLOOKUP(B556,'nst-est2019-alldata'!$A$2:$B$58,2,FALSE)</f>
        <v>4467673</v>
      </c>
      <c r="G556">
        <f t="shared" si="24"/>
        <v>2.4621318525326271E-6</v>
      </c>
      <c r="H556">
        <f t="shared" si="25"/>
        <v>0</v>
      </c>
      <c r="I556" s="5">
        <f t="shared" si="26"/>
        <v>51</v>
      </c>
    </row>
    <row r="557" spans="1:9" x14ac:dyDescent="0.25">
      <c r="A557" s="1">
        <v>43902</v>
      </c>
      <c r="B557" t="s">
        <v>40</v>
      </c>
      <c r="C557">
        <v>22</v>
      </c>
      <c r="D557">
        <v>14</v>
      </c>
      <c r="E557">
        <v>0</v>
      </c>
      <c r="F557">
        <f>VLOOKUP(B557,'nst-est2019-alldata'!$A$2:$B$58,2,FALSE)</f>
        <v>4648794</v>
      </c>
      <c r="G557">
        <f t="shared" si="24"/>
        <v>3.0115337440204922E-6</v>
      </c>
      <c r="H557">
        <f t="shared" si="25"/>
        <v>0</v>
      </c>
      <c r="I557" s="5">
        <f t="shared" si="26"/>
        <v>51</v>
      </c>
    </row>
    <row r="558" spans="1:9" x14ac:dyDescent="0.25">
      <c r="A558" s="1">
        <v>43902</v>
      </c>
      <c r="B558" t="s">
        <v>51</v>
      </c>
      <c r="C558">
        <v>23</v>
      </c>
      <c r="D558">
        <v>1</v>
      </c>
      <c r="E558">
        <v>0</v>
      </c>
      <c r="F558">
        <f>VLOOKUP(B558,'nst-est2019-alldata'!$A$2:$B$58,2,FALSE)</f>
        <v>1344212</v>
      </c>
      <c r="G558">
        <f t="shared" si="24"/>
        <v>7.4393027290338128E-7</v>
      </c>
      <c r="H558">
        <f t="shared" si="25"/>
        <v>0</v>
      </c>
      <c r="I558" s="5">
        <f t="shared" si="26"/>
        <v>51</v>
      </c>
    </row>
    <row r="559" spans="1:9" x14ac:dyDescent="0.25">
      <c r="A559" s="1">
        <v>43902</v>
      </c>
      <c r="B559" t="s">
        <v>23</v>
      </c>
      <c r="C559">
        <v>24</v>
      </c>
      <c r="D559">
        <v>13</v>
      </c>
      <c r="E559">
        <v>0</v>
      </c>
      <c r="F559">
        <f>VLOOKUP(B559,'nst-est2019-alldata'!$A$2:$B$58,2,FALSE)</f>
        <v>6045680</v>
      </c>
      <c r="G559">
        <f t="shared" si="24"/>
        <v>2.1502957483690834E-6</v>
      </c>
      <c r="H559">
        <f t="shared" si="25"/>
        <v>0</v>
      </c>
      <c r="I559" s="5">
        <f t="shared" si="26"/>
        <v>51</v>
      </c>
    </row>
    <row r="560" spans="1:9" x14ac:dyDescent="0.25">
      <c r="A560" s="1">
        <v>43902</v>
      </c>
      <c r="B560" t="s">
        <v>9</v>
      </c>
      <c r="C560">
        <v>25</v>
      </c>
      <c r="D560">
        <v>108</v>
      </c>
      <c r="E560">
        <v>0</v>
      </c>
      <c r="F560">
        <f>VLOOKUP(B560,'nst-est2019-alldata'!$A$2:$B$58,2,FALSE)</f>
        <v>6892503</v>
      </c>
      <c r="G560">
        <f t="shared" si="24"/>
        <v>1.5669198838215958E-5</v>
      </c>
      <c r="H560">
        <f t="shared" si="25"/>
        <v>0</v>
      </c>
      <c r="I560" s="5">
        <f t="shared" si="26"/>
        <v>51</v>
      </c>
    </row>
    <row r="561" spans="1:9" x14ac:dyDescent="0.25">
      <c r="A561" s="1">
        <v>43902</v>
      </c>
      <c r="B561" t="s">
        <v>42</v>
      </c>
      <c r="C561">
        <v>26</v>
      </c>
      <c r="D561">
        <v>12</v>
      </c>
      <c r="E561">
        <v>0</v>
      </c>
      <c r="F561">
        <f>VLOOKUP(B561,'nst-est2019-alldata'!$A$2:$B$58,2,FALSE)</f>
        <v>9986857</v>
      </c>
      <c r="G561">
        <f t="shared" si="24"/>
        <v>1.2015792355893351E-6</v>
      </c>
      <c r="H561">
        <f t="shared" si="25"/>
        <v>0</v>
      </c>
      <c r="I561" s="5">
        <f t="shared" si="26"/>
        <v>51</v>
      </c>
    </row>
    <row r="562" spans="1:9" x14ac:dyDescent="0.25">
      <c r="A562" s="1">
        <v>43902</v>
      </c>
      <c r="B562" t="s">
        <v>29</v>
      </c>
      <c r="C562">
        <v>27</v>
      </c>
      <c r="D562">
        <v>9</v>
      </c>
      <c r="E562">
        <v>0</v>
      </c>
      <c r="F562">
        <f>VLOOKUP(B562,'nst-est2019-alldata'!$A$2:$B$58,2,FALSE)</f>
        <v>5639632</v>
      </c>
      <c r="G562">
        <f t="shared" si="24"/>
        <v>1.5958488071562117E-6</v>
      </c>
      <c r="H562">
        <f t="shared" si="25"/>
        <v>0</v>
      </c>
      <c r="I562" s="5">
        <f t="shared" si="26"/>
        <v>51</v>
      </c>
    </row>
    <row r="563" spans="1:9" x14ac:dyDescent="0.25">
      <c r="A563" s="1">
        <v>43902</v>
      </c>
      <c r="B563" t="s">
        <v>46</v>
      </c>
      <c r="C563">
        <v>28</v>
      </c>
      <c r="D563">
        <v>1</v>
      </c>
      <c r="E563">
        <v>0</v>
      </c>
      <c r="F563">
        <f>VLOOKUP(B563,'nst-est2019-alldata'!$A$2:$B$58,2,FALSE)</f>
        <v>2976149</v>
      </c>
      <c r="G563">
        <f t="shared" si="24"/>
        <v>3.3600468256125619E-7</v>
      </c>
      <c r="H563">
        <f t="shared" si="25"/>
        <v>0</v>
      </c>
      <c r="I563" s="5">
        <f t="shared" si="26"/>
        <v>51</v>
      </c>
    </row>
    <row r="564" spans="1:9" x14ac:dyDescent="0.25">
      <c r="A564" s="1">
        <v>43902</v>
      </c>
      <c r="B564" t="s">
        <v>35</v>
      </c>
      <c r="C564">
        <v>29</v>
      </c>
      <c r="D564">
        <v>2</v>
      </c>
      <c r="E564">
        <v>0</v>
      </c>
      <c r="F564">
        <f>VLOOKUP(B564,'nst-est2019-alldata'!$A$2:$B$58,2,FALSE)</f>
        <v>6137428</v>
      </c>
      <c r="G564">
        <f t="shared" si="24"/>
        <v>3.2586940327446609E-7</v>
      </c>
      <c r="H564">
        <f t="shared" si="25"/>
        <v>0</v>
      </c>
      <c r="I564" s="5">
        <f t="shared" si="26"/>
        <v>51</v>
      </c>
    </row>
    <row r="565" spans="1:9" x14ac:dyDescent="0.25">
      <c r="A565" s="1">
        <v>43902</v>
      </c>
      <c r="B565" t="s">
        <v>12</v>
      </c>
      <c r="C565">
        <v>31</v>
      </c>
      <c r="D565">
        <v>24</v>
      </c>
      <c r="E565">
        <v>0</v>
      </c>
      <c r="F565">
        <f>VLOOKUP(B565,'nst-est2019-alldata'!$A$2:$B$58,2,FALSE)</f>
        <v>1934408</v>
      </c>
      <c r="G565">
        <f t="shared" si="24"/>
        <v>1.240689658024574E-5</v>
      </c>
      <c r="H565">
        <f t="shared" si="25"/>
        <v>0</v>
      </c>
      <c r="I565" s="5">
        <f t="shared" si="26"/>
        <v>51</v>
      </c>
    </row>
    <row r="566" spans="1:9" x14ac:dyDescent="0.25">
      <c r="A566" s="1">
        <v>43902</v>
      </c>
      <c r="B566" t="s">
        <v>24</v>
      </c>
      <c r="C566">
        <v>32</v>
      </c>
      <c r="D566">
        <v>11</v>
      </c>
      <c r="E566">
        <v>0</v>
      </c>
      <c r="F566">
        <f>VLOOKUP(B566,'nst-est2019-alldata'!$A$2:$B$58,2,FALSE)</f>
        <v>3080156</v>
      </c>
      <c r="G566">
        <f t="shared" si="24"/>
        <v>3.5712476900520622E-6</v>
      </c>
      <c r="H566">
        <f t="shared" si="25"/>
        <v>0</v>
      </c>
      <c r="I566" s="5">
        <f t="shared" si="26"/>
        <v>51</v>
      </c>
    </row>
    <row r="567" spans="1:9" x14ac:dyDescent="0.25">
      <c r="A567" s="1">
        <v>43902</v>
      </c>
      <c r="B567" t="s">
        <v>19</v>
      </c>
      <c r="C567">
        <v>33</v>
      </c>
      <c r="D567">
        <v>6</v>
      </c>
      <c r="E567">
        <v>0</v>
      </c>
      <c r="F567">
        <f>VLOOKUP(B567,'nst-est2019-alldata'!$A$2:$B$58,2,FALSE)</f>
        <v>1359711</v>
      </c>
      <c r="G567">
        <f t="shared" si="24"/>
        <v>4.4127024051434461E-6</v>
      </c>
      <c r="H567">
        <f t="shared" si="25"/>
        <v>0</v>
      </c>
      <c r="I567" s="5">
        <f t="shared" si="26"/>
        <v>51</v>
      </c>
    </row>
    <row r="568" spans="1:9" x14ac:dyDescent="0.25">
      <c r="A568" s="1">
        <v>43902</v>
      </c>
      <c r="B568" t="s">
        <v>21</v>
      </c>
      <c r="C568">
        <v>34</v>
      </c>
      <c r="D568">
        <v>29</v>
      </c>
      <c r="E568">
        <v>1</v>
      </c>
      <c r="F568">
        <f>VLOOKUP(B568,'nst-est2019-alldata'!$A$2:$B$58,2,FALSE)</f>
        <v>8882190</v>
      </c>
      <c r="G568">
        <f t="shared" si="24"/>
        <v>3.2649605558989394E-6</v>
      </c>
      <c r="H568">
        <f t="shared" si="25"/>
        <v>1.1258484675513584E-7</v>
      </c>
      <c r="I568" s="5">
        <f t="shared" si="26"/>
        <v>51</v>
      </c>
    </row>
    <row r="569" spans="1:9" x14ac:dyDescent="0.25">
      <c r="A569" s="1">
        <v>43902</v>
      </c>
      <c r="B569" t="s">
        <v>47</v>
      </c>
      <c r="C569">
        <v>35</v>
      </c>
      <c r="D569">
        <v>6</v>
      </c>
      <c r="E569">
        <v>0</v>
      </c>
      <c r="F569">
        <f>VLOOKUP(B569,'nst-est2019-alldata'!$A$2:$B$58,2,FALSE)</f>
        <v>2096829</v>
      </c>
      <c r="G569">
        <f t="shared" si="24"/>
        <v>2.8614636672804506E-6</v>
      </c>
      <c r="H569">
        <f t="shared" si="25"/>
        <v>0</v>
      </c>
      <c r="I569" s="5">
        <f t="shared" si="26"/>
        <v>51</v>
      </c>
    </row>
    <row r="570" spans="1:9" x14ac:dyDescent="0.25">
      <c r="A570" s="1">
        <v>43902</v>
      </c>
      <c r="B570" t="s">
        <v>16</v>
      </c>
      <c r="C570">
        <v>36</v>
      </c>
      <c r="D570">
        <v>326</v>
      </c>
      <c r="E570">
        <v>0</v>
      </c>
      <c r="F570">
        <f>VLOOKUP(B570,'nst-est2019-alldata'!$A$2:$B$58,2,FALSE)</f>
        <v>19453561</v>
      </c>
      <c r="G570">
        <f t="shared" si="24"/>
        <v>1.6757857340360461E-5</v>
      </c>
      <c r="H570">
        <f t="shared" si="25"/>
        <v>0</v>
      </c>
      <c r="I570" s="5">
        <f t="shared" si="26"/>
        <v>51</v>
      </c>
    </row>
    <row r="571" spans="1:9" x14ac:dyDescent="0.25">
      <c r="A571" s="1">
        <v>43902</v>
      </c>
      <c r="B571" t="s">
        <v>20</v>
      </c>
      <c r="C571">
        <v>37</v>
      </c>
      <c r="D571">
        <v>16</v>
      </c>
      <c r="E571">
        <v>0</v>
      </c>
      <c r="F571">
        <f>VLOOKUP(B571,'nst-est2019-alldata'!$A$2:$B$58,2,FALSE)</f>
        <v>10488084</v>
      </c>
      <c r="G571">
        <f t="shared" si="24"/>
        <v>1.525540794677083E-6</v>
      </c>
      <c r="H571">
        <f t="shared" si="25"/>
        <v>0</v>
      </c>
      <c r="I571" s="5">
        <f t="shared" si="26"/>
        <v>51</v>
      </c>
    </row>
    <row r="572" spans="1:9" x14ac:dyDescent="0.25">
      <c r="A572" s="1">
        <v>43902</v>
      </c>
      <c r="B572" t="s">
        <v>48</v>
      </c>
      <c r="C572">
        <v>38</v>
      </c>
      <c r="D572">
        <v>1</v>
      </c>
      <c r="E572">
        <v>0</v>
      </c>
      <c r="F572">
        <f>VLOOKUP(B572,'nst-est2019-alldata'!$A$2:$B$58,2,FALSE)</f>
        <v>762062</v>
      </c>
      <c r="G572">
        <f t="shared" si="24"/>
        <v>1.3122291887011818E-6</v>
      </c>
      <c r="H572">
        <f t="shared" si="25"/>
        <v>0</v>
      </c>
      <c r="I572" s="5">
        <f t="shared" si="26"/>
        <v>51</v>
      </c>
    </row>
    <row r="573" spans="1:9" x14ac:dyDescent="0.25">
      <c r="A573" s="1">
        <v>43902</v>
      </c>
      <c r="B573" t="s">
        <v>41</v>
      </c>
      <c r="C573">
        <v>39</v>
      </c>
      <c r="D573">
        <v>5</v>
      </c>
      <c r="E573">
        <v>0</v>
      </c>
      <c r="F573">
        <f>VLOOKUP(B573,'nst-est2019-alldata'!$A$2:$B$58,2,FALSE)</f>
        <v>11689100</v>
      </c>
      <c r="G573">
        <f t="shared" si="24"/>
        <v>4.2774892848893413E-7</v>
      </c>
      <c r="H573">
        <f t="shared" si="25"/>
        <v>0</v>
      </c>
      <c r="I573" s="5">
        <f t="shared" si="26"/>
        <v>51</v>
      </c>
    </row>
    <row r="574" spans="1:9" x14ac:dyDescent="0.25">
      <c r="A574" s="1">
        <v>43902</v>
      </c>
      <c r="B574" t="s">
        <v>30</v>
      </c>
      <c r="C574">
        <v>40</v>
      </c>
      <c r="D574">
        <v>2</v>
      </c>
      <c r="E574">
        <v>0</v>
      </c>
      <c r="F574">
        <f>VLOOKUP(B574,'nst-est2019-alldata'!$A$2:$B$58,2,FALSE)</f>
        <v>3956971</v>
      </c>
      <c r="G574">
        <f t="shared" si="24"/>
        <v>5.0543711338799298E-7</v>
      </c>
      <c r="H574">
        <f t="shared" si="25"/>
        <v>0</v>
      </c>
      <c r="I574" s="5">
        <f t="shared" si="26"/>
        <v>51</v>
      </c>
    </row>
    <row r="575" spans="1:9" x14ac:dyDescent="0.25">
      <c r="A575" s="1">
        <v>43902</v>
      </c>
      <c r="B575" t="s">
        <v>14</v>
      </c>
      <c r="C575">
        <v>41</v>
      </c>
      <c r="D575">
        <v>30</v>
      </c>
      <c r="E575">
        <v>0</v>
      </c>
      <c r="F575">
        <f>VLOOKUP(B575,'nst-est2019-alldata'!$A$2:$B$58,2,FALSE)</f>
        <v>4217737</v>
      </c>
      <c r="G575">
        <f t="shared" si="24"/>
        <v>7.1128190306792481E-6</v>
      </c>
      <c r="H575">
        <f t="shared" si="25"/>
        <v>0</v>
      </c>
      <c r="I575" s="5">
        <f t="shared" si="26"/>
        <v>51</v>
      </c>
    </row>
    <row r="576" spans="1:9" x14ac:dyDescent="0.25">
      <c r="A576" s="1">
        <v>43902</v>
      </c>
      <c r="B576" t="s">
        <v>31</v>
      </c>
      <c r="C576">
        <v>42</v>
      </c>
      <c r="D576">
        <v>22</v>
      </c>
      <c r="E576">
        <v>0</v>
      </c>
      <c r="F576">
        <f>VLOOKUP(B576,'nst-est2019-alldata'!$A$2:$B$58,2,FALSE)</f>
        <v>12801989</v>
      </c>
      <c r="G576">
        <f t="shared" si="24"/>
        <v>1.7184829638581942E-6</v>
      </c>
      <c r="H576">
        <f t="shared" si="25"/>
        <v>0</v>
      </c>
      <c r="I576" s="5">
        <f t="shared" si="26"/>
        <v>51</v>
      </c>
    </row>
    <row r="577" spans="1:9" x14ac:dyDescent="0.25">
      <c r="A577" s="1">
        <v>43902</v>
      </c>
      <c r="B577" t="s">
        <v>17</v>
      </c>
      <c r="C577">
        <v>44</v>
      </c>
      <c r="D577">
        <v>5</v>
      </c>
      <c r="E577">
        <v>0</v>
      </c>
      <c r="F577">
        <f>VLOOKUP(B577,'nst-est2019-alldata'!$A$2:$B$58,2,FALSE)</f>
        <v>1059361</v>
      </c>
      <c r="G577">
        <f t="shared" si="24"/>
        <v>4.7198263859062206E-6</v>
      </c>
      <c r="H577">
        <f t="shared" si="25"/>
        <v>0</v>
      </c>
      <c r="I577" s="5">
        <f t="shared" si="26"/>
        <v>51</v>
      </c>
    </row>
    <row r="578" spans="1:9" x14ac:dyDescent="0.25">
      <c r="A578" s="1">
        <v>43902</v>
      </c>
      <c r="B578" t="s">
        <v>32</v>
      </c>
      <c r="C578">
        <v>45</v>
      </c>
      <c r="D578">
        <v>12</v>
      </c>
      <c r="E578">
        <v>0</v>
      </c>
      <c r="F578">
        <f>VLOOKUP(B578,'nst-est2019-alldata'!$A$2:$B$58,2,FALSE)</f>
        <v>5148714</v>
      </c>
      <c r="G578">
        <f t="shared" si="24"/>
        <v>2.3306790783096516E-6</v>
      </c>
      <c r="H578">
        <f t="shared" si="25"/>
        <v>0</v>
      </c>
      <c r="I578" s="5">
        <f t="shared" si="26"/>
        <v>51</v>
      </c>
    </row>
    <row r="579" spans="1:9" x14ac:dyDescent="0.25">
      <c r="A579" s="1">
        <v>43902</v>
      </c>
      <c r="B579" t="s">
        <v>43</v>
      </c>
      <c r="C579">
        <v>46</v>
      </c>
      <c r="D579">
        <v>8</v>
      </c>
      <c r="E579">
        <v>1</v>
      </c>
      <c r="F579">
        <f>VLOOKUP(B579,'nst-est2019-alldata'!$A$2:$B$58,2,FALSE)</f>
        <v>884659</v>
      </c>
      <c r="G579">
        <f t="shared" ref="G579:G642" si="27">D579/F579</f>
        <v>9.0430324000547101E-6</v>
      </c>
      <c r="H579">
        <f t="shared" ref="H579:H642" si="28">E579/F579</f>
        <v>1.1303790500068388E-6</v>
      </c>
      <c r="I579" s="5">
        <f t="shared" si="26"/>
        <v>51</v>
      </c>
    </row>
    <row r="580" spans="1:9" x14ac:dyDescent="0.25">
      <c r="A580" s="1">
        <v>43902</v>
      </c>
      <c r="B580" t="s">
        <v>25</v>
      </c>
      <c r="C580">
        <v>47</v>
      </c>
      <c r="D580">
        <v>18</v>
      </c>
      <c r="E580">
        <v>0</v>
      </c>
      <c r="F580">
        <f>VLOOKUP(B580,'nst-est2019-alldata'!$A$2:$B$58,2,FALSE)</f>
        <v>6829174</v>
      </c>
      <c r="G580">
        <f t="shared" si="27"/>
        <v>2.6357506779004311E-6</v>
      </c>
      <c r="H580">
        <f t="shared" si="28"/>
        <v>0</v>
      </c>
      <c r="I580" s="5">
        <f t="shared" ref="I580:I643" si="29">A580-$I$2</f>
        <v>51</v>
      </c>
    </row>
    <row r="581" spans="1:9" x14ac:dyDescent="0.25">
      <c r="A581" s="1">
        <v>43902</v>
      </c>
      <c r="B581" t="s">
        <v>11</v>
      </c>
      <c r="C581">
        <v>48</v>
      </c>
      <c r="D581">
        <v>41</v>
      </c>
      <c r="E581">
        <v>0</v>
      </c>
      <c r="F581">
        <f>VLOOKUP(B581,'nst-est2019-alldata'!$A$2:$B$58,2,FALSE)</f>
        <v>28995881</v>
      </c>
      <c r="G581">
        <f t="shared" si="27"/>
        <v>1.4139939393460747E-6</v>
      </c>
      <c r="H581">
        <f t="shared" si="28"/>
        <v>0</v>
      </c>
      <c r="I581" s="5">
        <f t="shared" si="29"/>
        <v>51</v>
      </c>
    </row>
    <row r="582" spans="1:9" x14ac:dyDescent="0.25">
      <c r="A582" s="1">
        <v>43902</v>
      </c>
      <c r="B582" t="s">
        <v>13</v>
      </c>
      <c r="C582">
        <v>49</v>
      </c>
      <c r="D582">
        <v>7</v>
      </c>
      <c r="E582">
        <v>0</v>
      </c>
      <c r="F582">
        <f>VLOOKUP(B582,'nst-est2019-alldata'!$A$2:$B$58,2,FALSE)</f>
        <v>3205958</v>
      </c>
      <c r="G582">
        <f t="shared" si="27"/>
        <v>2.1834347174853818E-6</v>
      </c>
      <c r="H582">
        <f t="shared" si="28"/>
        <v>0</v>
      </c>
      <c r="I582" s="5">
        <f t="shared" si="29"/>
        <v>51</v>
      </c>
    </row>
    <row r="583" spans="1:9" x14ac:dyDescent="0.25">
      <c r="A583" s="1">
        <v>43902</v>
      </c>
      <c r="B583" t="s">
        <v>36</v>
      </c>
      <c r="C583">
        <v>50</v>
      </c>
      <c r="D583">
        <v>2</v>
      </c>
      <c r="E583">
        <v>0</v>
      </c>
      <c r="F583">
        <f>VLOOKUP(B583,'nst-est2019-alldata'!$A$2:$B$58,2,FALSE)</f>
        <v>623989</v>
      </c>
      <c r="G583">
        <f t="shared" si="27"/>
        <v>3.2051847067816899E-6</v>
      </c>
      <c r="H583">
        <f t="shared" si="28"/>
        <v>0</v>
      </c>
      <c r="I583" s="5">
        <f t="shared" si="29"/>
        <v>51</v>
      </c>
    </row>
    <row r="584" spans="1:9" x14ac:dyDescent="0.25">
      <c r="A584" s="1">
        <v>43902</v>
      </c>
      <c r="B584" t="s">
        <v>37</v>
      </c>
      <c r="C584">
        <v>51</v>
      </c>
      <c r="D584">
        <v>17</v>
      </c>
      <c r="E584">
        <v>0</v>
      </c>
      <c r="F584">
        <f>VLOOKUP(B584,'nst-est2019-alldata'!$A$2:$B$58,2,FALSE)</f>
        <v>8535519</v>
      </c>
      <c r="G584">
        <f t="shared" si="27"/>
        <v>1.9916773660746348E-6</v>
      </c>
      <c r="H584">
        <f t="shared" si="28"/>
        <v>0</v>
      </c>
      <c r="I584" s="5">
        <f t="shared" si="29"/>
        <v>51</v>
      </c>
    </row>
    <row r="585" spans="1:9" x14ac:dyDescent="0.25">
      <c r="A585" s="1">
        <v>43902</v>
      </c>
      <c r="B585" t="s">
        <v>5</v>
      </c>
      <c r="C585">
        <v>53</v>
      </c>
      <c r="D585">
        <v>419</v>
      </c>
      <c r="E585">
        <v>32</v>
      </c>
      <c r="F585">
        <f>VLOOKUP(B585,'nst-est2019-alldata'!$A$2:$B$58,2,FALSE)</f>
        <v>7614893</v>
      </c>
      <c r="G585">
        <f t="shared" si="27"/>
        <v>5.5023754109217296E-5</v>
      </c>
      <c r="H585">
        <f t="shared" si="28"/>
        <v>4.2022914832815115E-6</v>
      </c>
      <c r="I585" s="5">
        <f t="shared" si="29"/>
        <v>51</v>
      </c>
    </row>
    <row r="586" spans="1:9" x14ac:dyDescent="0.25">
      <c r="A586" s="1">
        <v>43902</v>
      </c>
      <c r="B586" t="s">
        <v>10</v>
      </c>
      <c r="C586">
        <v>55</v>
      </c>
      <c r="D586">
        <v>8</v>
      </c>
      <c r="E586">
        <v>0</v>
      </c>
      <c r="F586">
        <f>VLOOKUP(B586,'nst-est2019-alldata'!$A$2:$B$58,2,FALSE)</f>
        <v>5822434</v>
      </c>
      <c r="G586">
        <f t="shared" si="27"/>
        <v>1.3739958237396938E-6</v>
      </c>
      <c r="H586">
        <f t="shared" si="28"/>
        <v>0</v>
      </c>
      <c r="I586" s="5">
        <f t="shared" si="29"/>
        <v>51</v>
      </c>
    </row>
    <row r="587" spans="1:9" x14ac:dyDescent="0.25">
      <c r="A587" s="1">
        <v>43902</v>
      </c>
      <c r="B587" t="s">
        <v>49</v>
      </c>
      <c r="C587">
        <v>56</v>
      </c>
      <c r="D587">
        <v>1</v>
      </c>
      <c r="E587">
        <v>0</v>
      </c>
      <c r="F587">
        <f>VLOOKUP(B587,'nst-est2019-alldata'!$A$2:$B$58,2,FALSE)</f>
        <v>578759</v>
      </c>
      <c r="G587">
        <f t="shared" si="27"/>
        <v>1.7278349019194518E-6</v>
      </c>
      <c r="H587">
        <f t="shared" si="28"/>
        <v>0</v>
      </c>
      <c r="I587" s="5">
        <f t="shared" si="29"/>
        <v>51</v>
      </c>
    </row>
    <row r="588" spans="1:9" x14ac:dyDescent="0.25">
      <c r="A588" s="1">
        <v>43903</v>
      </c>
      <c r="B588" t="s">
        <v>52</v>
      </c>
      <c r="C588">
        <v>1</v>
      </c>
      <c r="D588">
        <v>6</v>
      </c>
      <c r="E588">
        <v>0</v>
      </c>
      <c r="F588">
        <f>VLOOKUP(B588,'nst-est2019-alldata'!$A$2:$B$58,2,FALSE)</f>
        <v>4903185</v>
      </c>
      <c r="G588">
        <f t="shared" si="27"/>
        <v>1.2236943945619022E-6</v>
      </c>
      <c r="H588">
        <f t="shared" si="28"/>
        <v>0</v>
      </c>
      <c r="I588" s="5">
        <f t="shared" si="29"/>
        <v>52</v>
      </c>
    </row>
    <row r="589" spans="1:9" x14ac:dyDescent="0.25">
      <c r="A589" s="1">
        <v>43903</v>
      </c>
      <c r="B589" t="s">
        <v>50</v>
      </c>
      <c r="C589">
        <v>2</v>
      </c>
      <c r="D589">
        <v>1</v>
      </c>
      <c r="E589">
        <v>0</v>
      </c>
      <c r="F589">
        <f>VLOOKUP(B589,'nst-est2019-alldata'!$A$2:$B$58,2,FALSE)</f>
        <v>731545</v>
      </c>
      <c r="G589">
        <f t="shared" si="27"/>
        <v>1.366969906157516E-6</v>
      </c>
      <c r="H589">
        <f t="shared" si="28"/>
        <v>0</v>
      </c>
      <c r="I589" s="5">
        <f t="shared" si="29"/>
        <v>52</v>
      </c>
    </row>
    <row r="590" spans="1:9" x14ac:dyDescent="0.25">
      <c r="A590" s="1">
        <v>43903</v>
      </c>
      <c r="B590" t="s">
        <v>8</v>
      </c>
      <c r="C590">
        <v>4</v>
      </c>
      <c r="D590">
        <v>9</v>
      </c>
      <c r="E590">
        <v>0</v>
      </c>
      <c r="F590">
        <f>VLOOKUP(B590,'nst-est2019-alldata'!$A$2:$B$58,2,FALSE)</f>
        <v>7278717</v>
      </c>
      <c r="G590">
        <f t="shared" si="27"/>
        <v>1.2364816491697644E-6</v>
      </c>
      <c r="H590">
        <f t="shared" si="28"/>
        <v>0</v>
      </c>
      <c r="I590" s="5">
        <f t="shared" si="29"/>
        <v>52</v>
      </c>
    </row>
    <row r="591" spans="1:9" x14ac:dyDescent="0.25">
      <c r="A591" s="1">
        <v>43903</v>
      </c>
      <c r="B591" t="s">
        <v>44</v>
      </c>
      <c r="C591">
        <v>5</v>
      </c>
      <c r="D591">
        <v>7</v>
      </c>
      <c r="E591">
        <v>0</v>
      </c>
      <c r="F591">
        <f>VLOOKUP(B591,'nst-est2019-alldata'!$A$2:$B$58,2,FALSE)</f>
        <v>3017804</v>
      </c>
      <c r="G591">
        <f t="shared" si="27"/>
        <v>2.319567473566872E-6</v>
      </c>
      <c r="H591">
        <f t="shared" si="28"/>
        <v>0</v>
      </c>
      <c r="I591" s="5">
        <f t="shared" si="29"/>
        <v>52</v>
      </c>
    </row>
    <row r="592" spans="1:9" x14ac:dyDescent="0.25">
      <c r="A592" s="1">
        <v>43903</v>
      </c>
      <c r="B592" t="s">
        <v>7</v>
      </c>
      <c r="C592">
        <v>6</v>
      </c>
      <c r="D592">
        <v>320</v>
      </c>
      <c r="E592">
        <v>5</v>
      </c>
      <c r="F592">
        <f>VLOOKUP(B592,'nst-est2019-alldata'!$A$2:$B$58,2,FALSE)</f>
        <v>39512223</v>
      </c>
      <c r="G592">
        <f t="shared" si="27"/>
        <v>8.098759717973853E-6</v>
      </c>
      <c r="H592">
        <f t="shared" si="28"/>
        <v>1.2654312059334145E-7</v>
      </c>
      <c r="I592" s="5">
        <f t="shared" si="29"/>
        <v>52</v>
      </c>
    </row>
    <row r="593" spans="1:9" x14ac:dyDescent="0.25">
      <c r="A593" s="1">
        <v>43903</v>
      </c>
      <c r="B593" t="s">
        <v>22</v>
      </c>
      <c r="C593">
        <v>8</v>
      </c>
      <c r="D593">
        <v>78</v>
      </c>
      <c r="E593">
        <v>2</v>
      </c>
      <c r="F593">
        <f>VLOOKUP(B593,'nst-est2019-alldata'!$A$2:$B$58,2,FALSE)</f>
        <v>5758736</v>
      </c>
      <c r="G593">
        <f t="shared" si="27"/>
        <v>1.354463896243898E-5</v>
      </c>
      <c r="H593">
        <f t="shared" si="28"/>
        <v>3.472984349343328E-7</v>
      </c>
      <c r="I593" s="5">
        <f t="shared" si="29"/>
        <v>52</v>
      </c>
    </row>
    <row r="594" spans="1:9" x14ac:dyDescent="0.25">
      <c r="A594" s="1">
        <v>43903</v>
      </c>
      <c r="B594" t="s">
        <v>38</v>
      </c>
      <c r="C594">
        <v>9</v>
      </c>
      <c r="D594">
        <v>11</v>
      </c>
      <c r="E594">
        <v>0</v>
      </c>
      <c r="F594">
        <f>VLOOKUP(B594,'nst-est2019-alldata'!$A$2:$B$58,2,FALSE)</f>
        <v>3565287</v>
      </c>
      <c r="G594">
        <f t="shared" si="27"/>
        <v>3.0853056149476886E-6</v>
      </c>
      <c r="H594">
        <f t="shared" si="28"/>
        <v>0</v>
      </c>
      <c r="I594" s="5">
        <f t="shared" si="29"/>
        <v>52</v>
      </c>
    </row>
    <row r="595" spans="1:9" x14ac:dyDescent="0.25">
      <c r="A595" s="1">
        <v>43903</v>
      </c>
      <c r="B595" t="s">
        <v>45</v>
      </c>
      <c r="C595">
        <v>10</v>
      </c>
      <c r="D595">
        <v>4</v>
      </c>
      <c r="E595">
        <v>0</v>
      </c>
      <c r="F595">
        <f>VLOOKUP(B595,'nst-est2019-alldata'!$A$2:$B$58,2,FALSE)</f>
        <v>973764</v>
      </c>
      <c r="G595">
        <f t="shared" si="27"/>
        <v>4.1077714928873934E-6</v>
      </c>
      <c r="H595">
        <f t="shared" si="28"/>
        <v>0</v>
      </c>
      <c r="I595" s="5">
        <f t="shared" si="29"/>
        <v>52</v>
      </c>
    </row>
    <row r="596" spans="1:9" x14ac:dyDescent="0.25">
      <c r="A596" s="1">
        <v>43903</v>
      </c>
      <c r="B596" t="s">
        <v>33</v>
      </c>
      <c r="C596">
        <v>11</v>
      </c>
      <c r="D596">
        <v>10</v>
      </c>
      <c r="E596">
        <v>0</v>
      </c>
      <c r="F596">
        <f>VLOOKUP(B596,'nst-est2019-alldata'!$A$2:$B$58,2,FALSE)</f>
        <v>705749</v>
      </c>
      <c r="G596">
        <f t="shared" si="27"/>
        <v>1.4169343491807994E-5</v>
      </c>
      <c r="H596">
        <f t="shared" si="28"/>
        <v>0</v>
      </c>
      <c r="I596" s="5">
        <f t="shared" si="29"/>
        <v>52</v>
      </c>
    </row>
    <row r="597" spans="1:9" x14ac:dyDescent="0.25">
      <c r="A597" s="1">
        <v>43903</v>
      </c>
      <c r="B597" t="s">
        <v>15</v>
      </c>
      <c r="C597">
        <v>12</v>
      </c>
      <c r="D597">
        <v>70</v>
      </c>
      <c r="E597">
        <v>2</v>
      </c>
      <c r="F597">
        <f>VLOOKUP(B597,'nst-est2019-alldata'!$A$2:$B$58,2,FALSE)</f>
        <v>21477737</v>
      </c>
      <c r="G597">
        <f t="shared" si="27"/>
        <v>3.2591888055990255E-6</v>
      </c>
      <c r="H597">
        <f t="shared" si="28"/>
        <v>9.3119680159972158E-8</v>
      </c>
      <c r="I597" s="5">
        <f t="shared" si="29"/>
        <v>52</v>
      </c>
    </row>
    <row r="598" spans="1:9" x14ac:dyDescent="0.25">
      <c r="A598" s="1">
        <v>43903</v>
      </c>
      <c r="B598" t="s">
        <v>18</v>
      </c>
      <c r="C598">
        <v>13</v>
      </c>
      <c r="D598">
        <v>41</v>
      </c>
      <c r="E598">
        <v>1</v>
      </c>
      <c r="F598">
        <f>VLOOKUP(B598,'nst-est2019-alldata'!$A$2:$B$58,2,FALSE)</f>
        <v>10617423</v>
      </c>
      <c r="G598">
        <f t="shared" si="27"/>
        <v>3.8615773337842901E-6</v>
      </c>
      <c r="H598">
        <f t="shared" si="28"/>
        <v>9.4184813019129024E-8</v>
      </c>
      <c r="I598" s="5">
        <f t="shared" si="29"/>
        <v>52</v>
      </c>
    </row>
    <row r="599" spans="1:9" x14ac:dyDescent="0.25">
      <c r="A599" s="1">
        <v>43903</v>
      </c>
      <c r="B599" t="s">
        <v>26</v>
      </c>
      <c r="C599">
        <v>15</v>
      </c>
      <c r="D599">
        <v>2</v>
      </c>
      <c r="E599">
        <v>0</v>
      </c>
      <c r="F599">
        <f>VLOOKUP(B599,'nst-est2019-alldata'!$A$2:$B$58,2,FALSE)</f>
        <v>1415872</v>
      </c>
      <c r="G599">
        <f t="shared" si="27"/>
        <v>1.4125570673055191E-6</v>
      </c>
      <c r="H599">
        <f t="shared" si="28"/>
        <v>0</v>
      </c>
      <c r="I599" s="5">
        <f t="shared" si="29"/>
        <v>52</v>
      </c>
    </row>
    <row r="600" spans="1:9" x14ac:dyDescent="0.25">
      <c r="A600" s="1">
        <v>43903</v>
      </c>
      <c r="B600" t="s">
        <v>53</v>
      </c>
      <c r="C600">
        <v>16</v>
      </c>
      <c r="D600">
        <v>1</v>
      </c>
      <c r="E600">
        <v>0</v>
      </c>
      <c r="F600">
        <f>VLOOKUP(B600,'nst-est2019-alldata'!$A$2:$B$58,2,FALSE)</f>
        <v>1787065</v>
      </c>
      <c r="G600">
        <f t="shared" si="27"/>
        <v>5.5957673615677098E-7</v>
      </c>
      <c r="H600">
        <f t="shared" si="28"/>
        <v>0</v>
      </c>
      <c r="I600" s="5">
        <f t="shared" si="29"/>
        <v>52</v>
      </c>
    </row>
    <row r="601" spans="1:9" x14ac:dyDescent="0.25">
      <c r="A601" s="1">
        <v>43903</v>
      </c>
      <c r="B601" t="s">
        <v>6</v>
      </c>
      <c r="C601">
        <v>17</v>
      </c>
      <c r="D601">
        <v>46</v>
      </c>
      <c r="E601">
        <v>0</v>
      </c>
      <c r="F601">
        <f>VLOOKUP(B601,'nst-est2019-alldata'!$A$2:$B$58,2,FALSE)</f>
        <v>12671821</v>
      </c>
      <c r="G601">
        <f t="shared" si="27"/>
        <v>3.6301017825299141E-6</v>
      </c>
      <c r="H601">
        <f t="shared" si="28"/>
        <v>0</v>
      </c>
      <c r="I601" s="5">
        <f t="shared" si="29"/>
        <v>52</v>
      </c>
    </row>
    <row r="602" spans="1:9" x14ac:dyDescent="0.25">
      <c r="A602" s="1">
        <v>43903</v>
      </c>
      <c r="B602" t="s">
        <v>27</v>
      </c>
      <c r="C602">
        <v>18</v>
      </c>
      <c r="D602">
        <v>12</v>
      </c>
      <c r="E602">
        <v>0</v>
      </c>
      <c r="F602">
        <f>VLOOKUP(B602,'nst-est2019-alldata'!$A$2:$B$58,2,FALSE)</f>
        <v>6732219</v>
      </c>
      <c r="G602">
        <f t="shared" si="27"/>
        <v>1.7824732083136333E-6</v>
      </c>
      <c r="H602">
        <f t="shared" si="28"/>
        <v>0</v>
      </c>
      <c r="I602" s="5">
        <f t="shared" si="29"/>
        <v>52</v>
      </c>
    </row>
    <row r="603" spans="1:9" x14ac:dyDescent="0.25">
      <c r="A603" s="1">
        <v>43903</v>
      </c>
      <c r="B603" t="s">
        <v>39</v>
      </c>
      <c r="C603">
        <v>19</v>
      </c>
      <c r="D603">
        <v>17</v>
      </c>
      <c r="E603">
        <v>0</v>
      </c>
      <c r="F603">
        <f>VLOOKUP(B603,'nst-est2019-alldata'!$A$2:$B$58,2,FALSE)</f>
        <v>3155070</v>
      </c>
      <c r="G603">
        <f t="shared" si="27"/>
        <v>5.3881530362242357E-6</v>
      </c>
      <c r="H603">
        <f t="shared" si="28"/>
        <v>0</v>
      </c>
      <c r="I603" s="5">
        <f t="shared" si="29"/>
        <v>52</v>
      </c>
    </row>
    <row r="604" spans="1:9" x14ac:dyDescent="0.25">
      <c r="A604" s="1">
        <v>43903</v>
      </c>
      <c r="B604" t="s">
        <v>34</v>
      </c>
      <c r="C604">
        <v>20</v>
      </c>
      <c r="D604">
        <v>6</v>
      </c>
      <c r="E604">
        <v>1</v>
      </c>
      <c r="F604">
        <f>VLOOKUP(B604,'nst-est2019-alldata'!$A$2:$B$58,2,FALSE)</f>
        <v>2913314</v>
      </c>
      <c r="G604">
        <f t="shared" si="27"/>
        <v>2.0595102347361114E-6</v>
      </c>
      <c r="H604">
        <f t="shared" si="28"/>
        <v>3.4325170578935191E-7</v>
      </c>
      <c r="I604" s="5">
        <f t="shared" si="29"/>
        <v>52</v>
      </c>
    </row>
    <row r="605" spans="1:9" x14ac:dyDescent="0.25">
      <c r="A605" s="1">
        <v>43903</v>
      </c>
      <c r="B605" t="s">
        <v>28</v>
      </c>
      <c r="C605">
        <v>21</v>
      </c>
      <c r="D605">
        <v>11</v>
      </c>
      <c r="E605">
        <v>0</v>
      </c>
      <c r="F605">
        <f>VLOOKUP(B605,'nst-est2019-alldata'!$A$2:$B$58,2,FALSE)</f>
        <v>4467673</v>
      </c>
      <c r="G605">
        <f t="shared" si="27"/>
        <v>2.4621318525326271E-6</v>
      </c>
      <c r="H605">
        <f t="shared" si="28"/>
        <v>0</v>
      </c>
      <c r="I605" s="5">
        <f t="shared" si="29"/>
        <v>52</v>
      </c>
    </row>
    <row r="606" spans="1:9" x14ac:dyDescent="0.25">
      <c r="A606" s="1">
        <v>43903</v>
      </c>
      <c r="B606" t="s">
        <v>40</v>
      </c>
      <c r="C606">
        <v>22</v>
      </c>
      <c r="D606">
        <v>36</v>
      </c>
      <c r="E606">
        <v>0</v>
      </c>
      <c r="F606">
        <f>VLOOKUP(B606,'nst-est2019-alldata'!$A$2:$B$58,2,FALSE)</f>
        <v>4648794</v>
      </c>
      <c r="G606">
        <f t="shared" si="27"/>
        <v>7.7439439131955511E-6</v>
      </c>
      <c r="H606">
        <f t="shared" si="28"/>
        <v>0</v>
      </c>
      <c r="I606" s="5">
        <f t="shared" si="29"/>
        <v>52</v>
      </c>
    </row>
    <row r="607" spans="1:9" x14ac:dyDescent="0.25">
      <c r="A607" s="1">
        <v>43903</v>
      </c>
      <c r="B607" t="s">
        <v>51</v>
      </c>
      <c r="C607">
        <v>23</v>
      </c>
      <c r="D607">
        <v>2</v>
      </c>
      <c r="E607">
        <v>0</v>
      </c>
      <c r="F607">
        <f>VLOOKUP(B607,'nst-est2019-alldata'!$A$2:$B$58,2,FALSE)</f>
        <v>1344212</v>
      </c>
      <c r="G607">
        <f t="shared" si="27"/>
        <v>1.4878605458067626E-6</v>
      </c>
      <c r="H607">
        <f t="shared" si="28"/>
        <v>0</v>
      </c>
      <c r="I607" s="5">
        <f t="shared" si="29"/>
        <v>52</v>
      </c>
    </row>
    <row r="608" spans="1:9" x14ac:dyDescent="0.25">
      <c r="A608" s="1">
        <v>43903</v>
      </c>
      <c r="B608" t="s">
        <v>23</v>
      </c>
      <c r="C608">
        <v>24</v>
      </c>
      <c r="D608">
        <v>18</v>
      </c>
      <c r="E608">
        <v>0</v>
      </c>
      <c r="F608">
        <f>VLOOKUP(B608,'nst-est2019-alldata'!$A$2:$B$58,2,FALSE)</f>
        <v>6045680</v>
      </c>
      <c r="G608">
        <f t="shared" si="27"/>
        <v>2.9773325746648845E-6</v>
      </c>
      <c r="H608">
        <f t="shared" si="28"/>
        <v>0</v>
      </c>
      <c r="I608" s="5">
        <f t="shared" si="29"/>
        <v>52</v>
      </c>
    </row>
    <row r="609" spans="1:9" x14ac:dyDescent="0.25">
      <c r="A609" s="1">
        <v>43903</v>
      </c>
      <c r="B609" t="s">
        <v>9</v>
      </c>
      <c r="C609">
        <v>25</v>
      </c>
      <c r="D609">
        <v>123</v>
      </c>
      <c r="E609">
        <v>0</v>
      </c>
      <c r="F609">
        <f>VLOOKUP(B609,'nst-est2019-alldata'!$A$2:$B$58,2,FALSE)</f>
        <v>6892503</v>
      </c>
      <c r="G609">
        <f t="shared" si="27"/>
        <v>1.7845476454634839E-5</v>
      </c>
      <c r="H609">
        <f t="shared" si="28"/>
        <v>0</v>
      </c>
      <c r="I609" s="5">
        <f t="shared" si="29"/>
        <v>52</v>
      </c>
    </row>
    <row r="610" spans="1:9" x14ac:dyDescent="0.25">
      <c r="A610" s="1">
        <v>43903</v>
      </c>
      <c r="B610" t="s">
        <v>42</v>
      </c>
      <c r="C610">
        <v>26</v>
      </c>
      <c r="D610">
        <v>25</v>
      </c>
      <c r="E610">
        <v>0</v>
      </c>
      <c r="F610">
        <f>VLOOKUP(B610,'nst-est2019-alldata'!$A$2:$B$58,2,FALSE)</f>
        <v>9986857</v>
      </c>
      <c r="G610">
        <f t="shared" si="27"/>
        <v>2.5032900741444479E-6</v>
      </c>
      <c r="H610">
        <f t="shared" si="28"/>
        <v>0</v>
      </c>
      <c r="I610" s="5">
        <f t="shared" si="29"/>
        <v>52</v>
      </c>
    </row>
    <row r="611" spans="1:9" x14ac:dyDescent="0.25">
      <c r="A611" s="1">
        <v>43903</v>
      </c>
      <c r="B611" t="s">
        <v>29</v>
      </c>
      <c r="C611">
        <v>27</v>
      </c>
      <c r="D611">
        <v>14</v>
      </c>
      <c r="E611">
        <v>0</v>
      </c>
      <c r="F611">
        <f>VLOOKUP(B611,'nst-est2019-alldata'!$A$2:$B$58,2,FALSE)</f>
        <v>5639632</v>
      </c>
      <c r="G611">
        <f t="shared" si="27"/>
        <v>2.4824314777985512E-6</v>
      </c>
      <c r="H611">
        <f t="shared" si="28"/>
        <v>0</v>
      </c>
      <c r="I611" s="5">
        <f t="shared" si="29"/>
        <v>52</v>
      </c>
    </row>
    <row r="612" spans="1:9" x14ac:dyDescent="0.25">
      <c r="A612" s="1">
        <v>43903</v>
      </c>
      <c r="B612" t="s">
        <v>46</v>
      </c>
      <c r="C612">
        <v>28</v>
      </c>
      <c r="D612">
        <v>6</v>
      </c>
      <c r="E612">
        <v>0</v>
      </c>
      <c r="F612">
        <f>VLOOKUP(B612,'nst-est2019-alldata'!$A$2:$B$58,2,FALSE)</f>
        <v>2976149</v>
      </c>
      <c r="G612">
        <f t="shared" si="27"/>
        <v>2.0160280953675371E-6</v>
      </c>
      <c r="H612">
        <f t="shared" si="28"/>
        <v>0</v>
      </c>
      <c r="I612" s="5">
        <f t="shared" si="29"/>
        <v>52</v>
      </c>
    </row>
    <row r="613" spans="1:9" x14ac:dyDescent="0.25">
      <c r="A613" s="1">
        <v>43903</v>
      </c>
      <c r="B613" t="s">
        <v>35</v>
      </c>
      <c r="C613">
        <v>29</v>
      </c>
      <c r="D613">
        <v>4</v>
      </c>
      <c r="E613">
        <v>0</v>
      </c>
      <c r="F613">
        <f>VLOOKUP(B613,'nst-est2019-alldata'!$A$2:$B$58,2,FALSE)</f>
        <v>6137428</v>
      </c>
      <c r="G613">
        <f t="shared" si="27"/>
        <v>6.5173880654893219E-7</v>
      </c>
      <c r="H613">
        <f t="shared" si="28"/>
        <v>0</v>
      </c>
      <c r="I613" s="5">
        <f t="shared" si="29"/>
        <v>52</v>
      </c>
    </row>
    <row r="614" spans="1:9" x14ac:dyDescent="0.25">
      <c r="A614" s="1">
        <v>43903</v>
      </c>
      <c r="B614" t="s">
        <v>54</v>
      </c>
      <c r="C614">
        <v>30</v>
      </c>
      <c r="D614">
        <v>4</v>
      </c>
      <c r="E614">
        <v>0</v>
      </c>
      <c r="F614">
        <f>VLOOKUP(B614,'nst-est2019-alldata'!$A$2:$B$58,2,FALSE)</f>
        <v>1068778</v>
      </c>
      <c r="G614">
        <f t="shared" si="27"/>
        <v>3.742592006946251E-6</v>
      </c>
      <c r="H614">
        <f t="shared" si="28"/>
        <v>0</v>
      </c>
      <c r="I614" s="5">
        <f t="shared" si="29"/>
        <v>52</v>
      </c>
    </row>
    <row r="615" spans="1:9" x14ac:dyDescent="0.25">
      <c r="A615" s="1">
        <v>43903</v>
      </c>
      <c r="B615" t="s">
        <v>12</v>
      </c>
      <c r="C615">
        <v>31</v>
      </c>
      <c r="D615">
        <v>27</v>
      </c>
      <c r="E615">
        <v>0</v>
      </c>
      <c r="F615">
        <f>VLOOKUP(B615,'nst-est2019-alldata'!$A$2:$B$58,2,FALSE)</f>
        <v>1934408</v>
      </c>
      <c r="G615">
        <f t="shared" si="27"/>
        <v>1.3957758652776456E-5</v>
      </c>
      <c r="H615">
        <f t="shared" si="28"/>
        <v>0</v>
      </c>
      <c r="I615" s="5">
        <f t="shared" si="29"/>
        <v>52</v>
      </c>
    </row>
    <row r="616" spans="1:9" x14ac:dyDescent="0.25">
      <c r="A616" s="1">
        <v>43903</v>
      </c>
      <c r="B616" t="s">
        <v>24</v>
      </c>
      <c r="C616">
        <v>32</v>
      </c>
      <c r="D616">
        <v>19</v>
      </c>
      <c r="E616">
        <v>0</v>
      </c>
      <c r="F616">
        <f>VLOOKUP(B616,'nst-est2019-alldata'!$A$2:$B$58,2,FALSE)</f>
        <v>3080156</v>
      </c>
      <c r="G616">
        <f t="shared" si="27"/>
        <v>6.1685187373626529E-6</v>
      </c>
      <c r="H616">
        <f t="shared" si="28"/>
        <v>0</v>
      </c>
      <c r="I616" s="5">
        <f t="shared" si="29"/>
        <v>52</v>
      </c>
    </row>
    <row r="617" spans="1:9" x14ac:dyDescent="0.25">
      <c r="A617" s="1">
        <v>43903</v>
      </c>
      <c r="B617" t="s">
        <v>19</v>
      </c>
      <c r="C617">
        <v>33</v>
      </c>
      <c r="D617">
        <v>7</v>
      </c>
      <c r="E617">
        <v>0</v>
      </c>
      <c r="F617">
        <f>VLOOKUP(B617,'nst-est2019-alldata'!$A$2:$B$58,2,FALSE)</f>
        <v>1359711</v>
      </c>
      <c r="G617">
        <f t="shared" si="27"/>
        <v>5.1481528060006872E-6</v>
      </c>
      <c r="H617">
        <f t="shared" si="28"/>
        <v>0</v>
      </c>
      <c r="I617" s="5">
        <f t="shared" si="29"/>
        <v>52</v>
      </c>
    </row>
    <row r="618" spans="1:9" x14ac:dyDescent="0.25">
      <c r="A618" s="1">
        <v>43903</v>
      </c>
      <c r="B618" t="s">
        <v>21</v>
      </c>
      <c r="C618">
        <v>34</v>
      </c>
      <c r="D618">
        <v>50</v>
      </c>
      <c r="E618">
        <v>1</v>
      </c>
      <c r="F618">
        <f>VLOOKUP(B618,'nst-est2019-alldata'!$A$2:$B$58,2,FALSE)</f>
        <v>8882190</v>
      </c>
      <c r="G618">
        <f t="shared" si="27"/>
        <v>5.6292423377567917E-6</v>
      </c>
      <c r="H618">
        <f t="shared" si="28"/>
        <v>1.1258484675513584E-7</v>
      </c>
      <c r="I618" s="5">
        <f t="shared" si="29"/>
        <v>52</v>
      </c>
    </row>
    <row r="619" spans="1:9" x14ac:dyDescent="0.25">
      <c r="A619" s="1">
        <v>43903</v>
      </c>
      <c r="B619" t="s">
        <v>47</v>
      </c>
      <c r="C619">
        <v>35</v>
      </c>
      <c r="D619">
        <v>10</v>
      </c>
      <c r="E619">
        <v>0</v>
      </c>
      <c r="F619">
        <f>VLOOKUP(B619,'nst-est2019-alldata'!$A$2:$B$58,2,FALSE)</f>
        <v>2096829</v>
      </c>
      <c r="G619">
        <f t="shared" si="27"/>
        <v>4.7691061121340844E-6</v>
      </c>
      <c r="H619">
        <f t="shared" si="28"/>
        <v>0</v>
      </c>
      <c r="I619" s="5">
        <f t="shared" si="29"/>
        <v>52</v>
      </c>
    </row>
    <row r="620" spans="1:9" x14ac:dyDescent="0.25">
      <c r="A620" s="1">
        <v>43903</v>
      </c>
      <c r="B620" t="s">
        <v>16</v>
      </c>
      <c r="C620">
        <v>36</v>
      </c>
      <c r="D620">
        <v>421</v>
      </c>
      <c r="E620">
        <v>0</v>
      </c>
      <c r="F620">
        <f>VLOOKUP(B620,'nst-est2019-alldata'!$A$2:$B$58,2,FALSE)</f>
        <v>19453561</v>
      </c>
      <c r="G620">
        <f t="shared" si="27"/>
        <v>2.164128202543483E-5</v>
      </c>
      <c r="H620">
        <f t="shared" si="28"/>
        <v>0</v>
      </c>
      <c r="I620" s="5">
        <f t="shared" si="29"/>
        <v>52</v>
      </c>
    </row>
    <row r="621" spans="1:9" x14ac:dyDescent="0.25">
      <c r="A621" s="1">
        <v>43903</v>
      </c>
      <c r="B621" t="s">
        <v>20</v>
      </c>
      <c r="C621">
        <v>37</v>
      </c>
      <c r="D621">
        <v>18</v>
      </c>
      <c r="E621">
        <v>0</v>
      </c>
      <c r="F621">
        <f>VLOOKUP(B621,'nst-est2019-alldata'!$A$2:$B$58,2,FALSE)</f>
        <v>10488084</v>
      </c>
      <c r="G621">
        <f t="shared" si="27"/>
        <v>1.7162333940117185E-6</v>
      </c>
      <c r="H621">
        <f t="shared" si="28"/>
        <v>0</v>
      </c>
      <c r="I621" s="5">
        <f t="shared" si="29"/>
        <v>52</v>
      </c>
    </row>
    <row r="622" spans="1:9" x14ac:dyDescent="0.25">
      <c r="A622" s="1">
        <v>43903</v>
      </c>
      <c r="B622" t="s">
        <v>48</v>
      </c>
      <c r="C622">
        <v>38</v>
      </c>
      <c r="D622">
        <v>1</v>
      </c>
      <c r="E622">
        <v>0</v>
      </c>
      <c r="F622">
        <f>VLOOKUP(B622,'nst-est2019-alldata'!$A$2:$B$58,2,FALSE)</f>
        <v>762062</v>
      </c>
      <c r="G622">
        <f t="shared" si="27"/>
        <v>1.3122291887011818E-6</v>
      </c>
      <c r="H622">
        <f t="shared" si="28"/>
        <v>0</v>
      </c>
      <c r="I622" s="5">
        <f t="shared" si="29"/>
        <v>52</v>
      </c>
    </row>
    <row r="623" spans="1:9" x14ac:dyDescent="0.25">
      <c r="A623" s="1">
        <v>43903</v>
      </c>
      <c r="B623" t="s">
        <v>41</v>
      </c>
      <c r="C623">
        <v>39</v>
      </c>
      <c r="D623">
        <v>13</v>
      </c>
      <c r="E623">
        <v>0</v>
      </c>
      <c r="F623">
        <f>VLOOKUP(B623,'nst-est2019-alldata'!$A$2:$B$58,2,FALSE)</f>
        <v>11689100</v>
      </c>
      <c r="G623">
        <f t="shared" si="27"/>
        <v>1.1121472140712288E-6</v>
      </c>
      <c r="H623">
        <f t="shared" si="28"/>
        <v>0</v>
      </c>
      <c r="I623" s="5">
        <f t="shared" si="29"/>
        <v>52</v>
      </c>
    </row>
    <row r="624" spans="1:9" x14ac:dyDescent="0.25">
      <c r="A624" s="1">
        <v>43903</v>
      </c>
      <c r="B624" t="s">
        <v>30</v>
      </c>
      <c r="C624">
        <v>40</v>
      </c>
      <c r="D624">
        <v>3</v>
      </c>
      <c r="E624">
        <v>0</v>
      </c>
      <c r="F624">
        <f>VLOOKUP(B624,'nst-est2019-alldata'!$A$2:$B$58,2,FALSE)</f>
        <v>3956971</v>
      </c>
      <c r="G624">
        <f t="shared" si="27"/>
        <v>7.5815567008198953E-7</v>
      </c>
      <c r="H624">
        <f t="shared" si="28"/>
        <v>0</v>
      </c>
      <c r="I624" s="5">
        <f t="shared" si="29"/>
        <v>52</v>
      </c>
    </row>
    <row r="625" spans="1:9" x14ac:dyDescent="0.25">
      <c r="A625" s="1">
        <v>43903</v>
      </c>
      <c r="B625" t="s">
        <v>14</v>
      </c>
      <c r="C625">
        <v>41</v>
      </c>
      <c r="D625">
        <v>30</v>
      </c>
      <c r="E625">
        <v>0</v>
      </c>
      <c r="F625">
        <f>VLOOKUP(B625,'nst-est2019-alldata'!$A$2:$B$58,2,FALSE)</f>
        <v>4217737</v>
      </c>
      <c r="G625">
        <f t="shared" si="27"/>
        <v>7.1128190306792481E-6</v>
      </c>
      <c r="H625">
        <f t="shared" si="28"/>
        <v>0</v>
      </c>
      <c r="I625" s="5">
        <f t="shared" si="29"/>
        <v>52</v>
      </c>
    </row>
    <row r="626" spans="1:9" x14ac:dyDescent="0.25">
      <c r="A626" s="1">
        <v>43903</v>
      </c>
      <c r="B626" t="s">
        <v>31</v>
      </c>
      <c r="C626">
        <v>42</v>
      </c>
      <c r="D626">
        <v>41</v>
      </c>
      <c r="E626">
        <v>0</v>
      </c>
      <c r="F626">
        <f>VLOOKUP(B626,'nst-est2019-alldata'!$A$2:$B$58,2,FALSE)</f>
        <v>12801989</v>
      </c>
      <c r="G626">
        <f t="shared" si="27"/>
        <v>3.2026273417357256E-6</v>
      </c>
      <c r="H626">
        <f t="shared" si="28"/>
        <v>0</v>
      </c>
      <c r="I626" s="5">
        <f t="shared" si="29"/>
        <v>52</v>
      </c>
    </row>
    <row r="627" spans="1:9" x14ac:dyDescent="0.25">
      <c r="A627" s="1">
        <v>43903</v>
      </c>
      <c r="B627" t="s">
        <v>55</v>
      </c>
      <c r="C627">
        <v>72</v>
      </c>
      <c r="D627">
        <v>3</v>
      </c>
      <c r="E627">
        <v>0</v>
      </c>
      <c r="F627">
        <f>VLOOKUP(B627,'nst-est2019-alldata'!$A$2:$B$58,2,FALSE)</f>
        <v>3193694</v>
      </c>
      <c r="G627">
        <f t="shared" si="27"/>
        <v>9.3935110877873705E-7</v>
      </c>
      <c r="H627">
        <f t="shared" si="28"/>
        <v>0</v>
      </c>
      <c r="I627" s="5">
        <f t="shared" si="29"/>
        <v>52</v>
      </c>
    </row>
    <row r="628" spans="1:9" x14ac:dyDescent="0.25">
      <c r="A628" s="1">
        <v>43903</v>
      </c>
      <c r="B628" t="s">
        <v>17</v>
      </c>
      <c r="C628">
        <v>44</v>
      </c>
      <c r="D628">
        <v>20</v>
      </c>
      <c r="E628">
        <v>0</v>
      </c>
      <c r="F628">
        <f>VLOOKUP(B628,'nst-est2019-alldata'!$A$2:$B$58,2,FALSE)</f>
        <v>1059361</v>
      </c>
      <c r="G628">
        <f t="shared" si="27"/>
        <v>1.8879305543624883E-5</v>
      </c>
      <c r="H628">
        <f t="shared" si="28"/>
        <v>0</v>
      </c>
      <c r="I628" s="5">
        <f t="shared" si="29"/>
        <v>52</v>
      </c>
    </row>
    <row r="629" spans="1:9" x14ac:dyDescent="0.25">
      <c r="A629" s="1">
        <v>43903</v>
      </c>
      <c r="B629" t="s">
        <v>32</v>
      </c>
      <c r="C629">
        <v>45</v>
      </c>
      <c r="D629">
        <v>13</v>
      </c>
      <c r="E629">
        <v>0</v>
      </c>
      <c r="F629">
        <f>VLOOKUP(B629,'nst-est2019-alldata'!$A$2:$B$58,2,FALSE)</f>
        <v>5148714</v>
      </c>
      <c r="G629">
        <f t="shared" si="27"/>
        <v>2.5249023348354561E-6</v>
      </c>
      <c r="H629">
        <f t="shared" si="28"/>
        <v>0</v>
      </c>
      <c r="I629" s="5">
        <f t="shared" si="29"/>
        <v>52</v>
      </c>
    </row>
    <row r="630" spans="1:9" x14ac:dyDescent="0.25">
      <c r="A630" s="1">
        <v>43903</v>
      </c>
      <c r="B630" t="s">
        <v>43</v>
      </c>
      <c r="C630">
        <v>46</v>
      </c>
      <c r="D630">
        <v>9</v>
      </c>
      <c r="E630">
        <v>1</v>
      </c>
      <c r="F630">
        <f>VLOOKUP(B630,'nst-est2019-alldata'!$A$2:$B$58,2,FALSE)</f>
        <v>884659</v>
      </c>
      <c r="G630">
        <f t="shared" si="27"/>
        <v>1.0173411450061549E-5</v>
      </c>
      <c r="H630">
        <f t="shared" si="28"/>
        <v>1.1303790500068388E-6</v>
      </c>
      <c r="I630" s="5">
        <f t="shared" si="29"/>
        <v>52</v>
      </c>
    </row>
    <row r="631" spans="1:9" x14ac:dyDescent="0.25">
      <c r="A631" s="1">
        <v>43903</v>
      </c>
      <c r="B631" t="s">
        <v>25</v>
      </c>
      <c r="C631">
        <v>47</v>
      </c>
      <c r="D631">
        <v>26</v>
      </c>
      <c r="E631">
        <v>0</v>
      </c>
      <c r="F631">
        <f>VLOOKUP(B631,'nst-est2019-alldata'!$A$2:$B$58,2,FALSE)</f>
        <v>6829174</v>
      </c>
      <c r="G631">
        <f t="shared" si="27"/>
        <v>3.8071954236339565E-6</v>
      </c>
      <c r="H631">
        <f t="shared" si="28"/>
        <v>0</v>
      </c>
      <c r="I631" s="5">
        <f t="shared" si="29"/>
        <v>52</v>
      </c>
    </row>
    <row r="632" spans="1:9" x14ac:dyDescent="0.25">
      <c r="A632" s="1">
        <v>43903</v>
      </c>
      <c r="B632" t="s">
        <v>11</v>
      </c>
      <c r="C632">
        <v>48</v>
      </c>
      <c r="D632">
        <v>58</v>
      </c>
      <c r="E632">
        <v>0</v>
      </c>
      <c r="F632">
        <f>VLOOKUP(B632,'nst-est2019-alldata'!$A$2:$B$58,2,FALSE)</f>
        <v>28995881</v>
      </c>
      <c r="G632">
        <f t="shared" si="27"/>
        <v>2.0002841093188376E-6</v>
      </c>
      <c r="H632">
        <f t="shared" si="28"/>
        <v>0</v>
      </c>
      <c r="I632" s="5">
        <f t="shared" si="29"/>
        <v>52</v>
      </c>
    </row>
    <row r="633" spans="1:9" x14ac:dyDescent="0.25">
      <c r="A633" s="1">
        <v>43903</v>
      </c>
      <c r="B633" t="s">
        <v>13</v>
      </c>
      <c r="C633">
        <v>49</v>
      </c>
      <c r="D633">
        <v>7</v>
      </c>
      <c r="E633">
        <v>0</v>
      </c>
      <c r="F633">
        <f>VLOOKUP(B633,'nst-est2019-alldata'!$A$2:$B$58,2,FALSE)</f>
        <v>3205958</v>
      </c>
      <c r="G633">
        <f t="shared" si="27"/>
        <v>2.1834347174853818E-6</v>
      </c>
      <c r="H633">
        <f t="shared" si="28"/>
        <v>0</v>
      </c>
      <c r="I633" s="5">
        <f t="shared" si="29"/>
        <v>52</v>
      </c>
    </row>
    <row r="634" spans="1:9" x14ac:dyDescent="0.25">
      <c r="A634" s="1">
        <v>43903</v>
      </c>
      <c r="B634" t="s">
        <v>36</v>
      </c>
      <c r="C634">
        <v>50</v>
      </c>
      <c r="D634">
        <v>2</v>
      </c>
      <c r="E634">
        <v>0</v>
      </c>
      <c r="F634">
        <f>VLOOKUP(B634,'nst-est2019-alldata'!$A$2:$B$58,2,FALSE)</f>
        <v>623989</v>
      </c>
      <c r="G634">
        <f t="shared" si="27"/>
        <v>3.2051847067816899E-6</v>
      </c>
      <c r="H634">
        <f t="shared" si="28"/>
        <v>0</v>
      </c>
      <c r="I634" s="5">
        <f t="shared" si="29"/>
        <v>52</v>
      </c>
    </row>
    <row r="635" spans="1:9" x14ac:dyDescent="0.25">
      <c r="A635" s="1">
        <v>43903</v>
      </c>
      <c r="B635" t="s">
        <v>37</v>
      </c>
      <c r="C635">
        <v>51</v>
      </c>
      <c r="D635">
        <v>30</v>
      </c>
      <c r="E635">
        <v>0</v>
      </c>
      <c r="F635">
        <f>VLOOKUP(B635,'nst-est2019-alldata'!$A$2:$B$58,2,FALSE)</f>
        <v>8535519</v>
      </c>
      <c r="G635">
        <f t="shared" si="27"/>
        <v>3.5147247636611199E-6</v>
      </c>
      <c r="H635">
        <f t="shared" si="28"/>
        <v>0</v>
      </c>
      <c r="I635" s="5">
        <f t="shared" si="29"/>
        <v>52</v>
      </c>
    </row>
    <row r="636" spans="1:9" x14ac:dyDescent="0.25">
      <c r="A636" s="1">
        <v>43903</v>
      </c>
      <c r="B636" t="s">
        <v>5</v>
      </c>
      <c r="C636">
        <v>53</v>
      </c>
      <c r="D636">
        <v>511</v>
      </c>
      <c r="E636">
        <v>37</v>
      </c>
      <c r="F636">
        <f>VLOOKUP(B636,'nst-est2019-alldata'!$A$2:$B$58,2,FALSE)</f>
        <v>7614893</v>
      </c>
      <c r="G636">
        <f t="shared" si="27"/>
        <v>6.7105342123651636E-5</v>
      </c>
      <c r="H636">
        <f t="shared" si="28"/>
        <v>4.8588995275442482E-6</v>
      </c>
      <c r="I636" s="5">
        <f t="shared" si="29"/>
        <v>52</v>
      </c>
    </row>
    <row r="637" spans="1:9" x14ac:dyDescent="0.25">
      <c r="A637" s="1">
        <v>43903</v>
      </c>
      <c r="B637" t="s">
        <v>10</v>
      </c>
      <c r="C637">
        <v>55</v>
      </c>
      <c r="D637">
        <v>19</v>
      </c>
      <c r="E637">
        <v>0</v>
      </c>
      <c r="F637">
        <f>VLOOKUP(B637,'nst-est2019-alldata'!$A$2:$B$58,2,FALSE)</f>
        <v>5822434</v>
      </c>
      <c r="G637">
        <f t="shared" si="27"/>
        <v>3.2632400813817725E-6</v>
      </c>
      <c r="H637">
        <f t="shared" si="28"/>
        <v>0</v>
      </c>
      <c r="I637" s="5">
        <f t="shared" si="29"/>
        <v>52</v>
      </c>
    </row>
    <row r="638" spans="1:9" x14ac:dyDescent="0.25">
      <c r="A638" s="1">
        <v>43903</v>
      </c>
      <c r="B638" t="s">
        <v>49</v>
      </c>
      <c r="C638">
        <v>56</v>
      </c>
      <c r="D638">
        <v>2</v>
      </c>
      <c r="E638">
        <v>0</v>
      </c>
      <c r="F638">
        <f>VLOOKUP(B638,'nst-est2019-alldata'!$A$2:$B$58,2,FALSE)</f>
        <v>578759</v>
      </c>
      <c r="G638">
        <f t="shared" si="27"/>
        <v>3.4556698038389036E-6</v>
      </c>
      <c r="H638">
        <f t="shared" si="28"/>
        <v>0</v>
      </c>
      <c r="I638" s="5">
        <f t="shared" si="29"/>
        <v>52</v>
      </c>
    </row>
    <row r="639" spans="1:9" x14ac:dyDescent="0.25">
      <c r="A639" s="1">
        <v>43904</v>
      </c>
      <c r="B639" t="s">
        <v>52</v>
      </c>
      <c r="C639">
        <v>1</v>
      </c>
      <c r="D639">
        <v>12</v>
      </c>
      <c r="E639">
        <v>0</v>
      </c>
      <c r="F639">
        <f>VLOOKUP(B639,'nst-est2019-alldata'!$A$2:$B$58,2,FALSE)</f>
        <v>4903185</v>
      </c>
      <c r="G639">
        <f t="shared" si="27"/>
        <v>2.4473887891238044E-6</v>
      </c>
      <c r="H639">
        <f t="shared" si="28"/>
        <v>0</v>
      </c>
      <c r="I639" s="5">
        <f t="shared" si="29"/>
        <v>53</v>
      </c>
    </row>
    <row r="640" spans="1:9" x14ac:dyDescent="0.25">
      <c r="A640" s="1">
        <v>43904</v>
      </c>
      <c r="B640" t="s">
        <v>50</v>
      </c>
      <c r="C640">
        <v>2</v>
      </c>
      <c r="D640">
        <v>1</v>
      </c>
      <c r="E640">
        <v>0</v>
      </c>
      <c r="F640">
        <f>VLOOKUP(B640,'nst-est2019-alldata'!$A$2:$B$58,2,FALSE)</f>
        <v>731545</v>
      </c>
      <c r="G640">
        <f t="shared" si="27"/>
        <v>1.366969906157516E-6</v>
      </c>
      <c r="H640">
        <f t="shared" si="28"/>
        <v>0</v>
      </c>
      <c r="I640" s="5">
        <f t="shared" si="29"/>
        <v>53</v>
      </c>
    </row>
    <row r="641" spans="1:9" x14ac:dyDescent="0.25">
      <c r="A641" s="1">
        <v>43904</v>
      </c>
      <c r="B641" t="s">
        <v>8</v>
      </c>
      <c r="C641">
        <v>4</v>
      </c>
      <c r="D641">
        <v>12</v>
      </c>
      <c r="E641">
        <v>0</v>
      </c>
      <c r="F641">
        <f>VLOOKUP(B641,'nst-est2019-alldata'!$A$2:$B$58,2,FALSE)</f>
        <v>7278717</v>
      </c>
      <c r="G641">
        <f t="shared" si="27"/>
        <v>1.6486421988930192E-6</v>
      </c>
      <c r="H641">
        <f t="shared" si="28"/>
        <v>0</v>
      </c>
      <c r="I641" s="5">
        <f t="shared" si="29"/>
        <v>53</v>
      </c>
    </row>
    <row r="642" spans="1:9" x14ac:dyDescent="0.25">
      <c r="A642" s="1">
        <v>43904</v>
      </c>
      <c r="B642" t="s">
        <v>44</v>
      </c>
      <c r="C642">
        <v>5</v>
      </c>
      <c r="D642">
        <v>9</v>
      </c>
      <c r="E642">
        <v>0</v>
      </c>
      <c r="F642">
        <f>VLOOKUP(B642,'nst-est2019-alldata'!$A$2:$B$58,2,FALSE)</f>
        <v>3017804</v>
      </c>
      <c r="G642">
        <f t="shared" si="27"/>
        <v>2.9823010374431207E-6</v>
      </c>
      <c r="H642">
        <f t="shared" si="28"/>
        <v>0</v>
      </c>
      <c r="I642" s="5">
        <f t="shared" si="29"/>
        <v>53</v>
      </c>
    </row>
    <row r="643" spans="1:9" x14ac:dyDescent="0.25">
      <c r="A643" s="1">
        <v>43904</v>
      </c>
      <c r="B643" t="s">
        <v>7</v>
      </c>
      <c r="C643">
        <v>6</v>
      </c>
      <c r="D643">
        <v>381</v>
      </c>
      <c r="E643">
        <v>5</v>
      </c>
      <c r="F643">
        <f>VLOOKUP(B643,'nst-est2019-alldata'!$A$2:$B$58,2,FALSE)</f>
        <v>39512223</v>
      </c>
      <c r="G643">
        <f t="shared" ref="G643:G706" si="30">D643/F643</f>
        <v>9.6425857892126186E-6</v>
      </c>
      <c r="H643">
        <f t="shared" ref="H643:H706" si="31">E643/F643</f>
        <v>1.2654312059334145E-7</v>
      </c>
      <c r="I643" s="5">
        <f t="shared" si="29"/>
        <v>53</v>
      </c>
    </row>
    <row r="644" spans="1:9" x14ac:dyDescent="0.25">
      <c r="A644" s="1">
        <v>43904</v>
      </c>
      <c r="B644" t="s">
        <v>22</v>
      </c>
      <c r="C644">
        <v>8</v>
      </c>
      <c r="D644">
        <v>103</v>
      </c>
      <c r="E644">
        <v>2</v>
      </c>
      <c r="F644">
        <f>VLOOKUP(B644,'nst-est2019-alldata'!$A$2:$B$58,2,FALSE)</f>
        <v>5758736</v>
      </c>
      <c r="G644">
        <f t="shared" si="30"/>
        <v>1.788586939911814E-5</v>
      </c>
      <c r="H644">
        <f t="shared" si="31"/>
        <v>3.472984349343328E-7</v>
      </c>
      <c r="I644" s="5">
        <f t="shared" ref="I644:I707" si="32">A644-$I$2</f>
        <v>53</v>
      </c>
    </row>
    <row r="645" spans="1:9" x14ac:dyDescent="0.25">
      <c r="A645" s="1">
        <v>43904</v>
      </c>
      <c r="B645" t="s">
        <v>38</v>
      </c>
      <c r="C645">
        <v>9</v>
      </c>
      <c r="D645">
        <v>20</v>
      </c>
      <c r="E645">
        <v>0</v>
      </c>
      <c r="F645">
        <f>VLOOKUP(B645,'nst-est2019-alldata'!$A$2:$B$58,2,FALSE)</f>
        <v>3565287</v>
      </c>
      <c r="G645">
        <f t="shared" si="30"/>
        <v>5.6096465726321614E-6</v>
      </c>
      <c r="H645">
        <f t="shared" si="31"/>
        <v>0</v>
      </c>
      <c r="I645" s="5">
        <f t="shared" si="32"/>
        <v>53</v>
      </c>
    </row>
    <row r="646" spans="1:9" x14ac:dyDescent="0.25">
      <c r="A646" s="1">
        <v>43904</v>
      </c>
      <c r="B646" t="s">
        <v>45</v>
      </c>
      <c r="C646">
        <v>10</v>
      </c>
      <c r="D646">
        <v>4</v>
      </c>
      <c r="E646">
        <v>0</v>
      </c>
      <c r="F646">
        <f>VLOOKUP(B646,'nst-est2019-alldata'!$A$2:$B$58,2,FALSE)</f>
        <v>973764</v>
      </c>
      <c r="G646">
        <f t="shared" si="30"/>
        <v>4.1077714928873934E-6</v>
      </c>
      <c r="H646">
        <f t="shared" si="31"/>
        <v>0</v>
      </c>
      <c r="I646" s="5">
        <f t="shared" si="32"/>
        <v>53</v>
      </c>
    </row>
    <row r="647" spans="1:9" x14ac:dyDescent="0.25">
      <c r="A647" s="1">
        <v>43904</v>
      </c>
      <c r="B647" t="s">
        <v>33</v>
      </c>
      <c r="C647">
        <v>11</v>
      </c>
      <c r="D647">
        <v>16</v>
      </c>
      <c r="E647">
        <v>0</v>
      </c>
      <c r="F647">
        <f>VLOOKUP(B647,'nst-est2019-alldata'!$A$2:$B$58,2,FALSE)</f>
        <v>705749</v>
      </c>
      <c r="G647">
        <f t="shared" si="30"/>
        <v>2.2670949586892789E-5</v>
      </c>
      <c r="H647">
        <f t="shared" si="31"/>
        <v>0</v>
      </c>
      <c r="I647" s="5">
        <f t="shared" si="32"/>
        <v>53</v>
      </c>
    </row>
    <row r="648" spans="1:9" x14ac:dyDescent="0.25">
      <c r="A648" s="1">
        <v>43904</v>
      </c>
      <c r="B648" t="s">
        <v>15</v>
      </c>
      <c r="C648">
        <v>12</v>
      </c>
      <c r="D648">
        <v>70</v>
      </c>
      <c r="E648">
        <v>3</v>
      </c>
      <c r="F648">
        <f>VLOOKUP(B648,'nst-est2019-alldata'!$A$2:$B$58,2,FALSE)</f>
        <v>21477737</v>
      </c>
      <c r="G648">
        <f t="shared" si="30"/>
        <v>3.2591888055990255E-6</v>
      </c>
      <c r="H648">
        <f t="shared" si="31"/>
        <v>1.3967952023995824E-7</v>
      </c>
      <c r="I648" s="5">
        <f t="shared" si="32"/>
        <v>53</v>
      </c>
    </row>
    <row r="649" spans="1:9" x14ac:dyDescent="0.25">
      <c r="A649" s="1">
        <v>43904</v>
      </c>
      <c r="B649" t="s">
        <v>18</v>
      </c>
      <c r="C649">
        <v>13</v>
      </c>
      <c r="D649">
        <v>65</v>
      </c>
      <c r="E649">
        <v>1</v>
      </c>
      <c r="F649">
        <f>VLOOKUP(B649,'nst-est2019-alldata'!$A$2:$B$58,2,FALSE)</f>
        <v>10617423</v>
      </c>
      <c r="G649">
        <f t="shared" si="30"/>
        <v>6.1220128462433867E-6</v>
      </c>
      <c r="H649">
        <f t="shared" si="31"/>
        <v>9.4184813019129024E-8</v>
      </c>
      <c r="I649" s="5">
        <f t="shared" si="32"/>
        <v>53</v>
      </c>
    </row>
    <row r="650" spans="1:9" x14ac:dyDescent="0.25">
      <c r="A650" s="1">
        <v>43904</v>
      </c>
      <c r="B650" t="s">
        <v>26</v>
      </c>
      <c r="C650">
        <v>15</v>
      </c>
      <c r="D650">
        <v>4</v>
      </c>
      <c r="E650">
        <v>0</v>
      </c>
      <c r="F650">
        <f>VLOOKUP(B650,'nst-est2019-alldata'!$A$2:$B$58,2,FALSE)</f>
        <v>1415872</v>
      </c>
      <c r="G650">
        <f t="shared" si="30"/>
        <v>2.8251141346110382E-6</v>
      </c>
      <c r="H650">
        <f t="shared" si="31"/>
        <v>0</v>
      </c>
      <c r="I650" s="5">
        <f t="shared" si="32"/>
        <v>53</v>
      </c>
    </row>
    <row r="651" spans="1:9" x14ac:dyDescent="0.25">
      <c r="A651" s="1">
        <v>43904</v>
      </c>
      <c r="B651" t="s">
        <v>53</v>
      </c>
      <c r="C651">
        <v>16</v>
      </c>
      <c r="D651">
        <v>5</v>
      </c>
      <c r="E651">
        <v>0</v>
      </c>
      <c r="F651">
        <f>VLOOKUP(B651,'nst-est2019-alldata'!$A$2:$B$58,2,FALSE)</f>
        <v>1787065</v>
      </c>
      <c r="G651">
        <f t="shared" si="30"/>
        <v>2.7978836807838549E-6</v>
      </c>
      <c r="H651">
        <f t="shared" si="31"/>
        <v>0</v>
      </c>
      <c r="I651" s="5">
        <f t="shared" si="32"/>
        <v>53</v>
      </c>
    </row>
    <row r="652" spans="1:9" x14ac:dyDescent="0.25">
      <c r="A652" s="1">
        <v>43904</v>
      </c>
      <c r="B652" t="s">
        <v>6</v>
      </c>
      <c r="C652">
        <v>17</v>
      </c>
      <c r="D652">
        <v>66</v>
      </c>
      <c r="E652">
        <v>0</v>
      </c>
      <c r="F652">
        <f>VLOOKUP(B652,'nst-est2019-alldata'!$A$2:$B$58,2,FALSE)</f>
        <v>12671821</v>
      </c>
      <c r="G652">
        <f t="shared" si="30"/>
        <v>5.2084069053690073E-6</v>
      </c>
      <c r="H652">
        <f t="shared" si="31"/>
        <v>0</v>
      </c>
      <c r="I652" s="5">
        <f t="shared" si="32"/>
        <v>53</v>
      </c>
    </row>
    <row r="653" spans="1:9" x14ac:dyDescent="0.25">
      <c r="A653" s="1">
        <v>43904</v>
      </c>
      <c r="B653" t="s">
        <v>27</v>
      </c>
      <c r="C653">
        <v>18</v>
      </c>
      <c r="D653">
        <v>15</v>
      </c>
      <c r="E653">
        <v>0</v>
      </c>
      <c r="F653">
        <f>VLOOKUP(B653,'nst-est2019-alldata'!$A$2:$B$58,2,FALSE)</f>
        <v>6732219</v>
      </c>
      <c r="G653">
        <f t="shared" si="30"/>
        <v>2.2280915103920418E-6</v>
      </c>
      <c r="H653">
        <f t="shared" si="31"/>
        <v>0</v>
      </c>
      <c r="I653" s="5">
        <f t="shared" si="32"/>
        <v>53</v>
      </c>
    </row>
    <row r="654" spans="1:9" x14ac:dyDescent="0.25">
      <c r="A654" s="1">
        <v>43904</v>
      </c>
      <c r="B654" t="s">
        <v>39</v>
      </c>
      <c r="C654">
        <v>19</v>
      </c>
      <c r="D654">
        <v>18</v>
      </c>
      <c r="E654">
        <v>0</v>
      </c>
      <c r="F654">
        <f>VLOOKUP(B654,'nst-est2019-alldata'!$A$2:$B$58,2,FALSE)</f>
        <v>3155070</v>
      </c>
      <c r="G654">
        <f t="shared" si="30"/>
        <v>5.7051032148256613E-6</v>
      </c>
      <c r="H654">
        <f t="shared" si="31"/>
        <v>0</v>
      </c>
      <c r="I654" s="5">
        <f t="shared" si="32"/>
        <v>53</v>
      </c>
    </row>
    <row r="655" spans="1:9" x14ac:dyDescent="0.25">
      <c r="A655" s="1">
        <v>43904</v>
      </c>
      <c r="B655" t="s">
        <v>34</v>
      </c>
      <c r="C655">
        <v>20</v>
      </c>
      <c r="D655">
        <v>8</v>
      </c>
      <c r="E655">
        <v>1</v>
      </c>
      <c r="F655">
        <f>VLOOKUP(B655,'nst-est2019-alldata'!$A$2:$B$58,2,FALSE)</f>
        <v>2913314</v>
      </c>
      <c r="G655">
        <f t="shared" si="30"/>
        <v>2.7460136463148153E-6</v>
      </c>
      <c r="H655">
        <f t="shared" si="31"/>
        <v>3.4325170578935191E-7</v>
      </c>
      <c r="I655" s="5">
        <f t="shared" si="32"/>
        <v>53</v>
      </c>
    </row>
    <row r="656" spans="1:9" x14ac:dyDescent="0.25">
      <c r="A656" s="1">
        <v>43904</v>
      </c>
      <c r="B656" t="s">
        <v>28</v>
      </c>
      <c r="C656">
        <v>21</v>
      </c>
      <c r="D656">
        <v>18</v>
      </c>
      <c r="E656">
        <v>0</v>
      </c>
      <c r="F656">
        <f>VLOOKUP(B656,'nst-est2019-alldata'!$A$2:$B$58,2,FALSE)</f>
        <v>4467673</v>
      </c>
      <c r="G656">
        <f t="shared" si="30"/>
        <v>4.0289430314170261E-6</v>
      </c>
      <c r="H656">
        <f t="shared" si="31"/>
        <v>0</v>
      </c>
      <c r="I656" s="5">
        <f t="shared" si="32"/>
        <v>53</v>
      </c>
    </row>
    <row r="657" spans="1:9" x14ac:dyDescent="0.25">
      <c r="A657" s="1">
        <v>43904</v>
      </c>
      <c r="B657" t="s">
        <v>40</v>
      </c>
      <c r="C657">
        <v>22</v>
      </c>
      <c r="D657">
        <v>77</v>
      </c>
      <c r="E657">
        <v>1</v>
      </c>
      <c r="F657">
        <f>VLOOKUP(B657,'nst-est2019-alldata'!$A$2:$B$58,2,FALSE)</f>
        <v>4648794</v>
      </c>
      <c r="G657">
        <f t="shared" si="30"/>
        <v>1.6563435592112707E-5</v>
      </c>
      <c r="H657">
        <f t="shared" si="31"/>
        <v>2.1510955314432088E-7</v>
      </c>
      <c r="I657" s="5">
        <f t="shared" si="32"/>
        <v>53</v>
      </c>
    </row>
    <row r="658" spans="1:9" x14ac:dyDescent="0.25">
      <c r="A658" s="1">
        <v>43904</v>
      </c>
      <c r="B658" t="s">
        <v>51</v>
      </c>
      <c r="C658">
        <v>23</v>
      </c>
      <c r="D658">
        <v>3</v>
      </c>
      <c r="E658">
        <v>0</v>
      </c>
      <c r="F658">
        <f>VLOOKUP(B658,'nst-est2019-alldata'!$A$2:$B$58,2,FALSE)</f>
        <v>1344212</v>
      </c>
      <c r="G658">
        <f t="shared" si="30"/>
        <v>2.2317908187101439E-6</v>
      </c>
      <c r="H658">
        <f t="shared" si="31"/>
        <v>0</v>
      </c>
      <c r="I658" s="5">
        <f t="shared" si="32"/>
        <v>53</v>
      </c>
    </row>
    <row r="659" spans="1:9" x14ac:dyDescent="0.25">
      <c r="A659" s="1">
        <v>43904</v>
      </c>
      <c r="B659" t="s">
        <v>23</v>
      </c>
      <c r="C659">
        <v>24</v>
      </c>
      <c r="D659">
        <v>27</v>
      </c>
      <c r="E659">
        <v>0</v>
      </c>
      <c r="F659">
        <f>VLOOKUP(B659,'nst-est2019-alldata'!$A$2:$B$58,2,FALSE)</f>
        <v>6045680</v>
      </c>
      <c r="G659">
        <f t="shared" si="30"/>
        <v>4.4659988619973272E-6</v>
      </c>
      <c r="H659">
        <f t="shared" si="31"/>
        <v>0</v>
      </c>
      <c r="I659" s="5">
        <f t="shared" si="32"/>
        <v>53</v>
      </c>
    </row>
    <row r="660" spans="1:9" x14ac:dyDescent="0.25">
      <c r="A660" s="1">
        <v>43904</v>
      </c>
      <c r="B660" t="s">
        <v>9</v>
      </c>
      <c r="C660">
        <v>25</v>
      </c>
      <c r="D660">
        <v>138</v>
      </c>
      <c r="E660">
        <v>0</v>
      </c>
      <c r="F660">
        <f>VLOOKUP(B660,'nst-est2019-alldata'!$A$2:$B$58,2,FALSE)</f>
        <v>6892503</v>
      </c>
      <c r="G660">
        <f t="shared" si="30"/>
        <v>2.0021754071053724E-5</v>
      </c>
      <c r="H660">
        <f t="shared" si="31"/>
        <v>0</v>
      </c>
      <c r="I660" s="5">
        <f t="shared" si="32"/>
        <v>53</v>
      </c>
    </row>
    <row r="661" spans="1:9" x14ac:dyDescent="0.25">
      <c r="A661" s="1">
        <v>43904</v>
      </c>
      <c r="B661" t="s">
        <v>42</v>
      </c>
      <c r="C661">
        <v>26</v>
      </c>
      <c r="D661">
        <v>33</v>
      </c>
      <c r="E661">
        <v>0</v>
      </c>
      <c r="F661">
        <f>VLOOKUP(B661,'nst-est2019-alldata'!$A$2:$B$58,2,FALSE)</f>
        <v>9986857</v>
      </c>
      <c r="G661">
        <f t="shared" si="30"/>
        <v>3.3043428978706714E-6</v>
      </c>
      <c r="H661">
        <f t="shared" si="31"/>
        <v>0</v>
      </c>
      <c r="I661" s="5">
        <f t="shared" si="32"/>
        <v>53</v>
      </c>
    </row>
    <row r="662" spans="1:9" x14ac:dyDescent="0.25">
      <c r="A662" s="1">
        <v>43904</v>
      </c>
      <c r="B662" t="s">
        <v>29</v>
      </c>
      <c r="C662">
        <v>27</v>
      </c>
      <c r="D662">
        <v>21</v>
      </c>
      <c r="E662">
        <v>0</v>
      </c>
      <c r="F662">
        <f>VLOOKUP(B662,'nst-est2019-alldata'!$A$2:$B$58,2,FALSE)</f>
        <v>5639632</v>
      </c>
      <c r="G662">
        <f t="shared" si="30"/>
        <v>3.7236472166978272E-6</v>
      </c>
      <c r="H662">
        <f t="shared" si="31"/>
        <v>0</v>
      </c>
      <c r="I662" s="5">
        <f t="shared" si="32"/>
        <v>53</v>
      </c>
    </row>
    <row r="663" spans="1:9" x14ac:dyDescent="0.25">
      <c r="A663" s="1">
        <v>43904</v>
      </c>
      <c r="B663" t="s">
        <v>46</v>
      </c>
      <c r="C663">
        <v>28</v>
      </c>
      <c r="D663">
        <v>6</v>
      </c>
      <c r="E663">
        <v>0</v>
      </c>
      <c r="F663">
        <f>VLOOKUP(B663,'nst-est2019-alldata'!$A$2:$B$58,2,FALSE)</f>
        <v>2976149</v>
      </c>
      <c r="G663">
        <f t="shared" si="30"/>
        <v>2.0160280953675371E-6</v>
      </c>
      <c r="H663">
        <f t="shared" si="31"/>
        <v>0</v>
      </c>
      <c r="I663" s="5">
        <f t="shared" si="32"/>
        <v>53</v>
      </c>
    </row>
    <row r="664" spans="1:9" x14ac:dyDescent="0.25">
      <c r="A664" s="1">
        <v>43904</v>
      </c>
      <c r="B664" t="s">
        <v>35</v>
      </c>
      <c r="C664">
        <v>29</v>
      </c>
      <c r="D664">
        <v>5</v>
      </c>
      <c r="E664">
        <v>0</v>
      </c>
      <c r="F664">
        <f>VLOOKUP(B664,'nst-est2019-alldata'!$A$2:$B$58,2,FALSE)</f>
        <v>6137428</v>
      </c>
      <c r="G664">
        <f t="shared" si="30"/>
        <v>8.1467350818616529E-7</v>
      </c>
      <c r="H664">
        <f t="shared" si="31"/>
        <v>0</v>
      </c>
      <c r="I664" s="5">
        <f t="shared" si="32"/>
        <v>53</v>
      </c>
    </row>
    <row r="665" spans="1:9" x14ac:dyDescent="0.25">
      <c r="A665" s="1">
        <v>43904</v>
      </c>
      <c r="B665" t="s">
        <v>54</v>
      </c>
      <c r="C665">
        <v>30</v>
      </c>
      <c r="D665">
        <v>6</v>
      </c>
      <c r="E665">
        <v>0</v>
      </c>
      <c r="F665">
        <f>VLOOKUP(B665,'nst-est2019-alldata'!$A$2:$B$58,2,FALSE)</f>
        <v>1068778</v>
      </c>
      <c r="G665">
        <f t="shared" si="30"/>
        <v>5.6138880104193762E-6</v>
      </c>
      <c r="H665">
        <f t="shared" si="31"/>
        <v>0</v>
      </c>
      <c r="I665" s="5">
        <f t="shared" si="32"/>
        <v>53</v>
      </c>
    </row>
    <row r="666" spans="1:9" x14ac:dyDescent="0.25">
      <c r="A666" s="1">
        <v>43904</v>
      </c>
      <c r="B666" t="s">
        <v>12</v>
      </c>
      <c r="C666">
        <v>31</v>
      </c>
      <c r="D666">
        <v>29</v>
      </c>
      <c r="E666">
        <v>0</v>
      </c>
      <c r="F666">
        <f>VLOOKUP(B666,'nst-est2019-alldata'!$A$2:$B$58,2,FALSE)</f>
        <v>1934408</v>
      </c>
      <c r="G666">
        <f t="shared" si="30"/>
        <v>1.4991666701130268E-5</v>
      </c>
      <c r="H666">
        <f t="shared" si="31"/>
        <v>0</v>
      </c>
      <c r="I666" s="5">
        <f t="shared" si="32"/>
        <v>53</v>
      </c>
    </row>
    <row r="667" spans="1:9" x14ac:dyDescent="0.25">
      <c r="A667" s="1">
        <v>43904</v>
      </c>
      <c r="B667" t="s">
        <v>24</v>
      </c>
      <c r="C667">
        <v>32</v>
      </c>
      <c r="D667">
        <v>21</v>
      </c>
      <c r="E667">
        <v>0</v>
      </c>
      <c r="F667">
        <f>VLOOKUP(B667,'nst-est2019-alldata'!$A$2:$B$58,2,FALSE)</f>
        <v>3080156</v>
      </c>
      <c r="G667">
        <f t="shared" si="30"/>
        <v>6.8178364991903009E-6</v>
      </c>
      <c r="H667">
        <f t="shared" si="31"/>
        <v>0</v>
      </c>
      <c r="I667" s="5">
        <f t="shared" si="32"/>
        <v>53</v>
      </c>
    </row>
    <row r="668" spans="1:9" x14ac:dyDescent="0.25">
      <c r="A668" s="1">
        <v>43904</v>
      </c>
      <c r="B668" t="s">
        <v>19</v>
      </c>
      <c r="C668">
        <v>33</v>
      </c>
      <c r="D668">
        <v>7</v>
      </c>
      <c r="E668">
        <v>0</v>
      </c>
      <c r="F668">
        <f>VLOOKUP(B668,'nst-est2019-alldata'!$A$2:$B$58,2,FALSE)</f>
        <v>1359711</v>
      </c>
      <c r="G668">
        <f t="shared" si="30"/>
        <v>5.1481528060006872E-6</v>
      </c>
      <c r="H668">
        <f t="shared" si="31"/>
        <v>0</v>
      </c>
      <c r="I668" s="5">
        <f t="shared" si="32"/>
        <v>53</v>
      </c>
    </row>
    <row r="669" spans="1:9" x14ac:dyDescent="0.25">
      <c r="A669" s="1">
        <v>43904</v>
      </c>
      <c r="B669" t="s">
        <v>21</v>
      </c>
      <c r="C669">
        <v>34</v>
      </c>
      <c r="D669">
        <v>75</v>
      </c>
      <c r="E669">
        <v>2</v>
      </c>
      <c r="F669">
        <f>VLOOKUP(B669,'nst-est2019-alldata'!$A$2:$B$58,2,FALSE)</f>
        <v>8882190</v>
      </c>
      <c r="G669">
        <f t="shared" si="30"/>
        <v>8.4438635066351876E-6</v>
      </c>
      <c r="H669">
        <f t="shared" si="31"/>
        <v>2.2516969351027167E-7</v>
      </c>
      <c r="I669" s="5">
        <f t="shared" si="32"/>
        <v>53</v>
      </c>
    </row>
    <row r="670" spans="1:9" x14ac:dyDescent="0.25">
      <c r="A670" s="1">
        <v>43904</v>
      </c>
      <c r="B670" t="s">
        <v>47</v>
      </c>
      <c r="C670">
        <v>35</v>
      </c>
      <c r="D670">
        <v>13</v>
      </c>
      <c r="E670">
        <v>0</v>
      </c>
      <c r="F670">
        <f>VLOOKUP(B670,'nst-est2019-alldata'!$A$2:$B$58,2,FALSE)</f>
        <v>2096829</v>
      </c>
      <c r="G670">
        <f t="shared" si="30"/>
        <v>6.1998379457743095E-6</v>
      </c>
      <c r="H670">
        <f t="shared" si="31"/>
        <v>0</v>
      </c>
      <c r="I670" s="5">
        <f t="shared" si="32"/>
        <v>53</v>
      </c>
    </row>
    <row r="671" spans="1:9" x14ac:dyDescent="0.25">
      <c r="A671" s="1">
        <v>43904</v>
      </c>
      <c r="B671" t="s">
        <v>16</v>
      </c>
      <c r="C671">
        <v>36</v>
      </c>
      <c r="D671">
        <v>610</v>
      </c>
      <c r="E671">
        <v>2</v>
      </c>
      <c r="F671">
        <f>VLOOKUP(B671,'nst-est2019-alldata'!$A$2:$B$58,2,FALSE)</f>
        <v>19453561</v>
      </c>
      <c r="G671">
        <f t="shared" si="30"/>
        <v>3.1356726925214361E-5</v>
      </c>
      <c r="H671">
        <f t="shared" si="31"/>
        <v>1.0280894073840773E-7</v>
      </c>
      <c r="I671" s="5">
        <f t="shared" si="32"/>
        <v>53</v>
      </c>
    </row>
    <row r="672" spans="1:9" x14ac:dyDescent="0.25">
      <c r="A672" s="1">
        <v>43904</v>
      </c>
      <c r="B672" t="s">
        <v>20</v>
      </c>
      <c r="C672">
        <v>37</v>
      </c>
      <c r="D672">
        <v>25</v>
      </c>
      <c r="E672">
        <v>0</v>
      </c>
      <c r="F672">
        <f>VLOOKUP(B672,'nst-est2019-alldata'!$A$2:$B$58,2,FALSE)</f>
        <v>10488084</v>
      </c>
      <c r="G672">
        <f t="shared" si="30"/>
        <v>2.3836574916829421E-6</v>
      </c>
      <c r="H672">
        <f t="shared" si="31"/>
        <v>0</v>
      </c>
      <c r="I672" s="5">
        <f t="shared" si="32"/>
        <v>53</v>
      </c>
    </row>
    <row r="673" spans="1:9" x14ac:dyDescent="0.25">
      <c r="A673" s="1">
        <v>43904</v>
      </c>
      <c r="B673" t="s">
        <v>48</v>
      </c>
      <c r="C673">
        <v>38</v>
      </c>
      <c r="D673">
        <v>1</v>
      </c>
      <c r="E673">
        <v>0</v>
      </c>
      <c r="F673">
        <f>VLOOKUP(B673,'nst-est2019-alldata'!$A$2:$B$58,2,FALSE)</f>
        <v>762062</v>
      </c>
      <c r="G673">
        <f t="shared" si="30"/>
        <v>1.3122291887011818E-6</v>
      </c>
      <c r="H673">
        <f t="shared" si="31"/>
        <v>0</v>
      </c>
      <c r="I673" s="5">
        <f t="shared" si="32"/>
        <v>53</v>
      </c>
    </row>
    <row r="674" spans="1:9" x14ac:dyDescent="0.25">
      <c r="A674" s="1">
        <v>43904</v>
      </c>
      <c r="B674" t="s">
        <v>41</v>
      </c>
      <c r="C674">
        <v>39</v>
      </c>
      <c r="D674">
        <v>26</v>
      </c>
      <c r="E674">
        <v>0</v>
      </c>
      <c r="F674">
        <f>VLOOKUP(B674,'nst-est2019-alldata'!$A$2:$B$58,2,FALSE)</f>
        <v>11689100</v>
      </c>
      <c r="G674">
        <f t="shared" si="30"/>
        <v>2.2242944281424575E-6</v>
      </c>
      <c r="H674">
        <f t="shared" si="31"/>
        <v>0</v>
      </c>
      <c r="I674" s="5">
        <f t="shared" si="32"/>
        <v>53</v>
      </c>
    </row>
    <row r="675" spans="1:9" x14ac:dyDescent="0.25">
      <c r="A675" s="1">
        <v>43904</v>
      </c>
      <c r="B675" t="s">
        <v>30</v>
      </c>
      <c r="C675">
        <v>40</v>
      </c>
      <c r="D675">
        <v>4</v>
      </c>
      <c r="E675">
        <v>0</v>
      </c>
      <c r="F675">
        <f>VLOOKUP(B675,'nst-est2019-alldata'!$A$2:$B$58,2,FALSE)</f>
        <v>3956971</v>
      </c>
      <c r="G675">
        <f t="shared" si="30"/>
        <v>1.010874226775986E-6</v>
      </c>
      <c r="H675">
        <f t="shared" si="31"/>
        <v>0</v>
      </c>
      <c r="I675" s="5">
        <f t="shared" si="32"/>
        <v>53</v>
      </c>
    </row>
    <row r="676" spans="1:9" x14ac:dyDescent="0.25">
      <c r="A676" s="1">
        <v>43904</v>
      </c>
      <c r="B676" t="s">
        <v>14</v>
      </c>
      <c r="C676">
        <v>41</v>
      </c>
      <c r="D676">
        <v>36</v>
      </c>
      <c r="E676">
        <v>1</v>
      </c>
      <c r="F676">
        <f>VLOOKUP(B676,'nst-est2019-alldata'!$A$2:$B$58,2,FALSE)</f>
        <v>4217737</v>
      </c>
      <c r="G676">
        <f t="shared" si="30"/>
        <v>8.5353828368150977E-6</v>
      </c>
      <c r="H676">
        <f t="shared" si="31"/>
        <v>2.3709396768930827E-7</v>
      </c>
      <c r="I676" s="5">
        <f t="shared" si="32"/>
        <v>53</v>
      </c>
    </row>
    <row r="677" spans="1:9" x14ac:dyDescent="0.25">
      <c r="A677" s="1">
        <v>43904</v>
      </c>
      <c r="B677" t="s">
        <v>31</v>
      </c>
      <c r="C677">
        <v>42</v>
      </c>
      <c r="D677">
        <v>47</v>
      </c>
      <c r="E677">
        <v>0</v>
      </c>
      <c r="F677">
        <f>VLOOKUP(B677,'nst-est2019-alldata'!$A$2:$B$58,2,FALSE)</f>
        <v>12801989</v>
      </c>
      <c r="G677">
        <f t="shared" si="30"/>
        <v>3.6713045136970514E-6</v>
      </c>
      <c r="H677">
        <f t="shared" si="31"/>
        <v>0</v>
      </c>
      <c r="I677" s="5">
        <f t="shared" si="32"/>
        <v>53</v>
      </c>
    </row>
    <row r="678" spans="1:9" x14ac:dyDescent="0.25">
      <c r="A678" s="1">
        <v>43904</v>
      </c>
      <c r="B678" t="s">
        <v>55</v>
      </c>
      <c r="C678">
        <v>72</v>
      </c>
      <c r="D678">
        <v>4</v>
      </c>
      <c r="E678">
        <v>0</v>
      </c>
      <c r="F678">
        <f>VLOOKUP(B678,'nst-est2019-alldata'!$A$2:$B$58,2,FALSE)</f>
        <v>3193694</v>
      </c>
      <c r="G678">
        <f t="shared" si="30"/>
        <v>1.2524681450383162E-6</v>
      </c>
      <c r="H678">
        <f t="shared" si="31"/>
        <v>0</v>
      </c>
      <c r="I678" s="5">
        <f t="shared" si="32"/>
        <v>53</v>
      </c>
    </row>
    <row r="679" spans="1:9" x14ac:dyDescent="0.25">
      <c r="A679" s="1">
        <v>43904</v>
      </c>
      <c r="B679" t="s">
        <v>17</v>
      </c>
      <c r="C679">
        <v>44</v>
      </c>
      <c r="D679">
        <v>20</v>
      </c>
      <c r="E679">
        <v>0</v>
      </c>
      <c r="F679">
        <f>VLOOKUP(B679,'nst-est2019-alldata'!$A$2:$B$58,2,FALSE)</f>
        <v>1059361</v>
      </c>
      <c r="G679">
        <f t="shared" si="30"/>
        <v>1.8879305543624883E-5</v>
      </c>
      <c r="H679">
        <f t="shared" si="31"/>
        <v>0</v>
      </c>
      <c r="I679" s="5">
        <f t="shared" si="32"/>
        <v>53</v>
      </c>
    </row>
    <row r="680" spans="1:9" x14ac:dyDescent="0.25">
      <c r="A680" s="1">
        <v>43904</v>
      </c>
      <c r="B680" t="s">
        <v>32</v>
      </c>
      <c r="C680">
        <v>45</v>
      </c>
      <c r="D680">
        <v>19</v>
      </c>
      <c r="E680">
        <v>0</v>
      </c>
      <c r="F680">
        <f>VLOOKUP(B680,'nst-est2019-alldata'!$A$2:$B$58,2,FALSE)</f>
        <v>5148714</v>
      </c>
      <c r="G680">
        <f t="shared" si="30"/>
        <v>3.6902418739902819E-6</v>
      </c>
      <c r="H680">
        <f t="shared" si="31"/>
        <v>0</v>
      </c>
      <c r="I680" s="5">
        <f t="shared" si="32"/>
        <v>53</v>
      </c>
    </row>
    <row r="681" spans="1:9" x14ac:dyDescent="0.25">
      <c r="A681" s="1">
        <v>43904</v>
      </c>
      <c r="B681" t="s">
        <v>43</v>
      </c>
      <c r="C681">
        <v>46</v>
      </c>
      <c r="D681">
        <v>9</v>
      </c>
      <c r="E681">
        <v>1</v>
      </c>
      <c r="F681">
        <f>VLOOKUP(B681,'nst-est2019-alldata'!$A$2:$B$58,2,FALSE)</f>
        <v>884659</v>
      </c>
      <c r="G681">
        <f t="shared" si="30"/>
        <v>1.0173411450061549E-5</v>
      </c>
      <c r="H681">
        <f t="shared" si="31"/>
        <v>1.1303790500068388E-6</v>
      </c>
      <c r="I681" s="5">
        <f t="shared" si="32"/>
        <v>53</v>
      </c>
    </row>
    <row r="682" spans="1:9" x14ac:dyDescent="0.25">
      <c r="A682" s="1">
        <v>43904</v>
      </c>
      <c r="B682" t="s">
        <v>25</v>
      </c>
      <c r="C682">
        <v>47</v>
      </c>
      <c r="D682">
        <v>32</v>
      </c>
      <c r="E682">
        <v>0</v>
      </c>
      <c r="F682">
        <f>VLOOKUP(B682,'nst-est2019-alldata'!$A$2:$B$58,2,FALSE)</f>
        <v>6829174</v>
      </c>
      <c r="G682">
        <f t="shared" si="30"/>
        <v>4.6857789829340998E-6</v>
      </c>
      <c r="H682">
        <f t="shared" si="31"/>
        <v>0</v>
      </c>
      <c r="I682" s="5">
        <f t="shared" si="32"/>
        <v>53</v>
      </c>
    </row>
    <row r="683" spans="1:9" x14ac:dyDescent="0.25">
      <c r="A683" s="1">
        <v>43904</v>
      </c>
      <c r="B683" t="s">
        <v>11</v>
      </c>
      <c r="C683">
        <v>48</v>
      </c>
      <c r="D683">
        <v>69</v>
      </c>
      <c r="E683">
        <v>0</v>
      </c>
      <c r="F683">
        <f>VLOOKUP(B683,'nst-est2019-alldata'!$A$2:$B$58,2,FALSE)</f>
        <v>28995881</v>
      </c>
      <c r="G683">
        <f t="shared" si="30"/>
        <v>2.3796483369482721E-6</v>
      </c>
      <c r="H683">
        <f t="shared" si="31"/>
        <v>0</v>
      </c>
      <c r="I683" s="5">
        <f t="shared" si="32"/>
        <v>53</v>
      </c>
    </row>
    <row r="684" spans="1:9" x14ac:dyDescent="0.25">
      <c r="A684" s="1">
        <v>43904</v>
      </c>
      <c r="B684" t="s">
        <v>13</v>
      </c>
      <c r="C684">
        <v>49</v>
      </c>
      <c r="D684">
        <v>21</v>
      </c>
      <c r="E684">
        <v>0</v>
      </c>
      <c r="F684">
        <f>VLOOKUP(B684,'nst-est2019-alldata'!$A$2:$B$58,2,FALSE)</f>
        <v>3205958</v>
      </c>
      <c r="G684">
        <f t="shared" si="30"/>
        <v>6.5503041524561455E-6</v>
      </c>
      <c r="H684">
        <f t="shared" si="31"/>
        <v>0</v>
      </c>
      <c r="I684" s="5">
        <f t="shared" si="32"/>
        <v>53</v>
      </c>
    </row>
    <row r="685" spans="1:9" x14ac:dyDescent="0.25">
      <c r="A685" s="1">
        <v>43904</v>
      </c>
      <c r="B685" t="s">
        <v>36</v>
      </c>
      <c r="C685">
        <v>50</v>
      </c>
      <c r="D685">
        <v>5</v>
      </c>
      <c r="E685">
        <v>0</v>
      </c>
      <c r="F685">
        <f>VLOOKUP(B685,'nst-est2019-alldata'!$A$2:$B$58,2,FALSE)</f>
        <v>623989</v>
      </c>
      <c r="G685">
        <f t="shared" si="30"/>
        <v>8.0129617669542247E-6</v>
      </c>
      <c r="H685">
        <f t="shared" si="31"/>
        <v>0</v>
      </c>
      <c r="I685" s="5">
        <f t="shared" si="32"/>
        <v>53</v>
      </c>
    </row>
    <row r="686" spans="1:9" x14ac:dyDescent="0.25">
      <c r="A686" s="1">
        <v>43904</v>
      </c>
      <c r="B686" t="s">
        <v>56</v>
      </c>
      <c r="C686">
        <v>78</v>
      </c>
      <c r="D686">
        <v>1</v>
      </c>
      <c r="E686">
        <v>0</v>
      </c>
      <c r="F686" t="e">
        <f>VLOOKUP(B686,'nst-est2019-alldata'!$A$2:$B$58,2,FALSE)</f>
        <v>#N/A</v>
      </c>
      <c r="G686" t="e">
        <f t="shared" si="30"/>
        <v>#N/A</v>
      </c>
      <c r="H686" t="e">
        <f t="shared" si="31"/>
        <v>#N/A</v>
      </c>
      <c r="I686" s="5">
        <f t="shared" si="32"/>
        <v>53</v>
      </c>
    </row>
    <row r="687" spans="1:9" x14ac:dyDescent="0.25">
      <c r="A687" s="1">
        <v>43904</v>
      </c>
      <c r="B687" t="s">
        <v>37</v>
      </c>
      <c r="C687">
        <v>51</v>
      </c>
      <c r="D687">
        <v>42</v>
      </c>
      <c r="E687">
        <v>1</v>
      </c>
      <c r="F687">
        <f>VLOOKUP(B687,'nst-est2019-alldata'!$A$2:$B$58,2,FALSE)</f>
        <v>8535519</v>
      </c>
      <c r="G687">
        <f t="shared" si="30"/>
        <v>4.9206146691255681E-6</v>
      </c>
      <c r="H687">
        <f t="shared" si="31"/>
        <v>1.1715749212203734E-7</v>
      </c>
      <c r="I687" s="5">
        <f t="shared" si="32"/>
        <v>53</v>
      </c>
    </row>
    <row r="688" spans="1:9" x14ac:dyDescent="0.25">
      <c r="A688" s="1">
        <v>43904</v>
      </c>
      <c r="B688" t="s">
        <v>5</v>
      </c>
      <c r="C688">
        <v>53</v>
      </c>
      <c r="D688">
        <v>609</v>
      </c>
      <c r="E688">
        <v>40</v>
      </c>
      <c r="F688">
        <f>VLOOKUP(B688,'nst-est2019-alldata'!$A$2:$B$58,2,FALSE)</f>
        <v>7614893</v>
      </c>
      <c r="G688">
        <f t="shared" si="30"/>
        <v>7.9974859791201265E-5</v>
      </c>
      <c r="H688">
        <f t="shared" si="31"/>
        <v>5.2528643541018898E-6</v>
      </c>
      <c r="I688" s="5">
        <f t="shared" si="32"/>
        <v>53</v>
      </c>
    </row>
    <row r="689" spans="1:9" x14ac:dyDescent="0.25">
      <c r="A689" s="1">
        <v>43904</v>
      </c>
      <c r="B689" t="s">
        <v>10</v>
      </c>
      <c r="C689">
        <v>55</v>
      </c>
      <c r="D689">
        <v>27</v>
      </c>
      <c r="E689">
        <v>0</v>
      </c>
      <c r="F689">
        <f>VLOOKUP(B689,'nst-est2019-alldata'!$A$2:$B$58,2,FALSE)</f>
        <v>5822434</v>
      </c>
      <c r="G689">
        <f t="shared" si="30"/>
        <v>4.6372359051214666E-6</v>
      </c>
      <c r="H689">
        <f t="shared" si="31"/>
        <v>0</v>
      </c>
      <c r="I689" s="5">
        <f t="shared" si="32"/>
        <v>53</v>
      </c>
    </row>
    <row r="690" spans="1:9" x14ac:dyDescent="0.25">
      <c r="A690" s="1">
        <v>43904</v>
      </c>
      <c r="B690" t="s">
        <v>49</v>
      </c>
      <c r="C690">
        <v>56</v>
      </c>
      <c r="D690">
        <v>3</v>
      </c>
      <c r="E690">
        <v>0</v>
      </c>
      <c r="F690">
        <f>VLOOKUP(B690,'nst-est2019-alldata'!$A$2:$B$58,2,FALSE)</f>
        <v>578759</v>
      </c>
      <c r="G690">
        <f t="shared" si="30"/>
        <v>5.1835047057583554E-6</v>
      </c>
      <c r="H690">
        <f t="shared" si="31"/>
        <v>0</v>
      </c>
      <c r="I690" s="5">
        <f t="shared" si="32"/>
        <v>53</v>
      </c>
    </row>
    <row r="691" spans="1:9" x14ac:dyDescent="0.25">
      <c r="A691" s="1">
        <v>43905</v>
      </c>
      <c r="B691" t="s">
        <v>52</v>
      </c>
      <c r="C691">
        <v>1</v>
      </c>
      <c r="D691">
        <v>23</v>
      </c>
      <c r="E691">
        <v>0</v>
      </c>
      <c r="F691">
        <f>VLOOKUP(B691,'nst-est2019-alldata'!$A$2:$B$58,2,FALSE)</f>
        <v>4903185</v>
      </c>
      <c r="G691">
        <f t="shared" si="30"/>
        <v>4.6908285124872914E-6</v>
      </c>
      <c r="H691">
        <f t="shared" si="31"/>
        <v>0</v>
      </c>
      <c r="I691" s="5">
        <f t="shared" si="32"/>
        <v>54</v>
      </c>
    </row>
    <row r="692" spans="1:9" x14ac:dyDescent="0.25">
      <c r="A692" s="1">
        <v>43905</v>
      </c>
      <c r="B692" t="s">
        <v>50</v>
      </c>
      <c r="C692">
        <v>2</v>
      </c>
      <c r="D692">
        <v>1</v>
      </c>
      <c r="E692">
        <v>0</v>
      </c>
      <c r="F692">
        <f>VLOOKUP(B692,'nst-est2019-alldata'!$A$2:$B$58,2,FALSE)</f>
        <v>731545</v>
      </c>
      <c r="G692">
        <f t="shared" si="30"/>
        <v>1.366969906157516E-6</v>
      </c>
      <c r="H692">
        <f t="shared" si="31"/>
        <v>0</v>
      </c>
      <c r="I692" s="5">
        <f t="shared" si="32"/>
        <v>54</v>
      </c>
    </row>
    <row r="693" spans="1:9" x14ac:dyDescent="0.25">
      <c r="A693" s="1">
        <v>43905</v>
      </c>
      <c r="B693" t="s">
        <v>8</v>
      </c>
      <c r="C693">
        <v>4</v>
      </c>
      <c r="D693">
        <v>13</v>
      </c>
      <c r="E693">
        <v>0</v>
      </c>
      <c r="F693">
        <f>VLOOKUP(B693,'nst-est2019-alldata'!$A$2:$B$58,2,FALSE)</f>
        <v>7278717</v>
      </c>
      <c r="G693">
        <f t="shared" si="30"/>
        <v>1.7860290488007708E-6</v>
      </c>
      <c r="H693">
        <f t="shared" si="31"/>
        <v>0</v>
      </c>
      <c r="I693" s="5">
        <f t="shared" si="32"/>
        <v>54</v>
      </c>
    </row>
    <row r="694" spans="1:9" x14ac:dyDescent="0.25">
      <c r="A694" s="1">
        <v>43905</v>
      </c>
      <c r="B694" t="s">
        <v>44</v>
      </c>
      <c r="C694">
        <v>5</v>
      </c>
      <c r="D694">
        <v>16</v>
      </c>
      <c r="E694">
        <v>0</v>
      </c>
      <c r="F694">
        <f>VLOOKUP(B694,'nst-est2019-alldata'!$A$2:$B$58,2,FALSE)</f>
        <v>3017804</v>
      </c>
      <c r="G694">
        <f t="shared" si="30"/>
        <v>5.3018685110099931E-6</v>
      </c>
      <c r="H694">
        <f t="shared" si="31"/>
        <v>0</v>
      </c>
      <c r="I694" s="5">
        <f t="shared" si="32"/>
        <v>54</v>
      </c>
    </row>
    <row r="695" spans="1:9" x14ac:dyDescent="0.25">
      <c r="A695" s="1">
        <v>43905</v>
      </c>
      <c r="B695" t="s">
        <v>7</v>
      </c>
      <c r="C695">
        <v>6</v>
      </c>
      <c r="D695">
        <v>478</v>
      </c>
      <c r="E695">
        <v>6</v>
      </c>
      <c r="F695">
        <f>VLOOKUP(B695,'nst-est2019-alldata'!$A$2:$B$58,2,FALSE)</f>
        <v>39512223</v>
      </c>
      <c r="G695">
        <f t="shared" si="30"/>
        <v>1.2097522328723444E-5</v>
      </c>
      <c r="H695">
        <f t="shared" si="31"/>
        <v>1.5185174471200975E-7</v>
      </c>
      <c r="I695" s="5">
        <f t="shared" si="32"/>
        <v>54</v>
      </c>
    </row>
    <row r="696" spans="1:9" x14ac:dyDescent="0.25">
      <c r="A696" s="1">
        <v>43905</v>
      </c>
      <c r="B696" t="s">
        <v>22</v>
      </c>
      <c r="C696">
        <v>8</v>
      </c>
      <c r="D696">
        <v>136</v>
      </c>
      <c r="E696">
        <v>2</v>
      </c>
      <c r="F696">
        <f>VLOOKUP(B696,'nst-est2019-alldata'!$A$2:$B$58,2,FALSE)</f>
        <v>5758736</v>
      </c>
      <c r="G696">
        <f t="shared" si="30"/>
        <v>2.3616293575534632E-5</v>
      </c>
      <c r="H696">
        <f t="shared" si="31"/>
        <v>3.472984349343328E-7</v>
      </c>
      <c r="I696" s="5">
        <f t="shared" si="32"/>
        <v>54</v>
      </c>
    </row>
    <row r="697" spans="1:9" x14ac:dyDescent="0.25">
      <c r="A697" s="1">
        <v>43905</v>
      </c>
      <c r="B697" t="s">
        <v>38</v>
      </c>
      <c r="C697">
        <v>9</v>
      </c>
      <c r="D697">
        <v>26</v>
      </c>
      <c r="E697">
        <v>0</v>
      </c>
      <c r="F697">
        <f>VLOOKUP(B697,'nst-est2019-alldata'!$A$2:$B$58,2,FALSE)</f>
        <v>3565287</v>
      </c>
      <c r="G697">
        <f t="shared" si="30"/>
        <v>7.2925405444218095E-6</v>
      </c>
      <c r="H697">
        <f t="shared" si="31"/>
        <v>0</v>
      </c>
      <c r="I697" s="5">
        <f t="shared" si="32"/>
        <v>54</v>
      </c>
    </row>
    <row r="698" spans="1:9" x14ac:dyDescent="0.25">
      <c r="A698" s="1">
        <v>43905</v>
      </c>
      <c r="B698" t="s">
        <v>45</v>
      </c>
      <c r="C698">
        <v>10</v>
      </c>
      <c r="D698">
        <v>7</v>
      </c>
      <c r="E698">
        <v>0</v>
      </c>
      <c r="F698">
        <f>VLOOKUP(B698,'nst-est2019-alldata'!$A$2:$B$58,2,FALSE)</f>
        <v>973764</v>
      </c>
      <c r="G698">
        <f t="shared" si="30"/>
        <v>7.1886001125529385E-6</v>
      </c>
      <c r="H698">
        <f t="shared" si="31"/>
        <v>0</v>
      </c>
      <c r="I698" s="5">
        <f t="shared" si="32"/>
        <v>54</v>
      </c>
    </row>
    <row r="699" spans="1:9" x14ac:dyDescent="0.25">
      <c r="A699" s="1">
        <v>43905</v>
      </c>
      <c r="B699" t="s">
        <v>33</v>
      </c>
      <c r="C699">
        <v>11</v>
      </c>
      <c r="D699">
        <v>17</v>
      </c>
      <c r="E699">
        <v>0</v>
      </c>
      <c r="F699">
        <f>VLOOKUP(B699,'nst-est2019-alldata'!$A$2:$B$58,2,FALSE)</f>
        <v>705749</v>
      </c>
      <c r="G699">
        <f t="shared" si="30"/>
        <v>2.408788393607359E-5</v>
      </c>
      <c r="H699">
        <f t="shared" si="31"/>
        <v>0</v>
      </c>
      <c r="I699" s="5">
        <f t="shared" si="32"/>
        <v>54</v>
      </c>
    </row>
    <row r="700" spans="1:9" x14ac:dyDescent="0.25">
      <c r="A700" s="1">
        <v>43905</v>
      </c>
      <c r="B700" t="s">
        <v>15</v>
      </c>
      <c r="C700">
        <v>12</v>
      </c>
      <c r="D700">
        <v>109</v>
      </c>
      <c r="E700">
        <v>3</v>
      </c>
      <c r="F700">
        <f>VLOOKUP(B700,'nst-est2019-alldata'!$A$2:$B$58,2,FALSE)</f>
        <v>21477737</v>
      </c>
      <c r="G700">
        <f t="shared" si="30"/>
        <v>5.0750225687184824E-6</v>
      </c>
      <c r="H700">
        <f t="shared" si="31"/>
        <v>1.3967952023995824E-7</v>
      </c>
      <c r="I700" s="5">
        <f t="shared" si="32"/>
        <v>54</v>
      </c>
    </row>
    <row r="701" spans="1:9" x14ac:dyDescent="0.25">
      <c r="A701" s="1">
        <v>43905</v>
      </c>
      <c r="B701" t="s">
        <v>18</v>
      </c>
      <c r="C701">
        <v>13</v>
      </c>
      <c r="D701">
        <v>97</v>
      </c>
      <c r="E701">
        <v>1</v>
      </c>
      <c r="F701">
        <f>VLOOKUP(B701,'nst-est2019-alldata'!$A$2:$B$58,2,FALSE)</f>
        <v>10617423</v>
      </c>
      <c r="G701">
        <f t="shared" si="30"/>
        <v>9.1359268628555154E-6</v>
      </c>
      <c r="H701">
        <f t="shared" si="31"/>
        <v>9.4184813019129024E-8</v>
      </c>
      <c r="I701" s="5">
        <f t="shared" si="32"/>
        <v>54</v>
      </c>
    </row>
    <row r="702" spans="1:9" x14ac:dyDescent="0.25">
      <c r="A702" s="1">
        <v>43905</v>
      </c>
      <c r="B702" t="s">
        <v>57</v>
      </c>
      <c r="C702">
        <v>66</v>
      </c>
      <c r="D702">
        <v>3</v>
      </c>
      <c r="E702">
        <v>0</v>
      </c>
      <c r="F702" t="e">
        <f>VLOOKUP(B702,'nst-est2019-alldata'!$A$2:$B$58,2,FALSE)</f>
        <v>#N/A</v>
      </c>
      <c r="G702" t="e">
        <f t="shared" si="30"/>
        <v>#N/A</v>
      </c>
      <c r="H702" t="e">
        <f t="shared" si="31"/>
        <v>#N/A</v>
      </c>
      <c r="I702" s="5">
        <f t="shared" si="32"/>
        <v>54</v>
      </c>
    </row>
    <row r="703" spans="1:9" x14ac:dyDescent="0.25">
      <c r="A703" s="1">
        <v>43905</v>
      </c>
      <c r="B703" t="s">
        <v>26</v>
      </c>
      <c r="C703">
        <v>15</v>
      </c>
      <c r="D703">
        <v>7</v>
      </c>
      <c r="E703">
        <v>0</v>
      </c>
      <c r="F703">
        <f>VLOOKUP(B703,'nst-est2019-alldata'!$A$2:$B$58,2,FALSE)</f>
        <v>1415872</v>
      </c>
      <c r="G703">
        <f t="shared" si="30"/>
        <v>4.943949735569317E-6</v>
      </c>
      <c r="H703">
        <f t="shared" si="31"/>
        <v>0</v>
      </c>
      <c r="I703" s="5">
        <f t="shared" si="32"/>
        <v>54</v>
      </c>
    </row>
    <row r="704" spans="1:9" x14ac:dyDescent="0.25">
      <c r="A704" s="1">
        <v>43905</v>
      </c>
      <c r="B704" t="s">
        <v>53</v>
      </c>
      <c r="C704">
        <v>16</v>
      </c>
      <c r="D704">
        <v>5</v>
      </c>
      <c r="E704">
        <v>0</v>
      </c>
      <c r="F704">
        <f>VLOOKUP(B704,'nst-est2019-alldata'!$A$2:$B$58,2,FALSE)</f>
        <v>1787065</v>
      </c>
      <c r="G704">
        <f t="shared" si="30"/>
        <v>2.7978836807838549E-6</v>
      </c>
      <c r="H704">
        <f t="shared" si="31"/>
        <v>0</v>
      </c>
      <c r="I704" s="5">
        <f t="shared" si="32"/>
        <v>54</v>
      </c>
    </row>
    <row r="705" spans="1:9" x14ac:dyDescent="0.25">
      <c r="A705" s="1">
        <v>43905</v>
      </c>
      <c r="B705" t="s">
        <v>6</v>
      </c>
      <c r="C705">
        <v>17</v>
      </c>
      <c r="D705">
        <v>94</v>
      </c>
      <c r="E705">
        <v>0</v>
      </c>
      <c r="F705">
        <f>VLOOKUP(B705,'nst-est2019-alldata'!$A$2:$B$58,2,FALSE)</f>
        <v>12671821</v>
      </c>
      <c r="G705">
        <f t="shared" si="30"/>
        <v>7.4180340773437376E-6</v>
      </c>
      <c r="H705">
        <f t="shared" si="31"/>
        <v>0</v>
      </c>
      <c r="I705" s="5">
        <f t="shared" si="32"/>
        <v>54</v>
      </c>
    </row>
    <row r="706" spans="1:9" x14ac:dyDescent="0.25">
      <c r="A706" s="1">
        <v>43905</v>
      </c>
      <c r="B706" t="s">
        <v>27</v>
      </c>
      <c r="C706">
        <v>18</v>
      </c>
      <c r="D706">
        <v>19</v>
      </c>
      <c r="E706">
        <v>0</v>
      </c>
      <c r="F706">
        <f>VLOOKUP(B706,'nst-est2019-alldata'!$A$2:$B$58,2,FALSE)</f>
        <v>6732219</v>
      </c>
      <c r="G706">
        <f t="shared" si="30"/>
        <v>2.8222492464965862E-6</v>
      </c>
      <c r="H706">
        <f t="shared" si="31"/>
        <v>0</v>
      </c>
      <c r="I706" s="5">
        <f t="shared" si="32"/>
        <v>54</v>
      </c>
    </row>
    <row r="707" spans="1:9" x14ac:dyDescent="0.25">
      <c r="A707" s="1">
        <v>43905</v>
      </c>
      <c r="B707" t="s">
        <v>39</v>
      </c>
      <c r="C707">
        <v>19</v>
      </c>
      <c r="D707">
        <v>22</v>
      </c>
      <c r="E707">
        <v>0</v>
      </c>
      <c r="F707">
        <f>VLOOKUP(B707,'nst-est2019-alldata'!$A$2:$B$58,2,FALSE)</f>
        <v>3155070</v>
      </c>
      <c r="G707">
        <f t="shared" ref="G707:G770" si="33">D707/F707</f>
        <v>6.9729039292313644E-6</v>
      </c>
      <c r="H707">
        <f t="shared" ref="H707:H770" si="34">E707/F707</f>
        <v>0</v>
      </c>
      <c r="I707" s="5">
        <f t="shared" si="32"/>
        <v>54</v>
      </c>
    </row>
    <row r="708" spans="1:9" x14ac:dyDescent="0.25">
      <c r="A708" s="1">
        <v>43905</v>
      </c>
      <c r="B708" t="s">
        <v>34</v>
      </c>
      <c r="C708">
        <v>20</v>
      </c>
      <c r="D708">
        <v>9</v>
      </c>
      <c r="E708">
        <v>1</v>
      </c>
      <c r="F708">
        <f>VLOOKUP(B708,'nst-est2019-alldata'!$A$2:$B$58,2,FALSE)</f>
        <v>2913314</v>
      </c>
      <c r="G708">
        <f t="shared" si="33"/>
        <v>3.0892653521041672E-6</v>
      </c>
      <c r="H708">
        <f t="shared" si="34"/>
        <v>3.4325170578935191E-7</v>
      </c>
      <c r="I708" s="5">
        <f t="shared" ref="I708:I771" si="35">A708-$I$2</f>
        <v>54</v>
      </c>
    </row>
    <row r="709" spans="1:9" x14ac:dyDescent="0.25">
      <c r="A709" s="1">
        <v>43905</v>
      </c>
      <c r="B709" t="s">
        <v>28</v>
      </c>
      <c r="C709">
        <v>21</v>
      </c>
      <c r="D709">
        <v>21</v>
      </c>
      <c r="E709">
        <v>0</v>
      </c>
      <c r="F709">
        <f>VLOOKUP(B709,'nst-est2019-alldata'!$A$2:$B$58,2,FALSE)</f>
        <v>4467673</v>
      </c>
      <c r="G709">
        <f t="shared" si="33"/>
        <v>4.7004335366531975E-6</v>
      </c>
      <c r="H709">
        <f t="shared" si="34"/>
        <v>0</v>
      </c>
      <c r="I709" s="5">
        <f t="shared" si="35"/>
        <v>54</v>
      </c>
    </row>
    <row r="710" spans="1:9" x14ac:dyDescent="0.25">
      <c r="A710" s="1">
        <v>43905</v>
      </c>
      <c r="B710" t="s">
        <v>40</v>
      </c>
      <c r="C710">
        <v>22</v>
      </c>
      <c r="D710">
        <v>103</v>
      </c>
      <c r="E710">
        <v>2</v>
      </c>
      <c r="F710">
        <f>VLOOKUP(B710,'nst-est2019-alldata'!$A$2:$B$58,2,FALSE)</f>
        <v>4648794</v>
      </c>
      <c r="G710">
        <f t="shared" si="33"/>
        <v>2.2156283973865049E-5</v>
      </c>
      <c r="H710">
        <f t="shared" si="34"/>
        <v>4.3021910628864176E-7</v>
      </c>
      <c r="I710" s="5">
        <f t="shared" si="35"/>
        <v>54</v>
      </c>
    </row>
    <row r="711" spans="1:9" x14ac:dyDescent="0.25">
      <c r="A711" s="1">
        <v>43905</v>
      </c>
      <c r="B711" t="s">
        <v>51</v>
      </c>
      <c r="C711">
        <v>23</v>
      </c>
      <c r="D711">
        <v>12</v>
      </c>
      <c r="E711">
        <v>0</v>
      </c>
      <c r="F711">
        <f>VLOOKUP(B711,'nst-est2019-alldata'!$A$2:$B$58,2,FALSE)</f>
        <v>1344212</v>
      </c>
      <c r="G711">
        <f t="shared" si="33"/>
        <v>8.9271632748405754E-6</v>
      </c>
      <c r="H711">
        <f t="shared" si="34"/>
        <v>0</v>
      </c>
      <c r="I711" s="5">
        <f t="shared" si="35"/>
        <v>54</v>
      </c>
    </row>
    <row r="712" spans="1:9" x14ac:dyDescent="0.25">
      <c r="A712" s="1">
        <v>43905</v>
      </c>
      <c r="B712" t="s">
        <v>23</v>
      </c>
      <c r="C712">
        <v>24</v>
      </c>
      <c r="D712">
        <v>32</v>
      </c>
      <c r="E712">
        <v>0</v>
      </c>
      <c r="F712">
        <f>VLOOKUP(B712,'nst-est2019-alldata'!$A$2:$B$58,2,FALSE)</f>
        <v>6045680</v>
      </c>
      <c r="G712">
        <f t="shared" si="33"/>
        <v>5.2930356882931283E-6</v>
      </c>
      <c r="H712">
        <f t="shared" si="34"/>
        <v>0</v>
      </c>
      <c r="I712" s="5">
        <f t="shared" si="35"/>
        <v>54</v>
      </c>
    </row>
    <row r="713" spans="1:9" x14ac:dyDescent="0.25">
      <c r="A713" s="1">
        <v>43905</v>
      </c>
      <c r="B713" t="s">
        <v>9</v>
      </c>
      <c r="C713">
        <v>25</v>
      </c>
      <c r="D713">
        <v>164</v>
      </c>
      <c r="E713">
        <v>0</v>
      </c>
      <c r="F713">
        <f>VLOOKUP(B713,'nst-est2019-alldata'!$A$2:$B$58,2,FALSE)</f>
        <v>6892503</v>
      </c>
      <c r="G713">
        <f t="shared" si="33"/>
        <v>2.3793968606179788E-5</v>
      </c>
      <c r="H713">
        <f t="shared" si="34"/>
        <v>0</v>
      </c>
      <c r="I713" s="5">
        <f t="shared" si="35"/>
        <v>54</v>
      </c>
    </row>
    <row r="714" spans="1:9" x14ac:dyDescent="0.25">
      <c r="A714" s="1">
        <v>43905</v>
      </c>
      <c r="B714" t="s">
        <v>42</v>
      </c>
      <c r="C714">
        <v>26</v>
      </c>
      <c r="D714">
        <v>53</v>
      </c>
      <c r="E714">
        <v>0</v>
      </c>
      <c r="F714">
        <f>VLOOKUP(B714,'nst-est2019-alldata'!$A$2:$B$58,2,FALSE)</f>
        <v>9986857</v>
      </c>
      <c r="G714">
        <f t="shared" si="33"/>
        <v>5.3069749571862302E-6</v>
      </c>
      <c r="H714">
        <f t="shared" si="34"/>
        <v>0</v>
      </c>
      <c r="I714" s="5">
        <f t="shared" si="35"/>
        <v>54</v>
      </c>
    </row>
    <row r="715" spans="1:9" x14ac:dyDescent="0.25">
      <c r="A715" s="1">
        <v>43905</v>
      </c>
      <c r="B715" t="s">
        <v>29</v>
      </c>
      <c r="C715">
        <v>27</v>
      </c>
      <c r="D715">
        <v>35</v>
      </c>
      <c r="E715">
        <v>0</v>
      </c>
      <c r="F715">
        <f>VLOOKUP(B715,'nst-est2019-alldata'!$A$2:$B$58,2,FALSE)</f>
        <v>5639632</v>
      </c>
      <c r="G715">
        <f t="shared" si="33"/>
        <v>6.2060786944963789E-6</v>
      </c>
      <c r="H715">
        <f t="shared" si="34"/>
        <v>0</v>
      </c>
      <c r="I715" s="5">
        <f t="shared" si="35"/>
        <v>54</v>
      </c>
    </row>
    <row r="716" spans="1:9" x14ac:dyDescent="0.25">
      <c r="A716" s="1">
        <v>43905</v>
      </c>
      <c r="B716" t="s">
        <v>46</v>
      </c>
      <c r="C716">
        <v>28</v>
      </c>
      <c r="D716">
        <v>10</v>
      </c>
      <c r="E716">
        <v>0</v>
      </c>
      <c r="F716">
        <f>VLOOKUP(B716,'nst-est2019-alldata'!$A$2:$B$58,2,FALSE)</f>
        <v>2976149</v>
      </c>
      <c r="G716">
        <f t="shared" si="33"/>
        <v>3.3600468256125619E-6</v>
      </c>
      <c r="H716">
        <f t="shared" si="34"/>
        <v>0</v>
      </c>
      <c r="I716" s="5">
        <f t="shared" si="35"/>
        <v>54</v>
      </c>
    </row>
    <row r="717" spans="1:9" x14ac:dyDescent="0.25">
      <c r="A717" s="1">
        <v>43905</v>
      </c>
      <c r="B717" t="s">
        <v>35</v>
      </c>
      <c r="C717">
        <v>29</v>
      </c>
      <c r="D717">
        <v>5</v>
      </c>
      <c r="E717">
        <v>0</v>
      </c>
      <c r="F717">
        <f>VLOOKUP(B717,'nst-est2019-alldata'!$A$2:$B$58,2,FALSE)</f>
        <v>6137428</v>
      </c>
      <c r="G717">
        <f t="shared" si="33"/>
        <v>8.1467350818616529E-7</v>
      </c>
      <c r="H717">
        <f t="shared" si="34"/>
        <v>0</v>
      </c>
      <c r="I717" s="5">
        <f t="shared" si="35"/>
        <v>54</v>
      </c>
    </row>
    <row r="718" spans="1:9" x14ac:dyDescent="0.25">
      <c r="A718" s="1">
        <v>43905</v>
      </c>
      <c r="B718" t="s">
        <v>54</v>
      </c>
      <c r="C718">
        <v>30</v>
      </c>
      <c r="D718">
        <v>6</v>
      </c>
      <c r="E718">
        <v>0</v>
      </c>
      <c r="F718">
        <f>VLOOKUP(B718,'nst-est2019-alldata'!$A$2:$B$58,2,FALSE)</f>
        <v>1068778</v>
      </c>
      <c r="G718">
        <f t="shared" si="33"/>
        <v>5.6138880104193762E-6</v>
      </c>
      <c r="H718">
        <f t="shared" si="34"/>
        <v>0</v>
      </c>
      <c r="I718" s="5">
        <f t="shared" si="35"/>
        <v>54</v>
      </c>
    </row>
    <row r="719" spans="1:9" x14ac:dyDescent="0.25">
      <c r="A719" s="1">
        <v>43905</v>
      </c>
      <c r="B719" t="s">
        <v>12</v>
      </c>
      <c r="C719">
        <v>31</v>
      </c>
      <c r="D719">
        <v>31</v>
      </c>
      <c r="E719">
        <v>0</v>
      </c>
      <c r="F719">
        <f>VLOOKUP(B719,'nst-est2019-alldata'!$A$2:$B$58,2,FALSE)</f>
        <v>1934408</v>
      </c>
      <c r="G719">
        <f t="shared" si="33"/>
        <v>1.6025574749484079E-5</v>
      </c>
      <c r="H719">
        <f t="shared" si="34"/>
        <v>0</v>
      </c>
      <c r="I719" s="5">
        <f t="shared" si="35"/>
        <v>54</v>
      </c>
    </row>
    <row r="720" spans="1:9" x14ac:dyDescent="0.25">
      <c r="A720" s="1">
        <v>43905</v>
      </c>
      <c r="B720" t="s">
        <v>24</v>
      </c>
      <c r="C720">
        <v>32</v>
      </c>
      <c r="D720">
        <v>26</v>
      </c>
      <c r="E720">
        <v>0</v>
      </c>
      <c r="F720">
        <f>VLOOKUP(B720,'nst-est2019-alldata'!$A$2:$B$58,2,FALSE)</f>
        <v>3080156</v>
      </c>
      <c r="G720">
        <f t="shared" si="33"/>
        <v>8.4411309037594196E-6</v>
      </c>
      <c r="H720">
        <f t="shared" si="34"/>
        <v>0</v>
      </c>
      <c r="I720" s="5">
        <f t="shared" si="35"/>
        <v>54</v>
      </c>
    </row>
    <row r="721" spans="1:9" x14ac:dyDescent="0.25">
      <c r="A721" s="1">
        <v>43905</v>
      </c>
      <c r="B721" t="s">
        <v>19</v>
      </c>
      <c r="C721">
        <v>33</v>
      </c>
      <c r="D721">
        <v>13</v>
      </c>
      <c r="E721">
        <v>0</v>
      </c>
      <c r="F721">
        <f>VLOOKUP(B721,'nst-est2019-alldata'!$A$2:$B$58,2,FALSE)</f>
        <v>1359711</v>
      </c>
      <c r="G721">
        <f t="shared" si="33"/>
        <v>9.5608552111441333E-6</v>
      </c>
      <c r="H721">
        <f t="shared" si="34"/>
        <v>0</v>
      </c>
      <c r="I721" s="5">
        <f t="shared" si="35"/>
        <v>54</v>
      </c>
    </row>
    <row r="722" spans="1:9" x14ac:dyDescent="0.25">
      <c r="A722" s="1">
        <v>43905</v>
      </c>
      <c r="B722" t="s">
        <v>21</v>
      </c>
      <c r="C722">
        <v>34</v>
      </c>
      <c r="D722">
        <v>98</v>
      </c>
      <c r="E722">
        <v>2</v>
      </c>
      <c r="F722">
        <f>VLOOKUP(B722,'nst-est2019-alldata'!$A$2:$B$58,2,FALSE)</f>
        <v>8882190</v>
      </c>
      <c r="G722">
        <f t="shared" si="33"/>
        <v>1.1033314982003312E-5</v>
      </c>
      <c r="H722">
        <f t="shared" si="34"/>
        <v>2.2516969351027167E-7</v>
      </c>
      <c r="I722" s="5">
        <f t="shared" si="35"/>
        <v>54</v>
      </c>
    </row>
    <row r="723" spans="1:9" x14ac:dyDescent="0.25">
      <c r="A723" s="1">
        <v>43905</v>
      </c>
      <c r="B723" t="s">
        <v>47</v>
      </c>
      <c r="C723">
        <v>35</v>
      </c>
      <c r="D723">
        <v>17</v>
      </c>
      <c r="E723">
        <v>0</v>
      </c>
      <c r="F723">
        <f>VLOOKUP(B723,'nst-est2019-alldata'!$A$2:$B$58,2,FALSE)</f>
        <v>2096829</v>
      </c>
      <c r="G723">
        <f t="shared" si="33"/>
        <v>8.1074803906279429E-6</v>
      </c>
      <c r="H723">
        <f t="shared" si="34"/>
        <v>0</v>
      </c>
      <c r="I723" s="5">
        <f t="shared" si="35"/>
        <v>54</v>
      </c>
    </row>
    <row r="724" spans="1:9" x14ac:dyDescent="0.25">
      <c r="A724" s="1">
        <v>43905</v>
      </c>
      <c r="B724" t="s">
        <v>16</v>
      </c>
      <c r="C724">
        <v>36</v>
      </c>
      <c r="D724">
        <v>732</v>
      </c>
      <c r="E724">
        <v>6</v>
      </c>
      <c r="F724">
        <f>VLOOKUP(B724,'nst-est2019-alldata'!$A$2:$B$58,2,FALSE)</f>
        <v>19453561</v>
      </c>
      <c r="G724">
        <f t="shared" si="33"/>
        <v>3.7628072310257235E-5</v>
      </c>
      <c r="H724">
        <f t="shared" si="34"/>
        <v>3.0842682221522321E-7</v>
      </c>
      <c r="I724" s="5">
        <f t="shared" si="35"/>
        <v>54</v>
      </c>
    </row>
    <row r="725" spans="1:9" x14ac:dyDescent="0.25">
      <c r="A725" s="1">
        <v>43905</v>
      </c>
      <c r="B725" t="s">
        <v>20</v>
      </c>
      <c r="C725">
        <v>37</v>
      </c>
      <c r="D725">
        <v>32</v>
      </c>
      <c r="E725">
        <v>0</v>
      </c>
      <c r="F725">
        <f>VLOOKUP(B725,'nst-est2019-alldata'!$A$2:$B$58,2,FALSE)</f>
        <v>10488084</v>
      </c>
      <c r="G725">
        <f t="shared" si="33"/>
        <v>3.051081589354166E-6</v>
      </c>
      <c r="H725">
        <f t="shared" si="34"/>
        <v>0</v>
      </c>
      <c r="I725" s="5">
        <f t="shared" si="35"/>
        <v>54</v>
      </c>
    </row>
    <row r="726" spans="1:9" x14ac:dyDescent="0.25">
      <c r="A726" s="1">
        <v>43905</v>
      </c>
      <c r="B726" t="s">
        <v>48</v>
      </c>
      <c r="C726">
        <v>38</v>
      </c>
      <c r="D726">
        <v>1</v>
      </c>
      <c r="E726">
        <v>0</v>
      </c>
      <c r="F726">
        <f>VLOOKUP(B726,'nst-est2019-alldata'!$A$2:$B$58,2,FALSE)</f>
        <v>762062</v>
      </c>
      <c r="G726">
        <f t="shared" si="33"/>
        <v>1.3122291887011818E-6</v>
      </c>
      <c r="H726">
        <f t="shared" si="34"/>
        <v>0</v>
      </c>
      <c r="I726" s="5">
        <f t="shared" si="35"/>
        <v>54</v>
      </c>
    </row>
    <row r="727" spans="1:9" x14ac:dyDescent="0.25">
      <c r="A727" s="1">
        <v>43905</v>
      </c>
      <c r="B727" t="s">
        <v>41</v>
      </c>
      <c r="C727">
        <v>39</v>
      </c>
      <c r="D727">
        <v>37</v>
      </c>
      <c r="E727">
        <v>0</v>
      </c>
      <c r="F727">
        <f>VLOOKUP(B727,'nst-est2019-alldata'!$A$2:$B$58,2,FALSE)</f>
        <v>11689100</v>
      </c>
      <c r="G727">
        <f t="shared" si="33"/>
        <v>3.1653420708181126E-6</v>
      </c>
      <c r="H727">
        <f t="shared" si="34"/>
        <v>0</v>
      </c>
      <c r="I727" s="5">
        <f t="shared" si="35"/>
        <v>54</v>
      </c>
    </row>
    <row r="728" spans="1:9" x14ac:dyDescent="0.25">
      <c r="A728" s="1">
        <v>43905</v>
      </c>
      <c r="B728" t="s">
        <v>30</v>
      </c>
      <c r="C728">
        <v>40</v>
      </c>
      <c r="D728">
        <v>8</v>
      </c>
      <c r="E728">
        <v>0</v>
      </c>
      <c r="F728">
        <f>VLOOKUP(B728,'nst-est2019-alldata'!$A$2:$B$58,2,FALSE)</f>
        <v>3956971</v>
      </c>
      <c r="G728">
        <f t="shared" si="33"/>
        <v>2.0217484535519719E-6</v>
      </c>
      <c r="H728">
        <f t="shared" si="34"/>
        <v>0</v>
      </c>
      <c r="I728" s="5">
        <f t="shared" si="35"/>
        <v>54</v>
      </c>
    </row>
    <row r="729" spans="1:9" x14ac:dyDescent="0.25">
      <c r="A729" s="1">
        <v>43905</v>
      </c>
      <c r="B729" t="s">
        <v>14</v>
      </c>
      <c r="C729">
        <v>41</v>
      </c>
      <c r="D729">
        <v>39</v>
      </c>
      <c r="E729">
        <v>1</v>
      </c>
      <c r="F729">
        <f>VLOOKUP(B729,'nst-est2019-alldata'!$A$2:$B$58,2,FALSE)</f>
        <v>4217737</v>
      </c>
      <c r="G729">
        <f t="shared" si="33"/>
        <v>9.2466647398830225E-6</v>
      </c>
      <c r="H729">
        <f t="shared" si="34"/>
        <v>2.3709396768930827E-7</v>
      </c>
      <c r="I729" s="5">
        <f t="shared" si="35"/>
        <v>54</v>
      </c>
    </row>
    <row r="730" spans="1:9" x14ac:dyDescent="0.25">
      <c r="A730" s="1">
        <v>43905</v>
      </c>
      <c r="B730" t="s">
        <v>31</v>
      </c>
      <c r="C730">
        <v>42</v>
      </c>
      <c r="D730">
        <v>68</v>
      </c>
      <c r="E730">
        <v>0</v>
      </c>
      <c r="F730">
        <f>VLOOKUP(B730,'nst-est2019-alldata'!$A$2:$B$58,2,FALSE)</f>
        <v>12801989</v>
      </c>
      <c r="G730">
        <f t="shared" si="33"/>
        <v>5.3116746155616915E-6</v>
      </c>
      <c r="H730">
        <f t="shared" si="34"/>
        <v>0</v>
      </c>
      <c r="I730" s="5">
        <f t="shared" si="35"/>
        <v>54</v>
      </c>
    </row>
    <row r="731" spans="1:9" x14ac:dyDescent="0.25">
      <c r="A731" s="1">
        <v>43905</v>
      </c>
      <c r="B731" t="s">
        <v>55</v>
      </c>
      <c r="C731">
        <v>72</v>
      </c>
      <c r="D731">
        <v>5</v>
      </c>
      <c r="E731">
        <v>0</v>
      </c>
      <c r="F731">
        <f>VLOOKUP(B731,'nst-est2019-alldata'!$A$2:$B$58,2,FALSE)</f>
        <v>3193694</v>
      </c>
      <c r="G731">
        <f t="shared" si="33"/>
        <v>1.5655851812978952E-6</v>
      </c>
      <c r="H731">
        <f t="shared" si="34"/>
        <v>0</v>
      </c>
      <c r="I731" s="5">
        <f t="shared" si="35"/>
        <v>54</v>
      </c>
    </row>
    <row r="732" spans="1:9" x14ac:dyDescent="0.25">
      <c r="A732" s="1">
        <v>43905</v>
      </c>
      <c r="B732" t="s">
        <v>17</v>
      </c>
      <c r="C732">
        <v>44</v>
      </c>
      <c r="D732">
        <v>20</v>
      </c>
      <c r="E732">
        <v>0</v>
      </c>
      <c r="F732">
        <f>VLOOKUP(B732,'nst-est2019-alldata'!$A$2:$B$58,2,FALSE)</f>
        <v>1059361</v>
      </c>
      <c r="G732">
        <f t="shared" si="33"/>
        <v>1.8879305543624883E-5</v>
      </c>
      <c r="H732">
        <f t="shared" si="34"/>
        <v>0</v>
      </c>
      <c r="I732" s="5">
        <f t="shared" si="35"/>
        <v>54</v>
      </c>
    </row>
    <row r="733" spans="1:9" x14ac:dyDescent="0.25">
      <c r="A733" s="1">
        <v>43905</v>
      </c>
      <c r="B733" t="s">
        <v>32</v>
      </c>
      <c r="C733">
        <v>45</v>
      </c>
      <c r="D733">
        <v>28</v>
      </c>
      <c r="E733">
        <v>0</v>
      </c>
      <c r="F733">
        <f>VLOOKUP(B733,'nst-est2019-alldata'!$A$2:$B$58,2,FALSE)</f>
        <v>5148714</v>
      </c>
      <c r="G733">
        <f t="shared" si="33"/>
        <v>5.4382511827225202E-6</v>
      </c>
      <c r="H733">
        <f t="shared" si="34"/>
        <v>0</v>
      </c>
      <c r="I733" s="5">
        <f t="shared" si="35"/>
        <v>54</v>
      </c>
    </row>
    <row r="734" spans="1:9" x14ac:dyDescent="0.25">
      <c r="A734" s="1">
        <v>43905</v>
      </c>
      <c r="B734" t="s">
        <v>43</v>
      </c>
      <c r="C734">
        <v>46</v>
      </c>
      <c r="D734">
        <v>9</v>
      </c>
      <c r="E734">
        <v>1</v>
      </c>
      <c r="F734">
        <f>VLOOKUP(B734,'nst-est2019-alldata'!$A$2:$B$58,2,FALSE)</f>
        <v>884659</v>
      </c>
      <c r="G734">
        <f t="shared" si="33"/>
        <v>1.0173411450061549E-5</v>
      </c>
      <c r="H734">
        <f t="shared" si="34"/>
        <v>1.1303790500068388E-6</v>
      </c>
      <c r="I734" s="5">
        <f t="shared" si="35"/>
        <v>54</v>
      </c>
    </row>
    <row r="735" spans="1:9" x14ac:dyDescent="0.25">
      <c r="A735" s="1">
        <v>43905</v>
      </c>
      <c r="B735" t="s">
        <v>25</v>
      </c>
      <c r="C735">
        <v>47</v>
      </c>
      <c r="D735">
        <v>39</v>
      </c>
      <c r="E735">
        <v>0</v>
      </c>
      <c r="F735">
        <f>VLOOKUP(B735,'nst-est2019-alldata'!$A$2:$B$58,2,FALSE)</f>
        <v>6829174</v>
      </c>
      <c r="G735">
        <f t="shared" si="33"/>
        <v>5.7107931354509347E-6</v>
      </c>
      <c r="H735">
        <f t="shared" si="34"/>
        <v>0</v>
      </c>
      <c r="I735" s="5">
        <f t="shared" si="35"/>
        <v>54</v>
      </c>
    </row>
    <row r="736" spans="1:9" x14ac:dyDescent="0.25">
      <c r="A736" s="1">
        <v>43905</v>
      </c>
      <c r="B736" t="s">
        <v>11</v>
      </c>
      <c r="C736">
        <v>48</v>
      </c>
      <c r="D736">
        <v>80</v>
      </c>
      <c r="E736">
        <v>0</v>
      </c>
      <c r="F736">
        <f>VLOOKUP(B736,'nst-est2019-alldata'!$A$2:$B$58,2,FALSE)</f>
        <v>28995881</v>
      </c>
      <c r="G736">
        <f t="shared" si="33"/>
        <v>2.7590125645777066E-6</v>
      </c>
      <c r="H736">
        <f t="shared" si="34"/>
        <v>0</v>
      </c>
      <c r="I736" s="5">
        <f t="shared" si="35"/>
        <v>54</v>
      </c>
    </row>
    <row r="737" spans="1:9" x14ac:dyDescent="0.25">
      <c r="A737" s="1">
        <v>43905</v>
      </c>
      <c r="B737" t="s">
        <v>13</v>
      </c>
      <c r="C737">
        <v>49</v>
      </c>
      <c r="D737">
        <v>29</v>
      </c>
      <c r="E737">
        <v>0</v>
      </c>
      <c r="F737">
        <f>VLOOKUP(B737,'nst-est2019-alldata'!$A$2:$B$58,2,FALSE)</f>
        <v>3205958</v>
      </c>
      <c r="G737">
        <f t="shared" si="33"/>
        <v>9.0456581152965821E-6</v>
      </c>
      <c r="H737">
        <f t="shared" si="34"/>
        <v>0</v>
      </c>
      <c r="I737" s="5">
        <f t="shared" si="35"/>
        <v>54</v>
      </c>
    </row>
    <row r="738" spans="1:9" x14ac:dyDescent="0.25">
      <c r="A738" s="1">
        <v>43905</v>
      </c>
      <c r="B738" t="s">
        <v>36</v>
      </c>
      <c r="C738">
        <v>50</v>
      </c>
      <c r="D738">
        <v>8</v>
      </c>
      <c r="E738">
        <v>0</v>
      </c>
      <c r="F738">
        <f>VLOOKUP(B738,'nst-est2019-alldata'!$A$2:$B$58,2,FALSE)</f>
        <v>623989</v>
      </c>
      <c r="G738">
        <f t="shared" si="33"/>
        <v>1.282073882712676E-5</v>
      </c>
      <c r="H738">
        <f t="shared" si="34"/>
        <v>0</v>
      </c>
      <c r="I738" s="5">
        <f t="shared" si="35"/>
        <v>54</v>
      </c>
    </row>
    <row r="739" spans="1:9" x14ac:dyDescent="0.25">
      <c r="A739" s="1">
        <v>43905</v>
      </c>
      <c r="B739" t="s">
        <v>56</v>
      </c>
      <c r="C739">
        <v>78</v>
      </c>
      <c r="D739">
        <v>1</v>
      </c>
      <c r="E739">
        <v>0</v>
      </c>
      <c r="F739" t="e">
        <f>VLOOKUP(B739,'nst-est2019-alldata'!$A$2:$B$58,2,FALSE)</f>
        <v>#N/A</v>
      </c>
      <c r="G739" t="e">
        <f t="shared" si="33"/>
        <v>#N/A</v>
      </c>
      <c r="H739" t="e">
        <f t="shared" si="34"/>
        <v>#N/A</v>
      </c>
      <c r="I739" s="5">
        <f t="shared" si="35"/>
        <v>54</v>
      </c>
    </row>
    <row r="740" spans="1:9" x14ac:dyDescent="0.25">
      <c r="A740" s="1">
        <v>43905</v>
      </c>
      <c r="B740" t="s">
        <v>37</v>
      </c>
      <c r="C740">
        <v>51</v>
      </c>
      <c r="D740">
        <v>45</v>
      </c>
      <c r="E740">
        <v>1</v>
      </c>
      <c r="F740">
        <f>VLOOKUP(B740,'nst-est2019-alldata'!$A$2:$B$58,2,FALSE)</f>
        <v>8535519</v>
      </c>
      <c r="G740">
        <f t="shared" si="33"/>
        <v>5.2720871454916799E-6</v>
      </c>
      <c r="H740">
        <f t="shared" si="34"/>
        <v>1.1715749212203734E-7</v>
      </c>
      <c r="I740" s="5">
        <f t="shared" si="35"/>
        <v>54</v>
      </c>
    </row>
    <row r="741" spans="1:9" x14ac:dyDescent="0.25">
      <c r="A741" s="1">
        <v>43905</v>
      </c>
      <c r="B741" t="s">
        <v>5</v>
      </c>
      <c r="C741">
        <v>53</v>
      </c>
      <c r="D741">
        <v>675</v>
      </c>
      <c r="E741">
        <v>42</v>
      </c>
      <c r="F741">
        <f>VLOOKUP(B741,'nst-est2019-alldata'!$A$2:$B$58,2,FALSE)</f>
        <v>7614893</v>
      </c>
      <c r="G741">
        <f t="shared" si="33"/>
        <v>8.8642085975469388E-5</v>
      </c>
      <c r="H741">
        <f t="shared" si="34"/>
        <v>5.515507571806984E-6</v>
      </c>
      <c r="I741" s="5">
        <f t="shared" si="35"/>
        <v>54</v>
      </c>
    </row>
    <row r="742" spans="1:9" x14ac:dyDescent="0.25">
      <c r="A742" s="1">
        <v>43905</v>
      </c>
      <c r="B742" t="s">
        <v>10</v>
      </c>
      <c r="C742">
        <v>55</v>
      </c>
      <c r="D742">
        <v>33</v>
      </c>
      <c r="E742">
        <v>0</v>
      </c>
      <c r="F742">
        <f>VLOOKUP(B742,'nst-est2019-alldata'!$A$2:$B$58,2,FALSE)</f>
        <v>5822434</v>
      </c>
      <c r="G742">
        <f t="shared" si="33"/>
        <v>5.6677327729262363E-6</v>
      </c>
      <c r="H742">
        <f t="shared" si="34"/>
        <v>0</v>
      </c>
      <c r="I742" s="5">
        <f t="shared" si="35"/>
        <v>54</v>
      </c>
    </row>
    <row r="743" spans="1:9" x14ac:dyDescent="0.25">
      <c r="A743" s="1">
        <v>43905</v>
      </c>
      <c r="B743" t="s">
        <v>49</v>
      </c>
      <c r="C743">
        <v>56</v>
      </c>
      <c r="D743">
        <v>3</v>
      </c>
      <c r="E743">
        <v>0</v>
      </c>
      <c r="F743">
        <f>VLOOKUP(B743,'nst-est2019-alldata'!$A$2:$B$58,2,FALSE)</f>
        <v>578759</v>
      </c>
      <c r="G743">
        <f t="shared" si="33"/>
        <v>5.1835047057583554E-6</v>
      </c>
      <c r="H743">
        <f t="shared" si="34"/>
        <v>0</v>
      </c>
      <c r="I743" s="5">
        <f t="shared" si="35"/>
        <v>54</v>
      </c>
    </row>
    <row r="744" spans="1:9" x14ac:dyDescent="0.25">
      <c r="A744" s="1">
        <v>43906</v>
      </c>
      <c r="B744" t="s">
        <v>52</v>
      </c>
      <c r="C744">
        <v>1</v>
      </c>
      <c r="D744">
        <v>29</v>
      </c>
      <c r="E744">
        <v>0</v>
      </c>
      <c r="F744">
        <f>VLOOKUP(B744,'nst-est2019-alldata'!$A$2:$B$58,2,FALSE)</f>
        <v>4903185</v>
      </c>
      <c r="G744">
        <f t="shared" si="33"/>
        <v>5.9145229070491932E-6</v>
      </c>
      <c r="H744">
        <f t="shared" si="34"/>
        <v>0</v>
      </c>
      <c r="I744" s="5">
        <f t="shared" si="35"/>
        <v>55</v>
      </c>
    </row>
    <row r="745" spans="1:9" x14ac:dyDescent="0.25">
      <c r="A745" s="1">
        <v>43906</v>
      </c>
      <c r="B745" t="s">
        <v>50</v>
      </c>
      <c r="C745">
        <v>2</v>
      </c>
      <c r="D745">
        <v>3</v>
      </c>
      <c r="E745">
        <v>0</v>
      </c>
      <c r="F745">
        <f>VLOOKUP(B745,'nst-est2019-alldata'!$A$2:$B$58,2,FALSE)</f>
        <v>731545</v>
      </c>
      <c r="G745">
        <f t="shared" si="33"/>
        <v>4.1009097184725477E-6</v>
      </c>
      <c r="H745">
        <f t="shared" si="34"/>
        <v>0</v>
      </c>
      <c r="I745" s="5">
        <f t="shared" si="35"/>
        <v>55</v>
      </c>
    </row>
    <row r="746" spans="1:9" x14ac:dyDescent="0.25">
      <c r="A746" s="1">
        <v>43906</v>
      </c>
      <c r="B746" t="s">
        <v>8</v>
      </c>
      <c r="C746">
        <v>4</v>
      </c>
      <c r="D746">
        <v>18</v>
      </c>
      <c r="E746">
        <v>0</v>
      </c>
      <c r="F746">
        <f>VLOOKUP(B746,'nst-est2019-alldata'!$A$2:$B$58,2,FALSE)</f>
        <v>7278717</v>
      </c>
      <c r="G746">
        <f t="shared" si="33"/>
        <v>2.4729632983395289E-6</v>
      </c>
      <c r="H746">
        <f t="shared" si="34"/>
        <v>0</v>
      </c>
      <c r="I746" s="5">
        <f t="shared" si="35"/>
        <v>55</v>
      </c>
    </row>
    <row r="747" spans="1:9" x14ac:dyDescent="0.25">
      <c r="A747" s="1">
        <v>43906</v>
      </c>
      <c r="B747" t="s">
        <v>44</v>
      </c>
      <c r="C747">
        <v>5</v>
      </c>
      <c r="D747">
        <v>22</v>
      </c>
      <c r="E747">
        <v>0</v>
      </c>
      <c r="F747">
        <f>VLOOKUP(B747,'nst-est2019-alldata'!$A$2:$B$58,2,FALSE)</f>
        <v>3017804</v>
      </c>
      <c r="G747">
        <f t="shared" si="33"/>
        <v>7.2900692026387397E-6</v>
      </c>
      <c r="H747">
        <f t="shared" si="34"/>
        <v>0</v>
      </c>
      <c r="I747" s="5">
        <f t="shared" si="35"/>
        <v>55</v>
      </c>
    </row>
    <row r="748" spans="1:9" x14ac:dyDescent="0.25">
      <c r="A748" s="1">
        <v>43906</v>
      </c>
      <c r="B748" t="s">
        <v>7</v>
      </c>
      <c r="C748">
        <v>6</v>
      </c>
      <c r="D748">
        <v>588</v>
      </c>
      <c r="E748">
        <v>11</v>
      </c>
      <c r="F748">
        <f>VLOOKUP(B748,'nst-est2019-alldata'!$A$2:$B$58,2,FALSE)</f>
        <v>39512223</v>
      </c>
      <c r="G748">
        <f t="shared" si="33"/>
        <v>1.4881470981776956E-5</v>
      </c>
      <c r="H748">
        <f t="shared" si="34"/>
        <v>2.7839486530535121E-7</v>
      </c>
      <c r="I748" s="5">
        <f t="shared" si="35"/>
        <v>55</v>
      </c>
    </row>
    <row r="749" spans="1:9" x14ac:dyDescent="0.25">
      <c r="A749" s="1">
        <v>43906</v>
      </c>
      <c r="B749" t="s">
        <v>22</v>
      </c>
      <c r="C749">
        <v>8</v>
      </c>
      <c r="D749">
        <v>161</v>
      </c>
      <c r="E749">
        <v>2</v>
      </c>
      <c r="F749">
        <f>VLOOKUP(B749,'nst-est2019-alldata'!$A$2:$B$58,2,FALSE)</f>
        <v>5758736</v>
      </c>
      <c r="G749">
        <f t="shared" si="33"/>
        <v>2.7957524012213792E-5</v>
      </c>
      <c r="H749">
        <f t="shared" si="34"/>
        <v>3.472984349343328E-7</v>
      </c>
      <c r="I749" s="5">
        <f t="shared" si="35"/>
        <v>55</v>
      </c>
    </row>
    <row r="750" spans="1:9" x14ac:dyDescent="0.25">
      <c r="A750" s="1">
        <v>43906</v>
      </c>
      <c r="B750" t="s">
        <v>38</v>
      </c>
      <c r="C750">
        <v>9</v>
      </c>
      <c r="D750">
        <v>41</v>
      </c>
      <c r="E750">
        <v>0</v>
      </c>
      <c r="F750">
        <f>VLOOKUP(B750,'nst-est2019-alldata'!$A$2:$B$58,2,FALSE)</f>
        <v>3565287</v>
      </c>
      <c r="G750">
        <f t="shared" si="33"/>
        <v>1.1499775473895931E-5</v>
      </c>
      <c r="H750">
        <f t="shared" si="34"/>
        <v>0</v>
      </c>
      <c r="I750" s="5">
        <f t="shared" si="35"/>
        <v>55</v>
      </c>
    </row>
    <row r="751" spans="1:9" x14ac:dyDescent="0.25">
      <c r="A751" s="1">
        <v>43906</v>
      </c>
      <c r="B751" t="s">
        <v>45</v>
      </c>
      <c r="C751">
        <v>10</v>
      </c>
      <c r="D751">
        <v>8</v>
      </c>
      <c r="E751">
        <v>0</v>
      </c>
      <c r="F751">
        <f>VLOOKUP(B751,'nst-est2019-alldata'!$A$2:$B$58,2,FALSE)</f>
        <v>973764</v>
      </c>
      <c r="G751">
        <f t="shared" si="33"/>
        <v>8.2155429857747869E-6</v>
      </c>
      <c r="H751">
        <f t="shared" si="34"/>
        <v>0</v>
      </c>
      <c r="I751" s="5">
        <f t="shared" si="35"/>
        <v>55</v>
      </c>
    </row>
    <row r="752" spans="1:9" x14ac:dyDescent="0.25">
      <c r="A752" s="1">
        <v>43906</v>
      </c>
      <c r="B752" t="s">
        <v>33</v>
      </c>
      <c r="C752">
        <v>11</v>
      </c>
      <c r="D752">
        <v>22</v>
      </c>
      <c r="E752">
        <v>0</v>
      </c>
      <c r="F752">
        <f>VLOOKUP(B752,'nst-est2019-alldata'!$A$2:$B$58,2,FALSE)</f>
        <v>705749</v>
      </c>
      <c r="G752">
        <f t="shared" si="33"/>
        <v>3.1172555681977584E-5</v>
      </c>
      <c r="H752">
        <f t="shared" si="34"/>
        <v>0</v>
      </c>
      <c r="I752" s="5">
        <f t="shared" si="35"/>
        <v>55</v>
      </c>
    </row>
    <row r="753" spans="1:9" x14ac:dyDescent="0.25">
      <c r="A753" s="1">
        <v>43906</v>
      </c>
      <c r="B753" t="s">
        <v>15</v>
      </c>
      <c r="C753">
        <v>12</v>
      </c>
      <c r="D753">
        <v>141</v>
      </c>
      <c r="E753">
        <v>4</v>
      </c>
      <c r="F753">
        <f>VLOOKUP(B753,'nst-est2019-alldata'!$A$2:$B$58,2,FALSE)</f>
        <v>21477737</v>
      </c>
      <c r="G753">
        <f t="shared" si="33"/>
        <v>6.5649374512780378E-6</v>
      </c>
      <c r="H753">
        <f t="shared" si="34"/>
        <v>1.8623936031994432E-7</v>
      </c>
      <c r="I753" s="5">
        <f t="shared" si="35"/>
        <v>55</v>
      </c>
    </row>
    <row r="754" spans="1:9" x14ac:dyDescent="0.25">
      <c r="A754" s="1">
        <v>43906</v>
      </c>
      <c r="B754" t="s">
        <v>18</v>
      </c>
      <c r="C754">
        <v>13</v>
      </c>
      <c r="D754">
        <v>118</v>
      </c>
      <c r="E754">
        <v>1</v>
      </c>
      <c r="F754">
        <f>VLOOKUP(B754,'nst-est2019-alldata'!$A$2:$B$58,2,FALSE)</f>
        <v>10617423</v>
      </c>
      <c r="G754">
        <f t="shared" si="33"/>
        <v>1.1113807936257225E-5</v>
      </c>
      <c r="H754">
        <f t="shared" si="34"/>
        <v>9.4184813019129024E-8</v>
      </c>
      <c r="I754" s="5">
        <f t="shared" si="35"/>
        <v>55</v>
      </c>
    </row>
    <row r="755" spans="1:9" x14ac:dyDescent="0.25">
      <c r="A755" s="1">
        <v>43906</v>
      </c>
      <c r="B755" t="s">
        <v>57</v>
      </c>
      <c r="C755">
        <v>66</v>
      </c>
      <c r="D755">
        <v>3</v>
      </c>
      <c r="E755">
        <v>0</v>
      </c>
      <c r="F755" t="e">
        <f>VLOOKUP(B755,'nst-est2019-alldata'!$A$2:$B$58,2,FALSE)</f>
        <v>#N/A</v>
      </c>
      <c r="G755" t="e">
        <f t="shared" si="33"/>
        <v>#N/A</v>
      </c>
      <c r="H755" t="e">
        <f t="shared" si="34"/>
        <v>#N/A</v>
      </c>
      <c r="I755" s="5">
        <f t="shared" si="35"/>
        <v>55</v>
      </c>
    </row>
    <row r="756" spans="1:9" x14ac:dyDescent="0.25">
      <c r="A756" s="1">
        <v>43906</v>
      </c>
      <c r="B756" t="s">
        <v>26</v>
      </c>
      <c r="C756">
        <v>15</v>
      </c>
      <c r="D756">
        <v>10</v>
      </c>
      <c r="E756">
        <v>0</v>
      </c>
      <c r="F756">
        <f>VLOOKUP(B756,'nst-est2019-alldata'!$A$2:$B$58,2,FALSE)</f>
        <v>1415872</v>
      </c>
      <c r="G756">
        <f t="shared" si="33"/>
        <v>7.0627853365275953E-6</v>
      </c>
      <c r="H756">
        <f t="shared" si="34"/>
        <v>0</v>
      </c>
      <c r="I756" s="5">
        <f t="shared" si="35"/>
        <v>55</v>
      </c>
    </row>
    <row r="757" spans="1:9" x14ac:dyDescent="0.25">
      <c r="A757" s="1">
        <v>43906</v>
      </c>
      <c r="B757" t="s">
        <v>53</v>
      </c>
      <c r="C757">
        <v>16</v>
      </c>
      <c r="D757">
        <v>5</v>
      </c>
      <c r="E757">
        <v>0</v>
      </c>
      <c r="F757">
        <f>VLOOKUP(B757,'nst-est2019-alldata'!$A$2:$B$58,2,FALSE)</f>
        <v>1787065</v>
      </c>
      <c r="G757">
        <f t="shared" si="33"/>
        <v>2.7978836807838549E-6</v>
      </c>
      <c r="H757">
        <f t="shared" si="34"/>
        <v>0</v>
      </c>
      <c r="I757" s="5">
        <f t="shared" si="35"/>
        <v>55</v>
      </c>
    </row>
    <row r="758" spans="1:9" x14ac:dyDescent="0.25">
      <c r="A758" s="1">
        <v>43906</v>
      </c>
      <c r="B758" t="s">
        <v>6</v>
      </c>
      <c r="C758">
        <v>17</v>
      </c>
      <c r="D758">
        <v>104</v>
      </c>
      <c r="E758">
        <v>0</v>
      </c>
      <c r="F758">
        <f>VLOOKUP(B758,'nst-est2019-alldata'!$A$2:$B$58,2,FALSE)</f>
        <v>12671821</v>
      </c>
      <c r="G758">
        <f t="shared" si="33"/>
        <v>8.2071866387632851E-6</v>
      </c>
      <c r="H758">
        <f t="shared" si="34"/>
        <v>0</v>
      </c>
      <c r="I758" s="5">
        <f t="shared" si="35"/>
        <v>55</v>
      </c>
    </row>
    <row r="759" spans="1:9" x14ac:dyDescent="0.25">
      <c r="A759" s="1">
        <v>43906</v>
      </c>
      <c r="B759" t="s">
        <v>27</v>
      </c>
      <c r="C759">
        <v>18</v>
      </c>
      <c r="D759">
        <v>24</v>
      </c>
      <c r="E759">
        <v>1</v>
      </c>
      <c r="F759">
        <f>VLOOKUP(B759,'nst-est2019-alldata'!$A$2:$B$58,2,FALSE)</f>
        <v>6732219</v>
      </c>
      <c r="G759">
        <f t="shared" si="33"/>
        <v>3.5649464166272666E-6</v>
      </c>
      <c r="H759">
        <f t="shared" si="34"/>
        <v>1.4853943402613612E-7</v>
      </c>
      <c r="I759" s="5">
        <f t="shared" si="35"/>
        <v>55</v>
      </c>
    </row>
    <row r="760" spans="1:9" x14ac:dyDescent="0.25">
      <c r="A760" s="1">
        <v>43906</v>
      </c>
      <c r="B760" t="s">
        <v>39</v>
      </c>
      <c r="C760">
        <v>19</v>
      </c>
      <c r="D760">
        <v>22</v>
      </c>
      <c r="E760">
        <v>0</v>
      </c>
      <c r="F760">
        <f>VLOOKUP(B760,'nst-est2019-alldata'!$A$2:$B$58,2,FALSE)</f>
        <v>3155070</v>
      </c>
      <c r="G760">
        <f t="shared" si="33"/>
        <v>6.9729039292313644E-6</v>
      </c>
      <c r="H760">
        <f t="shared" si="34"/>
        <v>0</v>
      </c>
      <c r="I760" s="5">
        <f t="shared" si="35"/>
        <v>55</v>
      </c>
    </row>
    <row r="761" spans="1:9" x14ac:dyDescent="0.25">
      <c r="A761" s="1">
        <v>43906</v>
      </c>
      <c r="B761" t="s">
        <v>34</v>
      </c>
      <c r="C761">
        <v>20</v>
      </c>
      <c r="D761">
        <v>11</v>
      </c>
      <c r="E761">
        <v>1</v>
      </c>
      <c r="F761">
        <f>VLOOKUP(B761,'nst-est2019-alldata'!$A$2:$B$58,2,FALSE)</f>
        <v>2913314</v>
      </c>
      <c r="G761">
        <f t="shared" si="33"/>
        <v>3.775768763682871E-6</v>
      </c>
      <c r="H761">
        <f t="shared" si="34"/>
        <v>3.4325170578935191E-7</v>
      </c>
      <c r="I761" s="5">
        <f t="shared" si="35"/>
        <v>55</v>
      </c>
    </row>
    <row r="762" spans="1:9" x14ac:dyDescent="0.25">
      <c r="A762" s="1">
        <v>43906</v>
      </c>
      <c r="B762" t="s">
        <v>28</v>
      </c>
      <c r="C762">
        <v>21</v>
      </c>
      <c r="D762">
        <v>22</v>
      </c>
      <c r="E762">
        <v>1</v>
      </c>
      <c r="F762">
        <f>VLOOKUP(B762,'nst-est2019-alldata'!$A$2:$B$58,2,FALSE)</f>
        <v>4467673</v>
      </c>
      <c r="G762">
        <f t="shared" si="33"/>
        <v>4.9242637050652541E-6</v>
      </c>
      <c r="H762">
        <f t="shared" si="34"/>
        <v>2.2383016841205701E-7</v>
      </c>
      <c r="I762" s="5">
        <f t="shared" si="35"/>
        <v>55</v>
      </c>
    </row>
    <row r="763" spans="1:9" x14ac:dyDescent="0.25">
      <c r="A763" s="1">
        <v>43906</v>
      </c>
      <c r="B763" t="s">
        <v>40</v>
      </c>
      <c r="C763">
        <v>22</v>
      </c>
      <c r="D763">
        <v>137</v>
      </c>
      <c r="E763">
        <v>3</v>
      </c>
      <c r="F763">
        <f>VLOOKUP(B763,'nst-est2019-alldata'!$A$2:$B$58,2,FALSE)</f>
        <v>4648794</v>
      </c>
      <c r="G763">
        <f t="shared" si="33"/>
        <v>2.9470008780771958E-5</v>
      </c>
      <c r="H763">
        <f t="shared" si="34"/>
        <v>6.4532865943296267E-7</v>
      </c>
      <c r="I763" s="5">
        <f t="shared" si="35"/>
        <v>55</v>
      </c>
    </row>
    <row r="764" spans="1:9" x14ac:dyDescent="0.25">
      <c r="A764" s="1">
        <v>43906</v>
      </c>
      <c r="B764" t="s">
        <v>51</v>
      </c>
      <c r="C764">
        <v>23</v>
      </c>
      <c r="D764">
        <v>17</v>
      </c>
      <c r="E764">
        <v>0</v>
      </c>
      <c r="F764">
        <f>VLOOKUP(B764,'nst-est2019-alldata'!$A$2:$B$58,2,FALSE)</f>
        <v>1344212</v>
      </c>
      <c r="G764">
        <f t="shared" si="33"/>
        <v>1.2646814639357483E-5</v>
      </c>
      <c r="H764">
        <f t="shared" si="34"/>
        <v>0</v>
      </c>
      <c r="I764" s="5">
        <f t="shared" si="35"/>
        <v>55</v>
      </c>
    </row>
    <row r="765" spans="1:9" x14ac:dyDescent="0.25">
      <c r="A765" s="1">
        <v>43906</v>
      </c>
      <c r="B765" t="s">
        <v>23</v>
      </c>
      <c r="C765">
        <v>24</v>
      </c>
      <c r="D765">
        <v>39</v>
      </c>
      <c r="E765">
        <v>0</v>
      </c>
      <c r="F765">
        <f>VLOOKUP(B765,'nst-est2019-alldata'!$A$2:$B$58,2,FALSE)</f>
        <v>6045680</v>
      </c>
      <c r="G765">
        <f t="shared" si="33"/>
        <v>6.4508872451072502E-6</v>
      </c>
      <c r="H765">
        <f t="shared" si="34"/>
        <v>0</v>
      </c>
      <c r="I765" s="5">
        <f t="shared" si="35"/>
        <v>55</v>
      </c>
    </row>
    <row r="766" spans="1:9" x14ac:dyDescent="0.25">
      <c r="A766" s="1">
        <v>43906</v>
      </c>
      <c r="B766" t="s">
        <v>9</v>
      </c>
      <c r="C766">
        <v>25</v>
      </c>
      <c r="D766">
        <v>197</v>
      </c>
      <c r="E766">
        <v>0</v>
      </c>
      <c r="F766">
        <f>VLOOKUP(B766,'nst-est2019-alldata'!$A$2:$B$58,2,FALSE)</f>
        <v>6892503</v>
      </c>
      <c r="G766">
        <f t="shared" si="33"/>
        <v>2.8581779362301329E-5</v>
      </c>
      <c r="H766">
        <f t="shared" si="34"/>
        <v>0</v>
      </c>
      <c r="I766" s="5">
        <f t="shared" si="35"/>
        <v>55</v>
      </c>
    </row>
    <row r="767" spans="1:9" x14ac:dyDescent="0.25">
      <c r="A767" s="1">
        <v>43906</v>
      </c>
      <c r="B767" t="s">
        <v>42</v>
      </c>
      <c r="C767">
        <v>26</v>
      </c>
      <c r="D767">
        <v>54</v>
      </c>
      <c r="E767">
        <v>0</v>
      </c>
      <c r="F767">
        <f>VLOOKUP(B767,'nst-est2019-alldata'!$A$2:$B$58,2,FALSE)</f>
        <v>9986857</v>
      </c>
      <c r="G767">
        <f t="shared" si="33"/>
        <v>5.4071065601520081E-6</v>
      </c>
      <c r="H767">
        <f t="shared" si="34"/>
        <v>0</v>
      </c>
      <c r="I767" s="5">
        <f t="shared" si="35"/>
        <v>55</v>
      </c>
    </row>
    <row r="768" spans="1:9" x14ac:dyDescent="0.25">
      <c r="A768" s="1">
        <v>43906</v>
      </c>
      <c r="B768" t="s">
        <v>29</v>
      </c>
      <c r="C768">
        <v>27</v>
      </c>
      <c r="D768">
        <v>54</v>
      </c>
      <c r="E768">
        <v>0</v>
      </c>
      <c r="F768">
        <f>VLOOKUP(B768,'nst-est2019-alldata'!$A$2:$B$58,2,FALSE)</f>
        <v>5639632</v>
      </c>
      <c r="G768">
        <f t="shared" si="33"/>
        <v>9.5750928429372692E-6</v>
      </c>
      <c r="H768">
        <f t="shared" si="34"/>
        <v>0</v>
      </c>
      <c r="I768" s="5">
        <f t="shared" si="35"/>
        <v>55</v>
      </c>
    </row>
    <row r="769" spans="1:9" x14ac:dyDescent="0.25">
      <c r="A769" s="1">
        <v>43906</v>
      </c>
      <c r="B769" t="s">
        <v>46</v>
      </c>
      <c r="C769">
        <v>28</v>
      </c>
      <c r="D769">
        <v>12</v>
      </c>
      <c r="E769">
        <v>0</v>
      </c>
      <c r="F769">
        <f>VLOOKUP(B769,'nst-est2019-alldata'!$A$2:$B$58,2,FALSE)</f>
        <v>2976149</v>
      </c>
      <c r="G769">
        <f t="shared" si="33"/>
        <v>4.0320561907350743E-6</v>
      </c>
      <c r="H769">
        <f t="shared" si="34"/>
        <v>0</v>
      </c>
      <c r="I769" s="5">
        <f t="shared" si="35"/>
        <v>55</v>
      </c>
    </row>
    <row r="770" spans="1:9" x14ac:dyDescent="0.25">
      <c r="A770" s="1">
        <v>43906</v>
      </c>
      <c r="B770" t="s">
        <v>35</v>
      </c>
      <c r="C770">
        <v>29</v>
      </c>
      <c r="D770">
        <v>9</v>
      </c>
      <c r="E770">
        <v>0</v>
      </c>
      <c r="F770">
        <f>VLOOKUP(B770,'nst-est2019-alldata'!$A$2:$B$58,2,FALSE)</f>
        <v>6137428</v>
      </c>
      <c r="G770">
        <f t="shared" si="33"/>
        <v>1.4664123147350976E-6</v>
      </c>
      <c r="H770">
        <f t="shared" si="34"/>
        <v>0</v>
      </c>
      <c r="I770" s="5">
        <f t="shared" si="35"/>
        <v>55</v>
      </c>
    </row>
    <row r="771" spans="1:9" x14ac:dyDescent="0.25">
      <c r="A771" s="1">
        <v>43906</v>
      </c>
      <c r="B771" t="s">
        <v>54</v>
      </c>
      <c r="C771">
        <v>30</v>
      </c>
      <c r="D771">
        <v>8</v>
      </c>
      <c r="E771">
        <v>0</v>
      </c>
      <c r="F771">
        <f>VLOOKUP(B771,'nst-est2019-alldata'!$A$2:$B$58,2,FALSE)</f>
        <v>1068778</v>
      </c>
      <c r="G771">
        <f t="shared" ref="G771:G834" si="36">D771/F771</f>
        <v>7.4851840138925019E-6</v>
      </c>
      <c r="H771">
        <f t="shared" ref="H771:H834" si="37">E771/F771</f>
        <v>0</v>
      </c>
      <c r="I771" s="5">
        <f t="shared" si="35"/>
        <v>55</v>
      </c>
    </row>
    <row r="772" spans="1:9" x14ac:dyDescent="0.25">
      <c r="A772" s="1">
        <v>43906</v>
      </c>
      <c r="B772" t="s">
        <v>12</v>
      </c>
      <c r="C772">
        <v>31</v>
      </c>
      <c r="D772">
        <v>33</v>
      </c>
      <c r="E772">
        <v>0</v>
      </c>
      <c r="F772">
        <f>VLOOKUP(B772,'nst-est2019-alldata'!$A$2:$B$58,2,FALSE)</f>
        <v>1934408</v>
      </c>
      <c r="G772">
        <f t="shared" si="36"/>
        <v>1.7059482797837893E-5</v>
      </c>
      <c r="H772">
        <f t="shared" si="37"/>
        <v>0</v>
      </c>
      <c r="I772" s="5">
        <f t="shared" ref="I772:I835" si="38">A772-$I$2</f>
        <v>55</v>
      </c>
    </row>
    <row r="773" spans="1:9" x14ac:dyDescent="0.25">
      <c r="A773" s="1">
        <v>43906</v>
      </c>
      <c r="B773" t="s">
        <v>24</v>
      </c>
      <c r="C773">
        <v>32</v>
      </c>
      <c r="D773">
        <v>45</v>
      </c>
      <c r="E773">
        <v>1</v>
      </c>
      <c r="F773">
        <f>VLOOKUP(B773,'nst-est2019-alldata'!$A$2:$B$58,2,FALSE)</f>
        <v>3080156</v>
      </c>
      <c r="G773">
        <f t="shared" si="36"/>
        <v>1.4609649641122073E-5</v>
      </c>
      <c r="H773">
        <f t="shared" si="37"/>
        <v>3.2465888091382383E-7</v>
      </c>
      <c r="I773" s="5">
        <f t="shared" si="38"/>
        <v>55</v>
      </c>
    </row>
    <row r="774" spans="1:9" x14ac:dyDescent="0.25">
      <c r="A774" s="1">
        <v>43906</v>
      </c>
      <c r="B774" t="s">
        <v>19</v>
      </c>
      <c r="C774">
        <v>33</v>
      </c>
      <c r="D774">
        <v>17</v>
      </c>
      <c r="E774">
        <v>0</v>
      </c>
      <c r="F774">
        <f>VLOOKUP(B774,'nst-est2019-alldata'!$A$2:$B$58,2,FALSE)</f>
        <v>1359711</v>
      </c>
      <c r="G774">
        <f t="shared" si="36"/>
        <v>1.2502656814573097E-5</v>
      </c>
      <c r="H774">
        <f t="shared" si="37"/>
        <v>0</v>
      </c>
      <c r="I774" s="5">
        <f t="shared" si="38"/>
        <v>55</v>
      </c>
    </row>
    <row r="775" spans="1:9" x14ac:dyDescent="0.25">
      <c r="A775" s="1">
        <v>43906</v>
      </c>
      <c r="B775" t="s">
        <v>21</v>
      </c>
      <c r="C775">
        <v>34</v>
      </c>
      <c r="D775">
        <v>176</v>
      </c>
      <c r="E775">
        <v>3</v>
      </c>
      <c r="F775">
        <f>VLOOKUP(B775,'nst-est2019-alldata'!$A$2:$B$58,2,FALSE)</f>
        <v>8882190</v>
      </c>
      <c r="G775">
        <f t="shared" si="36"/>
        <v>1.9814933028903908E-5</v>
      </c>
      <c r="H775">
        <f t="shared" si="37"/>
        <v>3.3775454026540753E-7</v>
      </c>
      <c r="I775" s="5">
        <f t="shared" si="38"/>
        <v>55</v>
      </c>
    </row>
    <row r="776" spans="1:9" x14ac:dyDescent="0.25">
      <c r="A776" s="1">
        <v>43906</v>
      </c>
      <c r="B776" t="s">
        <v>47</v>
      </c>
      <c r="C776">
        <v>35</v>
      </c>
      <c r="D776">
        <v>21</v>
      </c>
      <c r="E776">
        <v>0</v>
      </c>
      <c r="F776">
        <f>VLOOKUP(B776,'nst-est2019-alldata'!$A$2:$B$58,2,FALSE)</f>
        <v>2096829</v>
      </c>
      <c r="G776">
        <f t="shared" si="36"/>
        <v>1.0015122835481578E-5</v>
      </c>
      <c r="H776">
        <f t="shared" si="37"/>
        <v>0</v>
      </c>
      <c r="I776" s="5">
        <f t="shared" si="38"/>
        <v>55</v>
      </c>
    </row>
    <row r="777" spans="1:9" x14ac:dyDescent="0.25">
      <c r="A777" s="1">
        <v>43906</v>
      </c>
      <c r="B777" t="s">
        <v>16</v>
      </c>
      <c r="C777">
        <v>36</v>
      </c>
      <c r="D777">
        <v>950</v>
      </c>
      <c r="E777">
        <v>10</v>
      </c>
      <c r="F777">
        <f>VLOOKUP(B777,'nst-est2019-alldata'!$A$2:$B$58,2,FALSE)</f>
        <v>19453561</v>
      </c>
      <c r="G777">
        <f t="shared" si="36"/>
        <v>4.8834246850743677E-5</v>
      </c>
      <c r="H777">
        <f t="shared" si="37"/>
        <v>5.1404470369203865E-7</v>
      </c>
      <c r="I777" s="5">
        <f t="shared" si="38"/>
        <v>55</v>
      </c>
    </row>
    <row r="778" spans="1:9" x14ac:dyDescent="0.25">
      <c r="A778" s="1">
        <v>43906</v>
      </c>
      <c r="B778" t="s">
        <v>20</v>
      </c>
      <c r="C778">
        <v>37</v>
      </c>
      <c r="D778">
        <v>34</v>
      </c>
      <c r="E778">
        <v>0</v>
      </c>
      <c r="F778">
        <f>VLOOKUP(B778,'nst-est2019-alldata'!$A$2:$B$58,2,FALSE)</f>
        <v>10488084</v>
      </c>
      <c r="G778">
        <f t="shared" si="36"/>
        <v>3.2417741886888017E-6</v>
      </c>
      <c r="H778">
        <f t="shared" si="37"/>
        <v>0</v>
      </c>
      <c r="I778" s="5">
        <f t="shared" si="38"/>
        <v>55</v>
      </c>
    </row>
    <row r="779" spans="1:9" x14ac:dyDescent="0.25">
      <c r="A779" s="1">
        <v>43906</v>
      </c>
      <c r="B779" t="s">
        <v>48</v>
      </c>
      <c r="C779">
        <v>38</v>
      </c>
      <c r="D779">
        <v>1</v>
      </c>
      <c r="E779">
        <v>0</v>
      </c>
      <c r="F779">
        <f>VLOOKUP(B779,'nst-est2019-alldata'!$A$2:$B$58,2,FALSE)</f>
        <v>762062</v>
      </c>
      <c r="G779">
        <f t="shared" si="36"/>
        <v>1.3122291887011818E-6</v>
      </c>
      <c r="H779">
        <f t="shared" si="37"/>
        <v>0</v>
      </c>
      <c r="I779" s="5">
        <f t="shared" si="38"/>
        <v>55</v>
      </c>
    </row>
    <row r="780" spans="1:9" x14ac:dyDescent="0.25">
      <c r="A780" s="1">
        <v>43906</v>
      </c>
      <c r="B780" t="s">
        <v>41</v>
      </c>
      <c r="C780">
        <v>39</v>
      </c>
      <c r="D780">
        <v>50</v>
      </c>
      <c r="E780">
        <v>0</v>
      </c>
      <c r="F780">
        <f>VLOOKUP(B780,'nst-est2019-alldata'!$A$2:$B$58,2,FALSE)</f>
        <v>11689100</v>
      </c>
      <c r="G780">
        <f t="shared" si="36"/>
        <v>4.2774892848893412E-6</v>
      </c>
      <c r="H780">
        <f t="shared" si="37"/>
        <v>0</v>
      </c>
      <c r="I780" s="5">
        <f t="shared" si="38"/>
        <v>55</v>
      </c>
    </row>
    <row r="781" spans="1:9" x14ac:dyDescent="0.25">
      <c r="A781" s="1">
        <v>43906</v>
      </c>
      <c r="B781" t="s">
        <v>30</v>
      </c>
      <c r="C781">
        <v>40</v>
      </c>
      <c r="D781">
        <v>10</v>
      </c>
      <c r="E781">
        <v>0</v>
      </c>
      <c r="F781">
        <f>VLOOKUP(B781,'nst-est2019-alldata'!$A$2:$B$58,2,FALSE)</f>
        <v>3956971</v>
      </c>
      <c r="G781">
        <f t="shared" si="36"/>
        <v>2.5271855669399648E-6</v>
      </c>
      <c r="H781">
        <f t="shared" si="37"/>
        <v>0</v>
      </c>
      <c r="I781" s="5">
        <f t="shared" si="38"/>
        <v>55</v>
      </c>
    </row>
    <row r="782" spans="1:9" x14ac:dyDescent="0.25">
      <c r="A782" s="1">
        <v>43906</v>
      </c>
      <c r="B782" t="s">
        <v>14</v>
      </c>
      <c r="C782">
        <v>41</v>
      </c>
      <c r="D782">
        <v>46</v>
      </c>
      <c r="E782">
        <v>1</v>
      </c>
      <c r="F782">
        <f>VLOOKUP(B782,'nst-est2019-alldata'!$A$2:$B$58,2,FALSE)</f>
        <v>4217737</v>
      </c>
      <c r="G782">
        <f t="shared" si="36"/>
        <v>1.090632251370818E-5</v>
      </c>
      <c r="H782">
        <f t="shared" si="37"/>
        <v>2.3709396768930827E-7</v>
      </c>
      <c r="I782" s="5">
        <f t="shared" si="38"/>
        <v>55</v>
      </c>
    </row>
    <row r="783" spans="1:9" x14ac:dyDescent="0.25">
      <c r="A783" s="1">
        <v>43906</v>
      </c>
      <c r="B783" t="s">
        <v>31</v>
      </c>
      <c r="C783">
        <v>42</v>
      </c>
      <c r="D783">
        <v>81</v>
      </c>
      <c r="E783">
        <v>0</v>
      </c>
      <c r="F783">
        <f>VLOOKUP(B783,'nst-est2019-alldata'!$A$2:$B$58,2,FALSE)</f>
        <v>12801989</v>
      </c>
      <c r="G783">
        <f t="shared" si="36"/>
        <v>6.3271418214778968E-6</v>
      </c>
      <c r="H783">
        <f t="shared" si="37"/>
        <v>0</v>
      </c>
      <c r="I783" s="5">
        <f t="shared" si="38"/>
        <v>55</v>
      </c>
    </row>
    <row r="784" spans="1:9" x14ac:dyDescent="0.25">
      <c r="A784" s="1">
        <v>43906</v>
      </c>
      <c r="B784" t="s">
        <v>55</v>
      </c>
      <c r="C784">
        <v>72</v>
      </c>
      <c r="D784">
        <v>5</v>
      </c>
      <c r="E784">
        <v>0</v>
      </c>
      <c r="F784">
        <f>VLOOKUP(B784,'nst-est2019-alldata'!$A$2:$B$58,2,FALSE)</f>
        <v>3193694</v>
      </c>
      <c r="G784">
        <f t="shared" si="36"/>
        <v>1.5655851812978952E-6</v>
      </c>
      <c r="H784">
        <f t="shared" si="37"/>
        <v>0</v>
      </c>
      <c r="I784" s="5">
        <f t="shared" si="38"/>
        <v>55</v>
      </c>
    </row>
    <row r="785" spans="1:9" x14ac:dyDescent="0.25">
      <c r="A785" s="1">
        <v>43906</v>
      </c>
      <c r="B785" t="s">
        <v>17</v>
      </c>
      <c r="C785">
        <v>44</v>
      </c>
      <c r="D785">
        <v>21</v>
      </c>
      <c r="E785">
        <v>0</v>
      </c>
      <c r="F785">
        <f>VLOOKUP(B785,'nst-est2019-alldata'!$A$2:$B$58,2,FALSE)</f>
        <v>1059361</v>
      </c>
      <c r="G785">
        <f t="shared" si="36"/>
        <v>1.9823270820806129E-5</v>
      </c>
      <c r="H785">
        <f t="shared" si="37"/>
        <v>0</v>
      </c>
      <c r="I785" s="5">
        <f t="shared" si="38"/>
        <v>55</v>
      </c>
    </row>
    <row r="786" spans="1:9" x14ac:dyDescent="0.25">
      <c r="A786" s="1">
        <v>43906</v>
      </c>
      <c r="B786" t="s">
        <v>32</v>
      </c>
      <c r="C786">
        <v>45</v>
      </c>
      <c r="D786">
        <v>33</v>
      </c>
      <c r="E786">
        <v>1</v>
      </c>
      <c r="F786">
        <f>VLOOKUP(B786,'nst-est2019-alldata'!$A$2:$B$58,2,FALSE)</f>
        <v>5148714</v>
      </c>
      <c r="G786">
        <f t="shared" si="36"/>
        <v>6.4093674653515424E-6</v>
      </c>
      <c r="H786">
        <f t="shared" si="37"/>
        <v>1.9422325652580431E-7</v>
      </c>
      <c r="I786" s="5">
        <f t="shared" si="38"/>
        <v>55</v>
      </c>
    </row>
    <row r="787" spans="1:9" x14ac:dyDescent="0.25">
      <c r="A787" s="1">
        <v>43906</v>
      </c>
      <c r="B787" t="s">
        <v>43</v>
      </c>
      <c r="C787">
        <v>46</v>
      </c>
      <c r="D787">
        <v>10</v>
      </c>
      <c r="E787">
        <v>1</v>
      </c>
      <c r="F787">
        <f>VLOOKUP(B787,'nst-est2019-alldata'!$A$2:$B$58,2,FALSE)</f>
        <v>884659</v>
      </c>
      <c r="G787">
        <f t="shared" si="36"/>
        <v>1.1303790500068389E-5</v>
      </c>
      <c r="H787">
        <f t="shared" si="37"/>
        <v>1.1303790500068388E-6</v>
      </c>
      <c r="I787" s="5">
        <f t="shared" si="38"/>
        <v>55</v>
      </c>
    </row>
    <row r="788" spans="1:9" x14ac:dyDescent="0.25">
      <c r="A788" s="1">
        <v>43906</v>
      </c>
      <c r="B788" t="s">
        <v>25</v>
      </c>
      <c r="C788">
        <v>47</v>
      </c>
      <c r="D788">
        <v>52</v>
      </c>
      <c r="E788">
        <v>0</v>
      </c>
      <c r="F788">
        <f>VLOOKUP(B788,'nst-est2019-alldata'!$A$2:$B$58,2,FALSE)</f>
        <v>6829174</v>
      </c>
      <c r="G788">
        <f t="shared" si="36"/>
        <v>7.614390847267913E-6</v>
      </c>
      <c r="H788">
        <f t="shared" si="37"/>
        <v>0</v>
      </c>
      <c r="I788" s="5">
        <f t="shared" si="38"/>
        <v>55</v>
      </c>
    </row>
    <row r="789" spans="1:9" x14ac:dyDescent="0.25">
      <c r="A789" s="1">
        <v>43906</v>
      </c>
      <c r="B789" t="s">
        <v>11</v>
      </c>
      <c r="C789">
        <v>48</v>
      </c>
      <c r="D789">
        <v>87</v>
      </c>
      <c r="E789">
        <v>1</v>
      </c>
      <c r="F789">
        <f>VLOOKUP(B789,'nst-est2019-alldata'!$A$2:$B$58,2,FALSE)</f>
        <v>28995881</v>
      </c>
      <c r="G789">
        <f t="shared" si="36"/>
        <v>3.000426163978256E-6</v>
      </c>
      <c r="H789">
        <f t="shared" si="37"/>
        <v>3.4487657057221335E-8</v>
      </c>
      <c r="I789" s="5">
        <f t="shared" si="38"/>
        <v>55</v>
      </c>
    </row>
    <row r="790" spans="1:9" x14ac:dyDescent="0.25">
      <c r="A790" s="1">
        <v>43906</v>
      </c>
      <c r="B790" t="s">
        <v>13</v>
      </c>
      <c r="C790">
        <v>49</v>
      </c>
      <c r="D790">
        <v>40</v>
      </c>
      <c r="E790">
        <v>0</v>
      </c>
      <c r="F790">
        <f>VLOOKUP(B790,'nst-est2019-alldata'!$A$2:$B$58,2,FALSE)</f>
        <v>3205958</v>
      </c>
      <c r="G790">
        <f t="shared" si="36"/>
        <v>1.2476769814202183E-5</v>
      </c>
      <c r="H790">
        <f t="shared" si="37"/>
        <v>0</v>
      </c>
      <c r="I790" s="5">
        <f t="shared" si="38"/>
        <v>55</v>
      </c>
    </row>
    <row r="791" spans="1:9" x14ac:dyDescent="0.25">
      <c r="A791" s="1">
        <v>43906</v>
      </c>
      <c r="B791" t="s">
        <v>36</v>
      </c>
      <c r="C791">
        <v>50</v>
      </c>
      <c r="D791">
        <v>12</v>
      </c>
      <c r="E791">
        <v>0</v>
      </c>
      <c r="F791">
        <f>VLOOKUP(B791,'nst-est2019-alldata'!$A$2:$B$58,2,FALSE)</f>
        <v>623989</v>
      </c>
      <c r="G791">
        <f t="shared" si="36"/>
        <v>1.9231108240690139E-5</v>
      </c>
      <c r="H791">
        <f t="shared" si="37"/>
        <v>0</v>
      </c>
      <c r="I791" s="5">
        <f t="shared" si="38"/>
        <v>55</v>
      </c>
    </row>
    <row r="792" spans="1:9" x14ac:dyDescent="0.25">
      <c r="A792" s="1">
        <v>43906</v>
      </c>
      <c r="B792" t="s">
        <v>56</v>
      </c>
      <c r="C792">
        <v>78</v>
      </c>
      <c r="D792">
        <v>2</v>
      </c>
      <c r="E792">
        <v>0</v>
      </c>
      <c r="F792" t="e">
        <f>VLOOKUP(B792,'nst-est2019-alldata'!$A$2:$B$58,2,FALSE)</f>
        <v>#N/A</v>
      </c>
      <c r="G792" t="e">
        <f t="shared" si="36"/>
        <v>#N/A</v>
      </c>
      <c r="H792" t="e">
        <f t="shared" si="37"/>
        <v>#N/A</v>
      </c>
      <c r="I792" s="5">
        <f t="shared" si="38"/>
        <v>55</v>
      </c>
    </row>
    <row r="793" spans="1:9" x14ac:dyDescent="0.25">
      <c r="A793" s="1">
        <v>43906</v>
      </c>
      <c r="B793" t="s">
        <v>37</v>
      </c>
      <c r="C793">
        <v>51</v>
      </c>
      <c r="D793">
        <v>51</v>
      </c>
      <c r="E793">
        <v>1</v>
      </c>
      <c r="F793">
        <f>VLOOKUP(B793,'nst-est2019-alldata'!$A$2:$B$58,2,FALSE)</f>
        <v>8535519</v>
      </c>
      <c r="G793">
        <f t="shared" si="36"/>
        <v>5.9750320982239044E-6</v>
      </c>
      <c r="H793">
        <f t="shared" si="37"/>
        <v>1.1715749212203734E-7</v>
      </c>
      <c r="I793" s="5">
        <f t="shared" si="38"/>
        <v>55</v>
      </c>
    </row>
    <row r="794" spans="1:9" x14ac:dyDescent="0.25">
      <c r="A794" s="1">
        <v>43906</v>
      </c>
      <c r="B794" t="s">
        <v>5</v>
      </c>
      <c r="C794">
        <v>53</v>
      </c>
      <c r="D794">
        <v>794</v>
      </c>
      <c r="E794">
        <v>48</v>
      </c>
      <c r="F794">
        <f>VLOOKUP(B794,'nst-est2019-alldata'!$A$2:$B$58,2,FALSE)</f>
        <v>7614893</v>
      </c>
      <c r="G794">
        <f t="shared" si="36"/>
        <v>1.0426935742892251E-4</v>
      </c>
      <c r="H794">
        <f t="shared" si="37"/>
        <v>6.3034372249222673E-6</v>
      </c>
      <c r="I794" s="5">
        <f t="shared" si="38"/>
        <v>55</v>
      </c>
    </row>
    <row r="795" spans="1:9" x14ac:dyDescent="0.25">
      <c r="A795" s="1">
        <v>43906</v>
      </c>
      <c r="B795" t="s">
        <v>10</v>
      </c>
      <c r="C795">
        <v>55</v>
      </c>
      <c r="D795">
        <v>47</v>
      </c>
      <c r="E795">
        <v>0</v>
      </c>
      <c r="F795">
        <f>VLOOKUP(B795,'nst-est2019-alldata'!$A$2:$B$58,2,FALSE)</f>
        <v>5822434</v>
      </c>
      <c r="G795">
        <f t="shared" si="36"/>
        <v>8.0722254644707E-6</v>
      </c>
      <c r="H795">
        <f t="shared" si="37"/>
        <v>0</v>
      </c>
      <c r="I795" s="5">
        <f t="shared" si="38"/>
        <v>55</v>
      </c>
    </row>
    <row r="796" spans="1:9" x14ac:dyDescent="0.25">
      <c r="A796" s="1">
        <v>43906</v>
      </c>
      <c r="B796" t="s">
        <v>49</v>
      </c>
      <c r="C796">
        <v>56</v>
      </c>
      <c r="D796">
        <v>10</v>
      </c>
      <c r="E796">
        <v>0</v>
      </c>
      <c r="F796">
        <f>VLOOKUP(B796,'nst-est2019-alldata'!$A$2:$B$58,2,FALSE)</f>
        <v>578759</v>
      </c>
      <c r="G796">
        <f t="shared" si="36"/>
        <v>1.7278349019194516E-5</v>
      </c>
      <c r="H796">
        <f t="shared" si="37"/>
        <v>0</v>
      </c>
      <c r="I796" s="5">
        <f t="shared" si="38"/>
        <v>55</v>
      </c>
    </row>
    <row r="797" spans="1:9" x14ac:dyDescent="0.25">
      <c r="A797" s="1">
        <v>43907</v>
      </c>
      <c r="B797" t="s">
        <v>52</v>
      </c>
      <c r="C797">
        <v>1</v>
      </c>
      <c r="D797">
        <v>39</v>
      </c>
      <c r="E797">
        <v>0</v>
      </c>
      <c r="F797">
        <f>VLOOKUP(B797,'nst-est2019-alldata'!$A$2:$B$58,2,FALSE)</f>
        <v>4903185</v>
      </c>
      <c r="G797">
        <f t="shared" si="36"/>
        <v>7.9540135646523637E-6</v>
      </c>
      <c r="H797">
        <f t="shared" si="37"/>
        <v>0</v>
      </c>
      <c r="I797" s="5">
        <f t="shared" si="38"/>
        <v>56</v>
      </c>
    </row>
    <row r="798" spans="1:9" x14ac:dyDescent="0.25">
      <c r="A798" s="1">
        <v>43907</v>
      </c>
      <c r="B798" t="s">
        <v>50</v>
      </c>
      <c r="C798">
        <v>2</v>
      </c>
      <c r="D798">
        <v>6</v>
      </c>
      <c r="E798">
        <v>0</v>
      </c>
      <c r="F798">
        <f>VLOOKUP(B798,'nst-est2019-alldata'!$A$2:$B$58,2,FALSE)</f>
        <v>731545</v>
      </c>
      <c r="G798">
        <f t="shared" si="36"/>
        <v>8.2018194369450954E-6</v>
      </c>
      <c r="H798">
        <f t="shared" si="37"/>
        <v>0</v>
      </c>
      <c r="I798" s="5">
        <f t="shared" si="38"/>
        <v>56</v>
      </c>
    </row>
    <row r="799" spans="1:9" x14ac:dyDescent="0.25">
      <c r="A799" s="1">
        <v>43907</v>
      </c>
      <c r="B799" t="s">
        <v>8</v>
      </c>
      <c r="C799">
        <v>4</v>
      </c>
      <c r="D799">
        <v>20</v>
      </c>
      <c r="E799">
        <v>0</v>
      </c>
      <c r="F799">
        <f>VLOOKUP(B799,'nst-est2019-alldata'!$A$2:$B$58,2,FALSE)</f>
        <v>7278717</v>
      </c>
      <c r="G799">
        <f t="shared" si="36"/>
        <v>2.7477369981550322E-6</v>
      </c>
      <c r="H799">
        <f t="shared" si="37"/>
        <v>0</v>
      </c>
      <c r="I799" s="5">
        <f t="shared" si="38"/>
        <v>56</v>
      </c>
    </row>
    <row r="800" spans="1:9" x14ac:dyDescent="0.25">
      <c r="A800" s="1">
        <v>43907</v>
      </c>
      <c r="B800" t="s">
        <v>44</v>
      </c>
      <c r="C800">
        <v>5</v>
      </c>
      <c r="D800">
        <v>22</v>
      </c>
      <c r="E800">
        <v>0</v>
      </c>
      <c r="F800">
        <f>VLOOKUP(B800,'nst-est2019-alldata'!$A$2:$B$58,2,FALSE)</f>
        <v>3017804</v>
      </c>
      <c r="G800">
        <f t="shared" si="36"/>
        <v>7.2900692026387397E-6</v>
      </c>
      <c r="H800">
        <f t="shared" si="37"/>
        <v>0</v>
      </c>
      <c r="I800" s="5">
        <f t="shared" si="38"/>
        <v>56</v>
      </c>
    </row>
    <row r="801" spans="1:9" x14ac:dyDescent="0.25">
      <c r="A801" s="1">
        <v>43907</v>
      </c>
      <c r="B801" t="s">
        <v>7</v>
      </c>
      <c r="C801">
        <v>6</v>
      </c>
      <c r="D801">
        <v>732</v>
      </c>
      <c r="E801">
        <v>14</v>
      </c>
      <c r="F801">
        <f>VLOOKUP(B801,'nst-est2019-alldata'!$A$2:$B$58,2,FALSE)</f>
        <v>39512223</v>
      </c>
      <c r="G801">
        <f t="shared" si="36"/>
        <v>1.8525912854865191E-5</v>
      </c>
      <c r="H801">
        <f t="shared" si="37"/>
        <v>3.5432073766135606E-7</v>
      </c>
      <c r="I801" s="5">
        <f t="shared" si="38"/>
        <v>56</v>
      </c>
    </row>
    <row r="802" spans="1:9" x14ac:dyDescent="0.25">
      <c r="A802" s="1">
        <v>43907</v>
      </c>
      <c r="B802" t="s">
        <v>22</v>
      </c>
      <c r="C802">
        <v>8</v>
      </c>
      <c r="D802">
        <v>183</v>
      </c>
      <c r="E802">
        <v>3</v>
      </c>
      <c r="F802">
        <f>VLOOKUP(B802,'nst-est2019-alldata'!$A$2:$B$58,2,FALSE)</f>
        <v>5758736</v>
      </c>
      <c r="G802">
        <f t="shared" si="36"/>
        <v>3.1777806796491449E-5</v>
      </c>
      <c r="H802">
        <f t="shared" si="37"/>
        <v>5.2094765240149925E-7</v>
      </c>
      <c r="I802" s="5">
        <f t="shared" si="38"/>
        <v>56</v>
      </c>
    </row>
    <row r="803" spans="1:9" x14ac:dyDescent="0.25">
      <c r="A803" s="1">
        <v>43907</v>
      </c>
      <c r="B803" t="s">
        <v>38</v>
      </c>
      <c r="C803">
        <v>9</v>
      </c>
      <c r="D803">
        <v>68</v>
      </c>
      <c r="E803">
        <v>0</v>
      </c>
      <c r="F803">
        <f>VLOOKUP(B803,'nst-est2019-alldata'!$A$2:$B$58,2,FALSE)</f>
        <v>3565287</v>
      </c>
      <c r="G803">
        <f t="shared" si="36"/>
        <v>1.9072798346949346E-5</v>
      </c>
      <c r="H803">
        <f t="shared" si="37"/>
        <v>0</v>
      </c>
      <c r="I803" s="5">
        <f t="shared" si="38"/>
        <v>56</v>
      </c>
    </row>
    <row r="804" spans="1:9" x14ac:dyDescent="0.25">
      <c r="A804" s="1">
        <v>43907</v>
      </c>
      <c r="B804" t="s">
        <v>45</v>
      </c>
      <c r="C804">
        <v>10</v>
      </c>
      <c r="D804">
        <v>16</v>
      </c>
      <c r="E804">
        <v>0</v>
      </c>
      <c r="F804">
        <f>VLOOKUP(B804,'nst-est2019-alldata'!$A$2:$B$58,2,FALSE)</f>
        <v>973764</v>
      </c>
      <c r="G804">
        <f t="shared" si="36"/>
        <v>1.6431085971549574E-5</v>
      </c>
      <c r="H804">
        <f t="shared" si="37"/>
        <v>0</v>
      </c>
      <c r="I804" s="5">
        <f t="shared" si="38"/>
        <v>56</v>
      </c>
    </row>
    <row r="805" spans="1:9" x14ac:dyDescent="0.25">
      <c r="A805" s="1">
        <v>43907</v>
      </c>
      <c r="B805" t="s">
        <v>33</v>
      </c>
      <c r="C805">
        <v>11</v>
      </c>
      <c r="D805">
        <v>31</v>
      </c>
      <c r="E805">
        <v>0</v>
      </c>
      <c r="F805">
        <f>VLOOKUP(B805,'nst-est2019-alldata'!$A$2:$B$58,2,FALSE)</f>
        <v>705749</v>
      </c>
      <c r="G805">
        <f t="shared" si="36"/>
        <v>4.3924964824604781E-5</v>
      </c>
      <c r="H805">
        <f t="shared" si="37"/>
        <v>0</v>
      </c>
      <c r="I805" s="5">
        <f t="shared" si="38"/>
        <v>56</v>
      </c>
    </row>
    <row r="806" spans="1:9" x14ac:dyDescent="0.25">
      <c r="A806" s="1">
        <v>43907</v>
      </c>
      <c r="B806" t="s">
        <v>15</v>
      </c>
      <c r="C806">
        <v>12</v>
      </c>
      <c r="D806">
        <v>210</v>
      </c>
      <c r="E806">
        <v>6</v>
      </c>
      <c r="F806">
        <f>VLOOKUP(B806,'nst-est2019-alldata'!$A$2:$B$58,2,FALSE)</f>
        <v>21477737</v>
      </c>
      <c r="G806">
        <f t="shared" si="36"/>
        <v>9.7775664167970761E-6</v>
      </c>
      <c r="H806">
        <f t="shared" si="37"/>
        <v>2.7935904047991647E-7</v>
      </c>
      <c r="I806" s="5">
        <f t="shared" si="38"/>
        <v>56</v>
      </c>
    </row>
    <row r="807" spans="1:9" x14ac:dyDescent="0.25">
      <c r="A807" s="1">
        <v>43907</v>
      </c>
      <c r="B807" t="s">
        <v>18</v>
      </c>
      <c r="C807">
        <v>13</v>
      </c>
      <c r="D807">
        <v>142</v>
      </c>
      <c r="E807">
        <v>1</v>
      </c>
      <c r="F807">
        <f>VLOOKUP(B807,'nst-est2019-alldata'!$A$2:$B$58,2,FALSE)</f>
        <v>10617423</v>
      </c>
      <c r="G807">
        <f t="shared" si="36"/>
        <v>1.3374243448716323E-5</v>
      </c>
      <c r="H807">
        <f t="shared" si="37"/>
        <v>9.4184813019129024E-8</v>
      </c>
      <c r="I807" s="5">
        <f t="shared" si="38"/>
        <v>56</v>
      </c>
    </row>
    <row r="808" spans="1:9" x14ac:dyDescent="0.25">
      <c r="A808" s="1">
        <v>43907</v>
      </c>
      <c r="B808" t="s">
        <v>57</v>
      </c>
      <c r="C808">
        <v>66</v>
      </c>
      <c r="D808">
        <v>3</v>
      </c>
      <c r="E808">
        <v>0</v>
      </c>
      <c r="F808" t="e">
        <f>VLOOKUP(B808,'nst-est2019-alldata'!$A$2:$B$58,2,FALSE)</f>
        <v>#N/A</v>
      </c>
      <c r="G808" t="e">
        <f t="shared" si="36"/>
        <v>#N/A</v>
      </c>
      <c r="H808" t="e">
        <f t="shared" si="37"/>
        <v>#N/A</v>
      </c>
      <c r="I808" s="5">
        <f t="shared" si="38"/>
        <v>56</v>
      </c>
    </row>
    <row r="809" spans="1:9" x14ac:dyDescent="0.25">
      <c r="A809" s="1">
        <v>43907</v>
      </c>
      <c r="B809" t="s">
        <v>26</v>
      </c>
      <c r="C809">
        <v>15</v>
      </c>
      <c r="D809">
        <v>14</v>
      </c>
      <c r="E809">
        <v>0</v>
      </c>
      <c r="F809">
        <f>VLOOKUP(B809,'nst-est2019-alldata'!$A$2:$B$58,2,FALSE)</f>
        <v>1415872</v>
      </c>
      <c r="G809">
        <f t="shared" si="36"/>
        <v>9.887899471138634E-6</v>
      </c>
      <c r="H809">
        <f t="shared" si="37"/>
        <v>0</v>
      </c>
      <c r="I809" s="5">
        <f t="shared" si="38"/>
        <v>56</v>
      </c>
    </row>
    <row r="810" spans="1:9" x14ac:dyDescent="0.25">
      <c r="A810" s="1">
        <v>43907</v>
      </c>
      <c r="B810" t="s">
        <v>53</v>
      </c>
      <c r="C810">
        <v>16</v>
      </c>
      <c r="D810">
        <v>9</v>
      </c>
      <c r="E810">
        <v>0</v>
      </c>
      <c r="F810">
        <f>VLOOKUP(B810,'nst-est2019-alldata'!$A$2:$B$58,2,FALSE)</f>
        <v>1787065</v>
      </c>
      <c r="G810">
        <f t="shared" si="36"/>
        <v>5.0361906254109392E-6</v>
      </c>
      <c r="H810">
        <f t="shared" si="37"/>
        <v>0</v>
      </c>
      <c r="I810" s="5">
        <f t="shared" si="38"/>
        <v>56</v>
      </c>
    </row>
    <row r="811" spans="1:9" x14ac:dyDescent="0.25">
      <c r="A811" s="1">
        <v>43907</v>
      </c>
      <c r="B811" t="s">
        <v>6</v>
      </c>
      <c r="C811">
        <v>17</v>
      </c>
      <c r="D811">
        <v>159</v>
      </c>
      <c r="E811">
        <v>1</v>
      </c>
      <c r="F811">
        <f>VLOOKUP(B811,'nst-est2019-alldata'!$A$2:$B$58,2,FALSE)</f>
        <v>12671821</v>
      </c>
      <c r="G811">
        <f t="shared" si="36"/>
        <v>1.2547525726570791E-5</v>
      </c>
      <c r="H811">
        <f t="shared" si="37"/>
        <v>7.8915256141954653E-8</v>
      </c>
      <c r="I811" s="5">
        <f t="shared" si="38"/>
        <v>56</v>
      </c>
    </row>
    <row r="812" spans="1:9" x14ac:dyDescent="0.25">
      <c r="A812" s="1">
        <v>43907</v>
      </c>
      <c r="B812" t="s">
        <v>27</v>
      </c>
      <c r="C812">
        <v>18</v>
      </c>
      <c r="D812">
        <v>30</v>
      </c>
      <c r="E812">
        <v>2</v>
      </c>
      <c r="F812">
        <f>VLOOKUP(B812,'nst-est2019-alldata'!$A$2:$B$58,2,FALSE)</f>
        <v>6732219</v>
      </c>
      <c r="G812">
        <f t="shared" si="36"/>
        <v>4.4561830207840836E-6</v>
      </c>
      <c r="H812">
        <f t="shared" si="37"/>
        <v>2.9707886805227224E-7</v>
      </c>
      <c r="I812" s="5">
        <f t="shared" si="38"/>
        <v>56</v>
      </c>
    </row>
    <row r="813" spans="1:9" x14ac:dyDescent="0.25">
      <c r="A813" s="1">
        <v>43907</v>
      </c>
      <c r="B813" t="s">
        <v>39</v>
      </c>
      <c r="C813">
        <v>19</v>
      </c>
      <c r="D813">
        <v>29</v>
      </c>
      <c r="E813">
        <v>0</v>
      </c>
      <c r="F813">
        <f>VLOOKUP(B813,'nst-est2019-alldata'!$A$2:$B$58,2,FALSE)</f>
        <v>3155070</v>
      </c>
      <c r="G813">
        <f t="shared" si="36"/>
        <v>9.1915551794413435E-6</v>
      </c>
      <c r="H813">
        <f t="shared" si="37"/>
        <v>0</v>
      </c>
      <c r="I813" s="5">
        <f t="shared" si="38"/>
        <v>56</v>
      </c>
    </row>
    <row r="814" spans="1:9" x14ac:dyDescent="0.25">
      <c r="A814" s="1">
        <v>43907</v>
      </c>
      <c r="B814" t="s">
        <v>34</v>
      </c>
      <c r="C814">
        <v>20</v>
      </c>
      <c r="D814">
        <v>17</v>
      </c>
      <c r="E814">
        <v>1</v>
      </c>
      <c r="F814">
        <f>VLOOKUP(B814,'nst-est2019-alldata'!$A$2:$B$58,2,FALSE)</f>
        <v>2913314</v>
      </c>
      <c r="G814">
        <f t="shared" si="36"/>
        <v>5.8352789984189824E-6</v>
      </c>
      <c r="H814">
        <f t="shared" si="37"/>
        <v>3.4325170578935191E-7</v>
      </c>
      <c r="I814" s="5">
        <f t="shared" si="38"/>
        <v>56</v>
      </c>
    </row>
    <row r="815" spans="1:9" x14ac:dyDescent="0.25">
      <c r="A815" s="1">
        <v>43907</v>
      </c>
      <c r="B815" t="s">
        <v>28</v>
      </c>
      <c r="C815">
        <v>21</v>
      </c>
      <c r="D815">
        <v>26</v>
      </c>
      <c r="E815">
        <v>1</v>
      </c>
      <c r="F815">
        <f>VLOOKUP(B815,'nst-est2019-alldata'!$A$2:$B$58,2,FALSE)</f>
        <v>4467673</v>
      </c>
      <c r="G815">
        <f t="shared" si="36"/>
        <v>5.8195843787134821E-6</v>
      </c>
      <c r="H815">
        <f t="shared" si="37"/>
        <v>2.2383016841205701E-7</v>
      </c>
      <c r="I815" s="5">
        <f t="shared" si="38"/>
        <v>56</v>
      </c>
    </row>
    <row r="816" spans="1:9" x14ac:dyDescent="0.25">
      <c r="A816" s="1">
        <v>43907</v>
      </c>
      <c r="B816" t="s">
        <v>40</v>
      </c>
      <c r="C816">
        <v>22</v>
      </c>
      <c r="D816">
        <v>196</v>
      </c>
      <c r="E816">
        <v>5</v>
      </c>
      <c r="F816">
        <f>VLOOKUP(B816,'nst-est2019-alldata'!$A$2:$B$58,2,FALSE)</f>
        <v>4648794</v>
      </c>
      <c r="G816">
        <f t="shared" si="36"/>
        <v>4.2161472416286888E-5</v>
      </c>
      <c r="H816">
        <f t="shared" si="37"/>
        <v>1.0755477657216044E-6</v>
      </c>
      <c r="I816" s="5">
        <f t="shared" si="38"/>
        <v>56</v>
      </c>
    </row>
    <row r="817" spans="1:9" x14ac:dyDescent="0.25">
      <c r="A817" s="1">
        <v>43907</v>
      </c>
      <c r="B817" t="s">
        <v>51</v>
      </c>
      <c r="C817">
        <v>23</v>
      </c>
      <c r="D817">
        <v>32</v>
      </c>
      <c r="E817">
        <v>0</v>
      </c>
      <c r="F817">
        <f>VLOOKUP(B817,'nst-est2019-alldata'!$A$2:$B$58,2,FALSE)</f>
        <v>1344212</v>
      </c>
      <c r="G817">
        <f t="shared" si="36"/>
        <v>2.3805768732908201E-5</v>
      </c>
      <c r="H817">
        <f t="shared" si="37"/>
        <v>0</v>
      </c>
      <c r="I817" s="5">
        <f t="shared" si="38"/>
        <v>56</v>
      </c>
    </row>
    <row r="818" spans="1:9" x14ac:dyDescent="0.25">
      <c r="A818" s="1">
        <v>43907</v>
      </c>
      <c r="B818" t="s">
        <v>23</v>
      </c>
      <c r="C818">
        <v>24</v>
      </c>
      <c r="D818">
        <v>57</v>
      </c>
      <c r="E818">
        <v>0</v>
      </c>
      <c r="F818">
        <f>VLOOKUP(B818,'nst-est2019-alldata'!$A$2:$B$58,2,FALSE)</f>
        <v>6045680</v>
      </c>
      <c r="G818">
        <f t="shared" si="36"/>
        <v>9.4282198197721347E-6</v>
      </c>
      <c r="H818">
        <f t="shared" si="37"/>
        <v>0</v>
      </c>
      <c r="I818" s="5">
        <f t="shared" si="38"/>
        <v>56</v>
      </c>
    </row>
    <row r="819" spans="1:9" x14ac:dyDescent="0.25">
      <c r="A819" s="1">
        <v>43907</v>
      </c>
      <c r="B819" t="s">
        <v>9</v>
      </c>
      <c r="C819">
        <v>25</v>
      </c>
      <c r="D819">
        <v>218</v>
      </c>
      <c r="E819">
        <v>0</v>
      </c>
      <c r="F819">
        <f>VLOOKUP(B819,'nst-est2019-alldata'!$A$2:$B$58,2,FALSE)</f>
        <v>6892503</v>
      </c>
      <c r="G819">
        <f t="shared" si="36"/>
        <v>3.1628568025287765E-5</v>
      </c>
      <c r="H819">
        <f t="shared" si="37"/>
        <v>0</v>
      </c>
      <c r="I819" s="5">
        <f t="shared" si="38"/>
        <v>56</v>
      </c>
    </row>
    <row r="820" spans="1:9" x14ac:dyDescent="0.25">
      <c r="A820" s="1">
        <v>43907</v>
      </c>
      <c r="B820" t="s">
        <v>42</v>
      </c>
      <c r="C820">
        <v>26</v>
      </c>
      <c r="D820">
        <v>65</v>
      </c>
      <c r="E820">
        <v>0</v>
      </c>
      <c r="F820">
        <f>VLOOKUP(B820,'nst-est2019-alldata'!$A$2:$B$58,2,FALSE)</f>
        <v>9986857</v>
      </c>
      <c r="G820">
        <f t="shared" si="36"/>
        <v>6.5085541927755651E-6</v>
      </c>
      <c r="H820">
        <f t="shared" si="37"/>
        <v>0</v>
      </c>
      <c r="I820" s="5">
        <f t="shared" si="38"/>
        <v>56</v>
      </c>
    </row>
    <row r="821" spans="1:9" x14ac:dyDescent="0.25">
      <c r="A821" s="1">
        <v>43907</v>
      </c>
      <c r="B821" t="s">
        <v>29</v>
      </c>
      <c r="C821">
        <v>27</v>
      </c>
      <c r="D821">
        <v>60</v>
      </c>
      <c r="E821">
        <v>0</v>
      </c>
      <c r="F821">
        <f>VLOOKUP(B821,'nst-est2019-alldata'!$A$2:$B$58,2,FALSE)</f>
        <v>5639632</v>
      </c>
      <c r="G821">
        <f t="shared" si="36"/>
        <v>1.0638992047708078E-5</v>
      </c>
      <c r="H821">
        <f t="shared" si="37"/>
        <v>0</v>
      </c>
      <c r="I821" s="5">
        <f t="shared" si="38"/>
        <v>56</v>
      </c>
    </row>
    <row r="822" spans="1:9" x14ac:dyDescent="0.25">
      <c r="A822" s="1">
        <v>43907</v>
      </c>
      <c r="B822" t="s">
        <v>46</v>
      </c>
      <c r="C822">
        <v>28</v>
      </c>
      <c r="D822">
        <v>21</v>
      </c>
      <c r="E822">
        <v>0</v>
      </c>
      <c r="F822">
        <f>VLOOKUP(B822,'nst-est2019-alldata'!$A$2:$B$58,2,FALSE)</f>
        <v>2976149</v>
      </c>
      <c r="G822">
        <f t="shared" si="36"/>
        <v>7.0560983337863793E-6</v>
      </c>
      <c r="H822">
        <f t="shared" si="37"/>
        <v>0</v>
      </c>
      <c r="I822" s="5">
        <f t="shared" si="38"/>
        <v>56</v>
      </c>
    </row>
    <row r="823" spans="1:9" x14ac:dyDescent="0.25">
      <c r="A823" s="1">
        <v>43907</v>
      </c>
      <c r="B823" t="s">
        <v>35</v>
      </c>
      <c r="C823">
        <v>29</v>
      </c>
      <c r="D823">
        <v>16</v>
      </c>
      <c r="E823">
        <v>0</v>
      </c>
      <c r="F823">
        <f>VLOOKUP(B823,'nst-est2019-alldata'!$A$2:$B$58,2,FALSE)</f>
        <v>6137428</v>
      </c>
      <c r="G823">
        <f t="shared" si="36"/>
        <v>2.6069552261957288E-6</v>
      </c>
      <c r="H823">
        <f t="shared" si="37"/>
        <v>0</v>
      </c>
      <c r="I823" s="5">
        <f t="shared" si="38"/>
        <v>56</v>
      </c>
    </row>
    <row r="824" spans="1:9" x14ac:dyDescent="0.25">
      <c r="A824" s="1">
        <v>43907</v>
      </c>
      <c r="B824" t="s">
        <v>54</v>
      </c>
      <c r="C824">
        <v>30</v>
      </c>
      <c r="D824">
        <v>8</v>
      </c>
      <c r="E824">
        <v>0</v>
      </c>
      <c r="F824">
        <f>VLOOKUP(B824,'nst-est2019-alldata'!$A$2:$B$58,2,FALSE)</f>
        <v>1068778</v>
      </c>
      <c r="G824">
        <f t="shared" si="36"/>
        <v>7.4851840138925019E-6</v>
      </c>
      <c r="H824">
        <f t="shared" si="37"/>
        <v>0</v>
      </c>
      <c r="I824" s="5">
        <f t="shared" si="38"/>
        <v>56</v>
      </c>
    </row>
    <row r="825" spans="1:9" x14ac:dyDescent="0.25">
      <c r="A825" s="1">
        <v>43907</v>
      </c>
      <c r="B825" t="s">
        <v>12</v>
      </c>
      <c r="C825">
        <v>31</v>
      </c>
      <c r="D825">
        <v>36</v>
      </c>
      <c r="E825">
        <v>0</v>
      </c>
      <c r="F825">
        <f>VLOOKUP(B825,'nst-est2019-alldata'!$A$2:$B$58,2,FALSE)</f>
        <v>1934408</v>
      </c>
      <c r="G825">
        <f t="shared" si="36"/>
        <v>1.8610344870368607E-5</v>
      </c>
      <c r="H825">
        <f t="shared" si="37"/>
        <v>0</v>
      </c>
      <c r="I825" s="5">
        <f t="shared" si="38"/>
        <v>56</v>
      </c>
    </row>
    <row r="826" spans="1:9" x14ac:dyDescent="0.25">
      <c r="A826" s="1">
        <v>43907</v>
      </c>
      <c r="B826" t="s">
        <v>24</v>
      </c>
      <c r="C826">
        <v>32</v>
      </c>
      <c r="D826">
        <v>55</v>
      </c>
      <c r="E826">
        <v>1</v>
      </c>
      <c r="F826">
        <f>VLOOKUP(B826,'nst-est2019-alldata'!$A$2:$B$58,2,FALSE)</f>
        <v>3080156</v>
      </c>
      <c r="G826">
        <f t="shared" si="36"/>
        <v>1.785623845026031E-5</v>
      </c>
      <c r="H826">
        <f t="shared" si="37"/>
        <v>3.2465888091382383E-7</v>
      </c>
      <c r="I826" s="5">
        <f t="shared" si="38"/>
        <v>56</v>
      </c>
    </row>
    <row r="827" spans="1:9" x14ac:dyDescent="0.25">
      <c r="A827" s="1">
        <v>43907</v>
      </c>
      <c r="B827" t="s">
        <v>19</v>
      </c>
      <c r="C827">
        <v>33</v>
      </c>
      <c r="D827">
        <v>26</v>
      </c>
      <c r="E827">
        <v>0</v>
      </c>
      <c r="F827">
        <f>VLOOKUP(B827,'nst-est2019-alldata'!$A$2:$B$58,2,FALSE)</f>
        <v>1359711</v>
      </c>
      <c r="G827">
        <f t="shared" si="36"/>
        <v>1.9121710422288267E-5</v>
      </c>
      <c r="H827">
        <f t="shared" si="37"/>
        <v>0</v>
      </c>
      <c r="I827" s="5">
        <f t="shared" si="38"/>
        <v>56</v>
      </c>
    </row>
    <row r="828" spans="1:9" x14ac:dyDescent="0.25">
      <c r="A828" s="1">
        <v>43907</v>
      </c>
      <c r="B828" t="s">
        <v>21</v>
      </c>
      <c r="C828">
        <v>34</v>
      </c>
      <c r="D828">
        <v>268</v>
      </c>
      <c r="E828">
        <v>3</v>
      </c>
      <c r="F828">
        <f>VLOOKUP(B828,'nst-est2019-alldata'!$A$2:$B$58,2,FALSE)</f>
        <v>8882190</v>
      </c>
      <c r="G828">
        <f t="shared" si="36"/>
        <v>3.0172738930376406E-5</v>
      </c>
      <c r="H828">
        <f t="shared" si="37"/>
        <v>3.3775454026540753E-7</v>
      </c>
      <c r="I828" s="5">
        <f t="shared" si="38"/>
        <v>56</v>
      </c>
    </row>
    <row r="829" spans="1:9" x14ac:dyDescent="0.25">
      <c r="A829" s="1">
        <v>43907</v>
      </c>
      <c r="B829" t="s">
        <v>47</v>
      </c>
      <c r="C829">
        <v>35</v>
      </c>
      <c r="D829">
        <v>23</v>
      </c>
      <c r="E829">
        <v>0</v>
      </c>
      <c r="F829">
        <f>VLOOKUP(B829,'nst-est2019-alldata'!$A$2:$B$58,2,FALSE)</f>
        <v>2096829</v>
      </c>
      <c r="G829">
        <f t="shared" si="36"/>
        <v>1.0968944057908395E-5</v>
      </c>
      <c r="H829">
        <f t="shared" si="37"/>
        <v>0</v>
      </c>
      <c r="I829" s="5">
        <f t="shared" si="38"/>
        <v>56</v>
      </c>
    </row>
    <row r="830" spans="1:9" x14ac:dyDescent="0.25">
      <c r="A830" s="1">
        <v>43907</v>
      </c>
      <c r="B830" t="s">
        <v>16</v>
      </c>
      <c r="C830">
        <v>36</v>
      </c>
      <c r="D830">
        <v>1374</v>
      </c>
      <c r="E830">
        <v>17</v>
      </c>
      <c r="F830">
        <f>VLOOKUP(B830,'nst-est2019-alldata'!$A$2:$B$58,2,FALSE)</f>
        <v>19453561</v>
      </c>
      <c r="G830">
        <f t="shared" si="36"/>
        <v>7.0629742287286112E-5</v>
      </c>
      <c r="H830">
        <f t="shared" si="37"/>
        <v>8.738759962764658E-7</v>
      </c>
      <c r="I830" s="5">
        <f t="shared" si="38"/>
        <v>56</v>
      </c>
    </row>
    <row r="831" spans="1:9" x14ac:dyDescent="0.25">
      <c r="A831" s="1">
        <v>43907</v>
      </c>
      <c r="B831" t="s">
        <v>20</v>
      </c>
      <c r="C831">
        <v>37</v>
      </c>
      <c r="D831">
        <v>42</v>
      </c>
      <c r="E831">
        <v>0</v>
      </c>
      <c r="F831">
        <f>VLOOKUP(B831,'nst-est2019-alldata'!$A$2:$B$58,2,FALSE)</f>
        <v>10488084</v>
      </c>
      <c r="G831">
        <f t="shared" si="36"/>
        <v>4.0045445860273432E-6</v>
      </c>
      <c r="H831">
        <f t="shared" si="37"/>
        <v>0</v>
      </c>
      <c r="I831" s="5">
        <f t="shared" si="38"/>
        <v>56</v>
      </c>
    </row>
    <row r="832" spans="1:9" x14ac:dyDescent="0.25">
      <c r="A832" s="1">
        <v>43907</v>
      </c>
      <c r="B832" t="s">
        <v>48</v>
      </c>
      <c r="C832">
        <v>38</v>
      </c>
      <c r="D832">
        <v>5</v>
      </c>
      <c r="E832">
        <v>0</v>
      </c>
      <c r="F832">
        <f>VLOOKUP(B832,'nst-est2019-alldata'!$A$2:$B$58,2,FALSE)</f>
        <v>762062</v>
      </c>
      <c r="G832">
        <f t="shared" si="36"/>
        <v>6.5611459435059091E-6</v>
      </c>
      <c r="H832">
        <f t="shared" si="37"/>
        <v>0</v>
      </c>
      <c r="I832" s="5">
        <f t="shared" si="38"/>
        <v>56</v>
      </c>
    </row>
    <row r="833" spans="1:9" x14ac:dyDescent="0.25">
      <c r="A833" s="1">
        <v>43907</v>
      </c>
      <c r="B833" t="s">
        <v>41</v>
      </c>
      <c r="C833">
        <v>39</v>
      </c>
      <c r="D833">
        <v>67</v>
      </c>
      <c r="E833">
        <v>0</v>
      </c>
      <c r="F833">
        <f>VLOOKUP(B833,'nst-est2019-alldata'!$A$2:$B$58,2,FALSE)</f>
        <v>11689100</v>
      </c>
      <c r="G833">
        <f t="shared" si="36"/>
        <v>5.7318356417517171E-6</v>
      </c>
      <c r="H833">
        <f t="shared" si="37"/>
        <v>0</v>
      </c>
      <c r="I833" s="5">
        <f t="shared" si="38"/>
        <v>56</v>
      </c>
    </row>
    <row r="834" spans="1:9" x14ac:dyDescent="0.25">
      <c r="A834" s="1">
        <v>43907</v>
      </c>
      <c r="B834" t="s">
        <v>30</v>
      </c>
      <c r="C834">
        <v>40</v>
      </c>
      <c r="D834">
        <v>18</v>
      </c>
      <c r="E834">
        <v>0</v>
      </c>
      <c r="F834">
        <f>VLOOKUP(B834,'nst-est2019-alldata'!$A$2:$B$58,2,FALSE)</f>
        <v>3956971</v>
      </c>
      <c r="G834">
        <f t="shared" si="36"/>
        <v>4.5489340204919372E-6</v>
      </c>
      <c r="H834">
        <f t="shared" si="37"/>
        <v>0</v>
      </c>
      <c r="I834" s="5">
        <f t="shared" si="38"/>
        <v>56</v>
      </c>
    </row>
    <row r="835" spans="1:9" x14ac:dyDescent="0.25">
      <c r="A835" s="1">
        <v>43907</v>
      </c>
      <c r="B835" t="s">
        <v>14</v>
      </c>
      <c r="C835">
        <v>41</v>
      </c>
      <c r="D835">
        <v>66</v>
      </c>
      <c r="E835">
        <v>2</v>
      </c>
      <c r="F835">
        <f>VLOOKUP(B835,'nst-est2019-alldata'!$A$2:$B$58,2,FALSE)</f>
        <v>4217737</v>
      </c>
      <c r="G835">
        <f t="shared" ref="G835:G898" si="39">D835/F835</f>
        <v>1.5648201867494346E-5</v>
      </c>
      <c r="H835">
        <f t="shared" ref="H835:H898" si="40">E835/F835</f>
        <v>4.7418793537861654E-7</v>
      </c>
      <c r="I835" s="5">
        <f t="shared" si="38"/>
        <v>56</v>
      </c>
    </row>
    <row r="836" spans="1:9" x14ac:dyDescent="0.25">
      <c r="A836" s="1">
        <v>43907</v>
      </c>
      <c r="B836" t="s">
        <v>31</v>
      </c>
      <c r="C836">
        <v>42</v>
      </c>
      <c r="D836">
        <v>101</v>
      </c>
      <c r="E836">
        <v>0</v>
      </c>
      <c r="F836">
        <f>VLOOKUP(B836,'nst-est2019-alldata'!$A$2:$B$58,2,FALSE)</f>
        <v>12801989</v>
      </c>
      <c r="G836">
        <f t="shared" si="39"/>
        <v>7.8893990613489819E-6</v>
      </c>
      <c r="H836">
        <f t="shared" si="40"/>
        <v>0</v>
      </c>
      <c r="I836" s="5">
        <f t="shared" ref="I836:I899" si="41">A836-$I$2</f>
        <v>56</v>
      </c>
    </row>
    <row r="837" spans="1:9" x14ac:dyDescent="0.25">
      <c r="A837" s="1">
        <v>43907</v>
      </c>
      <c r="B837" t="s">
        <v>55</v>
      </c>
      <c r="C837">
        <v>72</v>
      </c>
      <c r="D837">
        <v>5</v>
      </c>
      <c r="E837">
        <v>0</v>
      </c>
      <c r="F837">
        <f>VLOOKUP(B837,'nst-est2019-alldata'!$A$2:$B$58,2,FALSE)</f>
        <v>3193694</v>
      </c>
      <c r="G837">
        <f t="shared" si="39"/>
        <v>1.5655851812978952E-6</v>
      </c>
      <c r="H837">
        <f t="shared" si="40"/>
        <v>0</v>
      </c>
      <c r="I837" s="5">
        <f t="shared" si="41"/>
        <v>56</v>
      </c>
    </row>
    <row r="838" spans="1:9" x14ac:dyDescent="0.25">
      <c r="A838" s="1">
        <v>43907</v>
      </c>
      <c r="B838" t="s">
        <v>17</v>
      </c>
      <c r="C838">
        <v>44</v>
      </c>
      <c r="D838">
        <v>23</v>
      </c>
      <c r="E838">
        <v>0</v>
      </c>
      <c r="F838">
        <f>VLOOKUP(B838,'nst-est2019-alldata'!$A$2:$B$58,2,FALSE)</f>
        <v>1059361</v>
      </c>
      <c r="G838">
        <f t="shared" si="39"/>
        <v>2.1711201375168615E-5</v>
      </c>
      <c r="H838">
        <f t="shared" si="40"/>
        <v>0</v>
      </c>
      <c r="I838" s="5">
        <f t="shared" si="41"/>
        <v>56</v>
      </c>
    </row>
    <row r="839" spans="1:9" x14ac:dyDescent="0.25">
      <c r="A839" s="1">
        <v>43907</v>
      </c>
      <c r="B839" t="s">
        <v>32</v>
      </c>
      <c r="C839">
        <v>45</v>
      </c>
      <c r="D839">
        <v>47</v>
      </c>
      <c r="E839">
        <v>1</v>
      </c>
      <c r="F839">
        <f>VLOOKUP(B839,'nst-est2019-alldata'!$A$2:$B$58,2,FALSE)</f>
        <v>5148714</v>
      </c>
      <c r="G839">
        <f t="shared" si="39"/>
        <v>9.1284930567128029E-6</v>
      </c>
      <c r="H839">
        <f t="shared" si="40"/>
        <v>1.9422325652580431E-7</v>
      </c>
      <c r="I839" s="5">
        <f t="shared" si="41"/>
        <v>56</v>
      </c>
    </row>
    <row r="840" spans="1:9" x14ac:dyDescent="0.25">
      <c r="A840" s="1">
        <v>43907</v>
      </c>
      <c r="B840" t="s">
        <v>43</v>
      </c>
      <c r="C840">
        <v>46</v>
      </c>
      <c r="D840">
        <v>11</v>
      </c>
      <c r="E840">
        <v>1</v>
      </c>
      <c r="F840">
        <f>VLOOKUP(B840,'nst-est2019-alldata'!$A$2:$B$58,2,FALSE)</f>
        <v>884659</v>
      </c>
      <c r="G840">
        <f t="shared" si="39"/>
        <v>1.2434169550075226E-5</v>
      </c>
      <c r="H840">
        <f t="shared" si="40"/>
        <v>1.1303790500068388E-6</v>
      </c>
      <c r="I840" s="5">
        <f t="shared" si="41"/>
        <v>56</v>
      </c>
    </row>
    <row r="841" spans="1:9" x14ac:dyDescent="0.25">
      <c r="A841" s="1">
        <v>43907</v>
      </c>
      <c r="B841" t="s">
        <v>25</v>
      </c>
      <c r="C841">
        <v>47</v>
      </c>
      <c r="D841">
        <v>73</v>
      </c>
      <c r="E841">
        <v>0</v>
      </c>
      <c r="F841">
        <f>VLOOKUP(B841,'nst-est2019-alldata'!$A$2:$B$58,2,FALSE)</f>
        <v>6829174</v>
      </c>
      <c r="G841">
        <f t="shared" si="39"/>
        <v>1.0689433304818416E-5</v>
      </c>
      <c r="H841">
        <f t="shared" si="40"/>
        <v>0</v>
      </c>
      <c r="I841" s="5">
        <f t="shared" si="41"/>
        <v>56</v>
      </c>
    </row>
    <row r="842" spans="1:9" x14ac:dyDescent="0.25">
      <c r="A842" s="1">
        <v>43907</v>
      </c>
      <c r="B842" t="s">
        <v>11</v>
      </c>
      <c r="C842">
        <v>48</v>
      </c>
      <c r="D842">
        <v>106</v>
      </c>
      <c r="E842">
        <v>1</v>
      </c>
      <c r="F842">
        <f>VLOOKUP(B842,'nst-est2019-alldata'!$A$2:$B$58,2,FALSE)</f>
        <v>28995881</v>
      </c>
      <c r="G842">
        <f t="shared" si="39"/>
        <v>3.6556916480654614E-6</v>
      </c>
      <c r="H842">
        <f t="shared" si="40"/>
        <v>3.4487657057221335E-8</v>
      </c>
      <c r="I842" s="5">
        <f t="shared" si="41"/>
        <v>56</v>
      </c>
    </row>
    <row r="843" spans="1:9" x14ac:dyDescent="0.25">
      <c r="A843" s="1">
        <v>43907</v>
      </c>
      <c r="B843" t="s">
        <v>13</v>
      </c>
      <c r="C843">
        <v>49</v>
      </c>
      <c r="D843">
        <v>51</v>
      </c>
      <c r="E843">
        <v>0</v>
      </c>
      <c r="F843">
        <f>VLOOKUP(B843,'nst-est2019-alldata'!$A$2:$B$58,2,FALSE)</f>
        <v>3205958</v>
      </c>
      <c r="G843">
        <f t="shared" si="39"/>
        <v>1.5907881513107784E-5</v>
      </c>
      <c r="H843">
        <f t="shared" si="40"/>
        <v>0</v>
      </c>
      <c r="I843" s="5">
        <f t="shared" si="41"/>
        <v>56</v>
      </c>
    </row>
    <row r="844" spans="1:9" x14ac:dyDescent="0.25">
      <c r="A844" s="1">
        <v>43907</v>
      </c>
      <c r="B844" t="s">
        <v>36</v>
      </c>
      <c r="C844">
        <v>50</v>
      </c>
      <c r="D844">
        <v>14</v>
      </c>
      <c r="E844">
        <v>0</v>
      </c>
      <c r="F844">
        <f>VLOOKUP(B844,'nst-est2019-alldata'!$A$2:$B$58,2,FALSE)</f>
        <v>623989</v>
      </c>
      <c r="G844">
        <f t="shared" si="39"/>
        <v>2.2436292947471829E-5</v>
      </c>
      <c r="H844">
        <f t="shared" si="40"/>
        <v>0</v>
      </c>
      <c r="I844" s="5">
        <f t="shared" si="41"/>
        <v>56</v>
      </c>
    </row>
    <row r="845" spans="1:9" x14ac:dyDescent="0.25">
      <c r="A845" s="1">
        <v>43907</v>
      </c>
      <c r="B845" t="s">
        <v>56</v>
      </c>
      <c r="C845">
        <v>78</v>
      </c>
      <c r="D845">
        <v>2</v>
      </c>
      <c r="E845">
        <v>0</v>
      </c>
      <c r="F845" t="e">
        <f>VLOOKUP(B845,'nst-est2019-alldata'!$A$2:$B$58,2,FALSE)</f>
        <v>#N/A</v>
      </c>
      <c r="G845" t="e">
        <f t="shared" si="39"/>
        <v>#N/A</v>
      </c>
      <c r="H845" t="e">
        <f t="shared" si="40"/>
        <v>#N/A</v>
      </c>
      <c r="I845" s="5">
        <f t="shared" si="41"/>
        <v>56</v>
      </c>
    </row>
    <row r="846" spans="1:9" x14ac:dyDescent="0.25">
      <c r="A846" s="1">
        <v>43907</v>
      </c>
      <c r="B846" t="s">
        <v>37</v>
      </c>
      <c r="C846">
        <v>51</v>
      </c>
      <c r="D846">
        <v>67</v>
      </c>
      <c r="E846">
        <v>2</v>
      </c>
      <c r="F846">
        <f>VLOOKUP(B846,'nst-est2019-alldata'!$A$2:$B$58,2,FALSE)</f>
        <v>8535519</v>
      </c>
      <c r="G846">
        <f t="shared" si="39"/>
        <v>7.8495519721765014E-6</v>
      </c>
      <c r="H846">
        <f t="shared" si="40"/>
        <v>2.3431498424407467E-7</v>
      </c>
      <c r="I846" s="5">
        <f t="shared" si="41"/>
        <v>56</v>
      </c>
    </row>
    <row r="847" spans="1:9" x14ac:dyDescent="0.25">
      <c r="A847" s="1">
        <v>43907</v>
      </c>
      <c r="B847" t="s">
        <v>5</v>
      </c>
      <c r="C847">
        <v>53</v>
      </c>
      <c r="D847">
        <v>908</v>
      </c>
      <c r="E847">
        <v>54</v>
      </c>
      <c r="F847">
        <f>VLOOKUP(B847,'nst-est2019-alldata'!$A$2:$B$58,2,FALSE)</f>
        <v>7614893</v>
      </c>
      <c r="G847">
        <f t="shared" si="39"/>
        <v>1.192400208381129E-4</v>
      </c>
      <c r="H847">
        <f t="shared" si="40"/>
        <v>7.0913668780375506E-6</v>
      </c>
      <c r="I847" s="5">
        <f t="shared" si="41"/>
        <v>56</v>
      </c>
    </row>
    <row r="848" spans="1:9" x14ac:dyDescent="0.25">
      <c r="A848" s="1">
        <v>43907</v>
      </c>
      <c r="B848" t="s">
        <v>58</v>
      </c>
      <c r="C848">
        <v>54</v>
      </c>
      <c r="D848">
        <v>1</v>
      </c>
      <c r="E848">
        <v>0</v>
      </c>
      <c r="F848">
        <f>VLOOKUP(B848,'nst-est2019-alldata'!$A$2:$B$58,2,FALSE)</f>
        <v>1792147</v>
      </c>
      <c r="G848">
        <f t="shared" si="39"/>
        <v>5.5798994167331139E-7</v>
      </c>
      <c r="H848">
        <f t="shared" si="40"/>
        <v>0</v>
      </c>
      <c r="I848" s="5">
        <f t="shared" si="41"/>
        <v>56</v>
      </c>
    </row>
    <row r="849" spans="1:9" x14ac:dyDescent="0.25">
      <c r="A849" s="1">
        <v>43907</v>
      </c>
      <c r="B849" t="s">
        <v>10</v>
      </c>
      <c r="C849">
        <v>55</v>
      </c>
      <c r="D849">
        <v>72</v>
      </c>
      <c r="E849">
        <v>0</v>
      </c>
      <c r="F849">
        <f>VLOOKUP(B849,'nst-est2019-alldata'!$A$2:$B$58,2,FALSE)</f>
        <v>5822434</v>
      </c>
      <c r="G849">
        <f t="shared" si="39"/>
        <v>1.2365962413657243E-5</v>
      </c>
      <c r="H849">
        <f t="shared" si="40"/>
        <v>0</v>
      </c>
      <c r="I849" s="5">
        <f t="shared" si="41"/>
        <v>56</v>
      </c>
    </row>
    <row r="850" spans="1:9" x14ac:dyDescent="0.25">
      <c r="A850" s="1">
        <v>43907</v>
      </c>
      <c r="B850" t="s">
        <v>49</v>
      </c>
      <c r="C850">
        <v>56</v>
      </c>
      <c r="D850">
        <v>15</v>
      </c>
      <c r="E850">
        <v>0</v>
      </c>
      <c r="F850">
        <f>VLOOKUP(B850,'nst-est2019-alldata'!$A$2:$B$58,2,FALSE)</f>
        <v>578759</v>
      </c>
      <c r="G850">
        <f t="shared" si="39"/>
        <v>2.5917523528791776E-5</v>
      </c>
      <c r="H850">
        <f t="shared" si="40"/>
        <v>0</v>
      </c>
      <c r="I850" s="5">
        <f t="shared" si="41"/>
        <v>56</v>
      </c>
    </row>
    <row r="851" spans="1:9" x14ac:dyDescent="0.25">
      <c r="A851" s="1">
        <v>43908</v>
      </c>
      <c r="B851" t="s">
        <v>52</v>
      </c>
      <c r="C851">
        <v>1</v>
      </c>
      <c r="D851">
        <v>51</v>
      </c>
      <c r="E851">
        <v>0</v>
      </c>
      <c r="F851">
        <f>VLOOKUP(B851,'nst-est2019-alldata'!$A$2:$B$58,2,FALSE)</f>
        <v>4903185</v>
      </c>
      <c r="G851">
        <f t="shared" si="39"/>
        <v>1.0401402353776167E-5</v>
      </c>
      <c r="H851">
        <f t="shared" si="40"/>
        <v>0</v>
      </c>
      <c r="I851" s="5">
        <f t="shared" si="41"/>
        <v>57</v>
      </c>
    </row>
    <row r="852" spans="1:9" x14ac:dyDescent="0.25">
      <c r="A852" s="1">
        <v>43908</v>
      </c>
      <c r="B852" t="s">
        <v>50</v>
      </c>
      <c r="C852">
        <v>2</v>
      </c>
      <c r="D852">
        <v>9</v>
      </c>
      <c r="E852">
        <v>0</v>
      </c>
      <c r="F852">
        <f>VLOOKUP(B852,'nst-est2019-alldata'!$A$2:$B$58,2,FALSE)</f>
        <v>731545</v>
      </c>
      <c r="G852">
        <f t="shared" si="39"/>
        <v>1.2302729155417643E-5</v>
      </c>
      <c r="H852">
        <f t="shared" si="40"/>
        <v>0</v>
      </c>
      <c r="I852" s="5">
        <f t="shared" si="41"/>
        <v>57</v>
      </c>
    </row>
    <row r="853" spans="1:9" x14ac:dyDescent="0.25">
      <c r="A853" s="1">
        <v>43908</v>
      </c>
      <c r="B853" t="s">
        <v>8</v>
      </c>
      <c r="C853">
        <v>4</v>
      </c>
      <c r="D853">
        <v>28</v>
      </c>
      <c r="E853">
        <v>0</v>
      </c>
      <c r="F853">
        <f>VLOOKUP(B853,'nst-est2019-alldata'!$A$2:$B$58,2,FALSE)</f>
        <v>7278717</v>
      </c>
      <c r="G853">
        <f t="shared" si="39"/>
        <v>3.8468317974170445E-6</v>
      </c>
      <c r="H853">
        <f t="shared" si="40"/>
        <v>0</v>
      </c>
      <c r="I853" s="5">
        <f t="shared" si="41"/>
        <v>57</v>
      </c>
    </row>
    <row r="854" spans="1:9" x14ac:dyDescent="0.25">
      <c r="A854" s="1">
        <v>43908</v>
      </c>
      <c r="B854" t="s">
        <v>44</v>
      </c>
      <c r="C854">
        <v>5</v>
      </c>
      <c r="D854">
        <v>33</v>
      </c>
      <c r="E854">
        <v>0</v>
      </c>
      <c r="F854">
        <f>VLOOKUP(B854,'nst-est2019-alldata'!$A$2:$B$58,2,FALSE)</f>
        <v>3017804</v>
      </c>
      <c r="G854">
        <f t="shared" si="39"/>
        <v>1.093510380395811E-5</v>
      </c>
      <c r="H854">
        <f t="shared" si="40"/>
        <v>0</v>
      </c>
      <c r="I854" s="5">
        <f t="shared" si="41"/>
        <v>57</v>
      </c>
    </row>
    <row r="855" spans="1:9" x14ac:dyDescent="0.25">
      <c r="A855" s="1">
        <v>43908</v>
      </c>
      <c r="B855" t="s">
        <v>7</v>
      </c>
      <c r="C855">
        <v>6</v>
      </c>
      <c r="D855">
        <v>893</v>
      </c>
      <c r="E855">
        <v>17</v>
      </c>
      <c r="F855">
        <f>VLOOKUP(B855,'nst-est2019-alldata'!$A$2:$B$58,2,FALSE)</f>
        <v>39512223</v>
      </c>
      <c r="G855">
        <f t="shared" si="39"/>
        <v>2.2600601337970785E-5</v>
      </c>
      <c r="H855">
        <f t="shared" si="40"/>
        <v>4.3024661001736096E-7</v>
      </c>
      <c r="I855" s="5">
        <f t="shared" si="41"/>
        <v>57</v>
      </c>
    </row>
    <row r="856" spans="1:9" x14ac:dyDescent="0.25">
      <c r="A856" s="1">
        <v>43908</v>
      </c>
      <c r="B856" t="s">
        <v>22</v>
      </c>
      <c r="C856">
        <v>8</v>
      </c>
      <c r="D856">
        <v>216</v>
      </c>
      <c r="E856">
        <v>3</v>
      </c>
      <c r="F856">
        <f>VLOOKUP(B856,'nst-est2019-alldata'!$A$2:$B$58,2,FALSE)</f>
        <v>5758736</v>
      </c>
      <c r="G856">
        <f t="shared" si="39"/>
        <v>3.7508230972907942E-5</v>
      </c>
      <c r="H856">
        <f t="shared" si="40"/>
        <v>5.2094765240149925E-7</v>
      </c>
      <c r="I856" s="5">
        <f t="shared" si="41"/>
        <v>57</v>
      </c>
    </row>
    <row r="857" spans="1:9" x14ac:dyDescent="0.25">
      <c r="A857" s="1">
        <v>43908</v>
      </c>
      <c r="B857" t="s">
        <v>38</v>
      </c>
      <c r="C857">
        <v>9</v>
      </c>
      <c r="D857">
        <v>96</v>
      </c>
      <c r="E857">
        <v>1</v>
      </c>
      <c r="F857">
        <f>VLOOKUP(B857,'nst-est2019-alldata'!$A$2:$B$58,2,FALSE)</f>
        <v>3565287</v>
      </c>
      <c r="G857">
        <f t="shared" si="39"/>
        <v>2.6926303548634375E-5</v>
      </c>
      <c r="H857">
        <f t="shared" si="40"/>
        <v>2.8048232863160807E-7</v>
      </c>
      <c r="I857" s="5">
        <f t="shared" si="41"/>
        <v>57</v>
      </c>
    </row>
    <row r="858" spans="1:9" x14ac:dyDescent="0.25">
      <c r="A858" s="1">
        <v>43908</v>
      </c>
      <c r="B858" t="s">
        <v>45</v>
      </c>
      <c r="C858">
        <v>10</v>
      </c>
      <c r="D858">
        <v>26</v>
      </c>
      <c r="E858">
        <v>0</v>
      </c>
      <c r="F858">
        <f>VLOOKUP(B858,'nst-est2019-alldata'!$A$2:$B$58,2,FALSE)</f>
        <v>973764</v>
      </c>
      <c r="G858">
        <f t="shared" si="39"/>
        <v>2.6700514703768059E-5</v>
      </c>
      <c r="H858">
        <f t="shared" si="40"/>
        <v>0</v>
      </c>
      <c r="I858" s="5">
        <f t="shared" si="41"/>
        <v>57</v>
      </c>
    </row>
    <row r="859" spans="1:9" x14ac:dyDescent="0.25">
      <c r="A859" s="1">
        <v>43908</v>
      </c>
      <c r="B859" t="s">
        <v>33</v>
      </c>
      <c r="C859">
        <v>11</v>
      </c>
      <c r="D859">
        <v>36</v>
      </c>
      <c r="E859">
        <v>0</v>
      </c>
      <c r="F859">
        <f>VLOOKUP(B859,'nst-est2019-alldata'!$A$2:$B$58,2,FALSE)</f>
        <v>705749</v>
      </c>
      <c r="G859">
        <f t="shared" si="39"/>
        <v>5.1009636570508781E-5</v>
      </c>
      <c r="H859">
        <f t="shared" si="40"/>
        <v>0</v>
      </c>
      <c r="I859" s="5">
        <f t="shared" si="41"/>
        <v>57</v>
      </c>
    </row>
    <row r="860" spans="1:9" x14ac:dyDescent="0.25">
      <c r="A860" s="1">
        <v>43908</v>
      </c>
      <c r="B860" t="s">
        <v>15</v>
      </c>
      <c r="C860">
        <v>12</v>
      </c>
      <c r="D860">
        <v>326</v>
      </c>
      <c r="E860">
        <v>7</v>
      </c>
      <c r="F860">
        <f>VLOOKUP(B860,'nst-est2019-alldata'!$A$2:$B$58,2,FALSE)</f>
        <v>21477737</v>
      </c>
      <c r="G860">
        <f t="shared" si="39"/>
        <v>1.5178507866075462E-5</v>
      </c>
      <c r="H860">
        <f t="shared" si="40"/>
        <v>3.2591888055990255E-7</v>
      </c>
      <c r="I860" s="5">
        <f t="shared" si="41"/>
        <v>57</v>
      </c>
    </row>
    <row r="861" spans="1:9" x14ac:dyDescent="0.25">
      <c r="A861" s="1">
        <v>43908</v>
      </c>
      <c r="B861" t="s">
        <v>18</v>
      </c>
      <c r="C861">
        <v>13</v>
      </c>
      <c r="D861">
        <v>193</v>
      </c>
      <c r="E861">
        <v>3</v>
      </c>
      <c r="F861">
        <f>VLOOKUP(B861,'nst-est2019-alldata'!$A$2:$B$58,2,FALSE)</f>
        <v>10617423</v>
      </c>
      <c r="G861">
        <f t="shared" si="39"/>
        <v>1.8177668912691902E-5</v>
      </c>
      <c r="H861">
        <f t="shared" si="40"/>
        <v>2.8255443905738707E-7</v>
      </c>
      <c r="I861" s="5">
        <f t="shared" si="41"/>
        <v>57</v>
      </c>
    </row>
    <row r="862" spans="1:9" x14ac:dyDescent="0.25">
      <c r="A862" s="1">
        <v>43908</v>
      </c>
      <c r="B862" t="s">
        <v>57</v>
      </c>
      <c r="C862">
        <v>66</v>
      </c>
      <c r="D862">
        <v>8</v>
      </c>
      <c r="E862">
        <v>0</v>
      </c>
      <c r="F862" t="e">
        <f>VLOOKUP(B862,'nst-est2019-alldata'!$A$2:$B$58,2,FALSE)</f>
        <v>#N/A</v>
      </c>
      <c r="G862" t="e">
        <f t="shared" si="39"/>
        <v>#N/A</v>
      </c>
      <c r="H862" t="e">
        <f t="shared" si="40"/>
        <v>#N/A</v>
      </c>
      <c r="I862" s="5">
        <f t="shared" si="41"/>
        <v>57</v>
      </c>
    </row>
    <row r="863" spans="1:9" x14ac:dyDescent="0.25">
      <c r="A863" s="1">
        <v>43908</v>
      </c>
      <c r="B863" t="s">
        <v>26</v>
      </c>
      <c r="C863">
        <v>15</v>
      </c>
      <c r="D863">
        <v>16</v>
      </c>
      <c r="E863">
        <v>0</v>
      </c>
      <c r="F863">
        <f>VLOOKUP(B863,'nst-est2019-alldata'!$A$2:$B$58,2,FALSE)</f>
        <v>1415872</v>
      </c>
      <c r="G863">
        <f t="shared" si="39"/>
        <v>1.1300456538444153E-5</v>
      </c>
      <c r="H863">
        <f t="shared" si="40"/>
        <v>0</v>
      </c>
      <c r="I863" s="5">
        <f t="shared" si="41"/>
        <v>57</v>
      </c>
    </row>
    <row r="864" spans="1:9" x14ac:dyDescent="0.25">
      <c r="A864" s="1">
        <v>43908</v>
      </c>
      <c r="B864" t="s">
        <v>53</v>
      </c>
      <c r="C864">
        <v>16</v>
      </c>
      <c r="D864">
        <v>11</v>
      </c>
      <c r="E864">
        <v>0</v>
      </c>
      <c r="F864">
        <f>VLOOKUP(B864,'nst-est2019-alldata'!$A$2:$B$58,2,FALSE)</f>
        <v>1787065</v>
      </c>
      <c r="G864">
        <f t="shared" si="39"/>
        <v>6.1553440977244812E-6</v>
      </c>
      <c r="H864">
        <f t="shared" si="40"/>
        <v>0</v>
      </c>
      <c r="I864" s="5">
        <f t="shared" si="41"/>
        <v>57</v>
      </c>
    </row>
    <row r="865" spans="1:9" x14ac:dyDescent="0.25">
      <c r="A865" s="1">
        <v>43908</v>
      </c>
      <c r="B865" t="s">
        <v>6</v>
      </c>
      <c r="C865">
        <v>17</v>
      </c>
      <c r="D865">
        <v>286</v>
      </c>
      <c r="E865">
        <v>1</v>
      </c>
      <c r="F865">
        <f>VLOOKUP(B865,'nst-est2019-alldata'!$A$2:$B$58,2,FALSE)</f>
        <v>12671821</v>
      </c>
      <c r="G865">
        <f t="shared" si="39"/>
        <v>2.256976325659903E-5</v>
      </c>
      <c r="H865">
        <f t="shared" si="40"/>
        <v>7.8915256141954653E-8</v>
      </c>
      <c r="I865" s="5">
        <f t="shared" si="41"/>
        <v>57</v>
      </c>
    </row>
    <row r="866" spans="1:9" x14ac:dyDescent="0.25">
      <c r="A866" s="1">
        <v>43908</v>
      </c>
      <c r="B866" t="s">
        <v>27</v>
      </c>
      <c r="C866">
        <v>18</v>
      </c>
      <c r="D866">
        <v>39</v>
      </c>
      <c r="E866">
        <v>2</v>
      </c>
      <c r="F866">
        <f>VLOOKUP(B866,'nst-est2019-alldata'!$A$2:$B$58,2,FALSE)</f>
        <v>6732219</v>
      </c>
      <c r="G866">
        <f t="shared" si="39"/>
        <v>5.7930379270193084E-6</v>
      </c>
      <c r="H866">
        <f t="shared" si="40"/>
        <v>2.9707886805227224E-7</v>
      </c>
      <c r="I866" s="5">
        <f t="shared" si="41"/>
        <v>57</v>
      </c>
    </row>
    <row r="867" spans="1:9" x14ac:dyDescent="0.25">
      <c r="A867" s="1">
        <v>43908</v>
      </c>
      <c r="B867" t="s">
        <v>39</v>
      </c>
      <c r="C867">
        <v>19</v>
      </c>
      <c r="D867">
        <v>38</v>
      </c>
      <c r="E867">
        <v>0</v>
      </c>
      <c r="F867">
        <f>VLOOKUP(B867,'nst-est2019-alldata'!$A$2:$B$58,2,FALSE)</f>
        <v>3155070</v>
      </c>
      <c r="G867">
        <f t="shared" si="39"/>
        <v>1.2044106786854174E-5</v>
      </c>
      <c r="H867">
        <f t="shared" si="40"/>
        <v>0</v>
      </c>
      <c r="I867" s="5">
        <f t="shared" si="41"/>
        <v>57</v>
      </c>
    </row>
    <row r="868" spans="1:9" x14ac:dyDescent="0.25">
      <c r="A868" s="1">
        <v>43908</v>
      </c>
      <c r="B868" t="s">
        <v>34</v>
      </c>
      <c r="C868">
        <v>20</v>
      </c>
      <c r="D868">
        <v>22</v>
      </c>
      <c r="E868">
        <v>1</v>
      </c>
      <c r="F868">
        <f>VLOOKUP(B868,'nst-est2019-alldata'!$A$2:$B$58,2,FALSE)</f>
        <v>2913314</v>
      </c>
      <c r="G868">
        <f t="shared" si="39"/>
        <v>7.5515375273657419E-6</v>
      </c>
      <c r="H868">
        <f t="shared" si="40"/>
        <v>3.4325170578935191E-7</v>
      </c>
      <c r="I868" s="5">
        <f t="shared" si="41"/>
        <v>57</v>
      </c>
    </row>
    <row r="869" spans="1:9" x14ac:dyDescent="0.25">
      <c r="A869" s="1">
        <v>43908</v>
      </c>
      <c r="B869" t="s">
        <v>28</v>
      </c>
      <c r="C869">
        <v>21</v>
      </c>
      <c r="D869">
        <v>35</v>
      </c>
      <c r="E869">
        <v>1</v>
      </c>
      <c r="F869">
        <f>VLOOKUP(B869,'nst-est2019-alldata'!$A$2:$B$58,2,FALSE)</f>
        <v>4467673</v>
      </c>
      <c r="G869">
        <f t="shared" si="39"/>
        <v>7.8340558944219948E-6</v>
      </c>
      <c r="H869">
        <f t="shared" si="40"/>
        <v>2.2383016841205701E-7</v>
      </c>
      <c r="I869" s="5">
        <f t="shared" si="41"/>
        <v>57</v>
      </c>
    </row>
    <row r="870" spans="1:9" x14ac:dyDescent="0.25">
      <c r="A870" s="1">
        <v>43908</v>
      </c>
      <c r="B870" t="s">
        <v>40</v>
      </c>
      <c r="C870">
        <v>22</v>
      </c>
      <c r="D870">
        <v>280</v>
      </c>
      <c r="E870">
        <v>7</v>
      </c>
      <c r="F870">
        <f>VLOOKUP(B870,'nst-est2019-alldata'!$A$2:$B$58,2,FALSE)</f>
        <v>4648794</v>
      </c>
      <c r="G870">
        <f t="shared" si="39"/>
        <v>6.0230674880409841E-5</v>
      </c>
      <c r="H870">
        <f t="shared" si="40"/>
        <v>1.5057668720102461E-6</v>
      </c>
      <c r="I870" s="5">
        <f t="shared" si="41"/>
        <v>57</v>
      </c>
    </row>
    <row r="871" spans="1:9" x14ac:dyDescent="0.25">
      <c r="A871" s="1">
        <v>43908</v>
      </c>
      <c r="B871" t="s">
        <v>51</v>
      </c>
      <c r="C871">
        <v>23</v>
      </c>
      <c r="D871">
        <v>43</v>
      </c>
      <c r="E871">
        <v>0</v>
      </c>
      <c r="F871">
        <f>VLOOKUP(B871,'nst-est2019-alldata'!$A$2:$B$58,2,FALSE)</f>
        <v>1344212</v>
      </c>
      <c r="G871">
        <f t="shared" si="39"/>
        <v>3.1989001734845396E-5</v>
      </c>
      <c r="H871">
        <f t="shared" si="40"/>
        <v>0</v>
      </c>
      <c r="I871" s="5">
        <f t="shared" si="41"/>
        <v>57</v>
      </c>
    </row>
    <row r="872" spans="1:9" x14ac:dyDescent="0.25">
      <c r="A872" s="1">
        <v>43908</v>
      </c>
      <c r="B872" t="s">
        <v>23</v>
      </c>
      <c r="C872">
        <v>24</v>
      </c>
      <c r="D872">
        <v>85</v>
      </c>
      <c r="E872">
        <v>1</v>
      </c>
      <c r="F872">
        <f>VLOOKUP(B872,'nst-est2019-alldata'!$A$2:$B$58,2,FALSE)</f>
        <v>6045680</v>
      </c>
      <c r="G872">
        <f t="shared" si="39"/>
        <v>1.4059626047028622E-5</v>
      </c>
      <c r="H872">
        <f t="shared" si="40"/>
        <v>1.6540736525916026E-7</v>
      </c>
      <c r="I872" s="5">
        <f t="shared" si="41"/>
        <v>57</v>
      </c>
    </row>
    <row r="873" spans="1:9" x14ac:dyDescent="0.25">
      <c r="A873" s="1">
        <v>43908</v>
      </c>
      <c r="B873" t="s">
        <v>9</v>
      </c>
      <c r="C873">
        <v>25</v>
      </c>
      <c r="D873">
        <v>256</v>
      </c>
      <c r="E873">
        <v>0</v>
      </c>
      <c r="F873">
        <f>VLOOKUP(B873,'nst-est2019-alldata'!$A$2:$B$58,2,FALSE)</f>
        <v>6892503</v>
      </c>
      <c r="G873">
        <f t="shared" si="39"/>
        <v>3.7141804653548933E-5</v>
      </c>
      <c r="H873">
        <f t="shared" si="40"/>
        <v>0</v>
      </c>
      <c r="I873" s="5">
        <f t="shared" si="41"/>
        <v>57</v>
      </c>
    </row>
    <row r="874" spans="1:9" x14ac:dyDescent="0.25">
      <c r="A874" s="1">
        <v>43908</v>
      </c>
      <c r="B874" t="s">
        <v>42</v>
      </c>
      <c r="C874">
        <v>26</v>
      </c>
      <c r="D874">
        <v>80</v>
      </c>
      <c r="E874">
        <v>1</v>
      </c>
      <c r="F874">
        <f>VLOOKUP(B874,'nst-est2019-alldata'!$A$2:$B$58,2,FALSE)</f>
        <v>9986857</v>
      </c>
      <c r="G874">
        <f t="shared" si="39"/>
        <v>8.0105282372622334E-6</v>
      </c>
      <c r="H874">
        <f t="shared" si="40"/>
        <v>1.0013160296577793E-7</v>
      </c>
      <c r="I874" s="5">
        <f t="shared" si="41"/>
        <v>57</v>
      </c>
    </row>
    <row r="875" spans="1:9" x14ac:dyDescent="0.25">
      <c r="A875" s="1">
        <v>43908</v>
      </c>
      <c r="B875" t="s">
        <v>29</v>
      </c>
      <c r="C875">
        <v>27</v>
      </c>
      <c r="D875">
        <v>77</v>
      </c>
      <c r="E875">
        <v>0</v>
      </c>
      <c r="F875">
        <f>VLOOKUP(B875,'nst-est2019-alldata'!$A$2:$B$58,2,FALSE)</f>
        <v>5639632</v>
      </c>
      <c r="G875">
        <f t="shared" si="39"/>
        <v>1.3653373127892032E-5</v>
      </c>
      <c r="H875">
        <f t="shared" si="40"/>
        <v>0</v>
      </c>
      <c r="I875" s="5">
        <f t="shared" si="41"/>
        <v>57</v>
      </c>
    </row>
    <row r="876" spans="1:9" x14ac:dyDescent="0.25">
      <c r="A876" s="1">
        <v>43908</v>
      </c>
      <c r="B876" t="s">
        <v>46</v>
      </c>
      <c r="C876">
        <v>28</v>
      </c>
      <c r="D876">
        <v>34</v>
      </c>
      <c r="E876">
        <v>0</v>
      </c>
      <c r="F876">
        <f>VLOOKUP(B876,'nst-est2019-alldata'!$A$2:$B$58,2,FALSE)</f>
        <v>2976149</v>
      </c>
      <c r="G876">
        <f t="shared" si="39"/>
        <v>1.1424159207082709E-5</v>
      </c>
      <c r="H876">
        <f t="shared" si="40"/>
        <v>0</v>
      </c>
      <c r="I876" s="5">
        <f t="shared" si="41"/>
        <v>57</v>
      </c>
    </row>
    <row r="877" spans="1:9" x14ac:dyDescent="0.25">
      <c r="A877" s="1">
        <v>43908</v>
      </c>
      <c r="B877" t="s">
        <v>35</v>
      </c>
      <c r="C877">
        <v>29</v>
      </c>
      <c r="D877">
        <v>21</v>
      </c>
      <c r="E877">
        <v>1</v>
      </c>
      <c r="F877">
        <f>VLOOKUP(B877,'nst-est2019-alldata'!$A$2:$B$58,2,FALSE)</f>
        <v>6137428</v>
      </c>
      <c r="G877">
        <f t="shared" si="39"/>
        <v>3.4216287343818944E-6</v>
      </c>
      <c r="H877">
        <f t="shared" si="40"/>
        <v>1.6293470163723305E-7</v>
      </c>
      <c r="I877" s="5">
        <f t="shared" si="41"/>
        <v>57</v>
      </c>
    </row>
    <row r="878" spans="1:9" x14ac:dyDescent="0.25">
      <c r="A878" s="1">
        <v>43908</v>
      </c>
      <c r="B878" t="s">
        <v>54</v>
      </c>
      <c r="C878">
        <v>30</v>
      </c>
      <c r="D878">
        <v>12</v>
      </c>
      <c r="E878">
        <v>0</v>
      </c>
      <c r="F878">
        <f>VLOOKUP(B878,'nst-est2019-alldata'!$A$2:$B$58,2,FALSE)</f>
        <v>1068778</v>
      </c>
      <c r="G878">
        <f t="shared" si="39"/>
        <v>1.1227776020838752E-5</v>
      </c>
      <c r="H878">
        <f t="shared" si="40"/>
        <v>0</v>
      </c>
      <c r="I878" s="5">
        <f t="shared" si="41"/>
        <v>57</v>
      </c>
    </row>
    <row r="879" spans="1:9" x14ac:dyDescent="0.25">
      <c r="A879" s="1">
        <v>43908</v>
      </c>
      <c r="B879" t="s">
        <v>12</v>
      </c>
      <c r="C879">
        <v>31</v>
      </c>
      <c r="D879">
        <v>43</v>
      </c>
      <c r="E879">
        <v>0</v>
      </c>
      <c r="F879">
        <f>VLOOKUP(B879,'nst-est2019-alldata'!$A$2:$B$58,2,FALSE)</f>
        <v>1934408</v>
      </c>
      <c r="G879">
        <f t="shared" si="39"/>
        <v>2.2229023039606949E-5</v>
      </c>
      <c r="H879">
        <f t="shared" si="40"/>
        <v>0</v>
      </c>
      <c r="I879" s="5">
        <f t="shared" si="41"/>
        <v>57</v>
      </c>
    </row>
    <row r="880" spans="1:9" x14ac:dyDescent="0.25">
      <c r="A880" s="1">
        <v>43908</v>
      </c>
      <c r="B880" t="s">
        <v>24</v>
      </c>
      <c r="C880">
        <v>32</v>
      </c>
      <c r="D880">
        <v>82</v>
      </c>
      <c r="E880">
        <v>1</v>
      </c>
      <c r="F880">
        <f>VLOOKUP(B880,'nst-est2019-alldata'!$A$2:$B$58,2,FALSE)</f>
        <v>3080156</v>
      </c>
      <c r="G880">
        <f t="shared" si="39"/>
        <v>2.6622028234933556E-5</v>
      </c>
      <c r="H880">
        <f t="shared" si="40"/>
        <v>3.2465888091382383E-7</v>
      </c>
      <c r="I880" s="5">
        <f t="shared" si="41"/>
        <v>57</v>
      </c>
    </row>
    <row r="881" spans="1:9" x14ac:dyDescent="0.25">
      <c r="A881" s="1">
        <v>43908</v>
      </c>
      <c r="B881" t="s">
        <v>19</v>
      </c>
      <c r="C881">
        <v>33</v>
      </c>
      <c r="D881">
        <v>39</v>
      </c>
      <c r="E881">
        <v>0</v>
      </c>
      <c r="F881">
        <f>VLOOKUP(B881,'nst-est2019-alldata'!$A$2:$B$58,2,FALSE)</f>
        <v>1359711</v>
      </c>
      <c r="G881">
        <f t="shared" si="39"/>
        <v>2.86825656334324E-5</v>
      </c>
      <c r="H881">
        <f t="shared" si="40"/>
        <v>0</v>
      </c>
      <c r="I881" s="5">
        <f t="shared" si="41"/>
        <v>57</v>
      </c>
    </row>
    <row r="882" spans="1:9" x14ac:dyDescent="0.25">
      <c r="A882" s="1">
        <v>43908</v>
      </c>
      <c r="B882" t="s">
        <v>21</v>
      </c>
      <c r="C882">
        <v>34</v>
      </c>
      <c r="D882">
        <v>427</v>
      </c>
      <c r="E882">
        <v>5</v>
      </c>
      <c r="F882">
        <f>VLOOKUP(B882,'nst-est2019-alldata'!$A$2:$B$58,2,FALSE)</f>
        <v>8882190</v>
      </c>
      <c r="G882">
        <f t="shared" si="39"/>
        <v>4.8073729564443003E-5</v>
      </c>
      <c r="H882">
        <f t="shared" si="40"/>
        <v>5.6292423377567917E-7</v>
      </c>
      <c r="I882" s="5">
        <f t="shared" si="41"/>
        <v>57</v>
      </c>
    </row>
    <row r="883" spans="1:9" x14ac:dyDescent="0.25">
      <c r="A883" s="1">
        <v>43908</v>
      </c>
      <c r="B883" t="s">
        <v>47</v>
      </c>
      <c r="C883">
        <v>35</v>
      </c>
      <c r="D883">
        <v>28</v>
      </c>
      <c r="E883">
        <v>0</v>
      </c>
      <c r="F883">
        <f>VLOOKUP(B883,'nst-est2019-alldata'!$A$2:$B$58,2,FALSE)</f>
        <v>2096829</v>
      </c>
      <c r="G883">
        <f t="shared" si="39"/>
        <v>1.3353497113975436E-5</v>
      </c>
      <c r="H883">
        <f t="shared" si="40"/>
        <v>0</v>
      </c>
      <c r="I883" s="5">
        <f t="shared" si="41"/>
        <v>57</v>
      </c>
    </row>
    <row r="884" spans="1:9" x14ac:dyDescent="0.25">
      <c r="A884" s="1">
        <v>43908</v>
      </c>
      <c r="B884" t="s">
        <v>16</v>
      </c>
      <c r="C884">
        <v>36</v>
      </c>
      <c r="D884">
        <v>2382</v>
      </c>
      <c r="E884">
        <v>27</v>
      </c>
      <c r="F884">
        <f>VLOOKUP(B884,'nst-est2019-alldata'!$A$2:$B$58,2,FALSE)</f>
        <v>19453561</v>
      </c>
      <c r="G884">
        <f t="shared" si="39"/>
        <v>1.2244544841944361E-4</v>
      </c>
      <c r="H884">
        <f t="shared" si="40"/>
        <v>1.3879206999685046E-6</v>
      </c>
      <c r="I884" s="5">
        <f t="shared" si="41"/>
        <v>57</v>
      </c>
    </row>
    <row r="885" spans="1:9" x14ac:dyDescent="0.25">
      <c r="A885" s="1">
        <v>43908</v>
      </c>
      <c r="B885" t="s">
        <v>20</v>
      </c>
      <c r="C885">
        <v>37</v>
      </c>
      <c r="D885">
        <v>66</v>
      </c>
      <c r="E885">
        <v>0</v>
      </c>
      <c r="F885">
        <f>VLOOKUP(B885,'nst-est2019-alldata'!$A$2:$B$58,2,FALSE)</f>
        <v>10488084</v>
      </c>
      <c r="G885">
        <f t="shared" si="39"/>
        <v>6.2928557780429672E-6</v>
      </c>
      <c r="H885">
        <f t="shared" si="40"/>
        <v>0</v>
      </c>
      <c r="I885" s="5">
        <f t="shared" si="41"/>
        <v>57</v>
      </c>
    </row>
    <row r="886" spans="1:9" x14ac:dyDescent="0.25">
      <c r="A886" s="1">
        <v>43908</v>
      </c>
      <c r="B886" t="s">
        <v>48</v>
      </c>
      <c r="C886">
        <v>38</v>
      </c>
      <c r="D886">
        <v>7</v>
      </c>
      <c r="E886">
        <v>0</v>
      </c>
      <c r="F886">
        <f>VLOOKUP(B886,'nst-est2019-alldata'!$A$2:$B$58,2,FALSE)</f>
        <v>762062</v>
      </c>
      <c r="G886">
        <f t="shared" si="39"/>
        <v>9.1856043209082728E-6</v>
      </c>
      <c r="H886">
        <f t="shared" si="40"/>
        <v>0</v>
      </c>
      <c r="I886" s="5">
        <f t="shared" si="41"/>
        <v>57</v>
      </c>
    </row>
    <row r="887" spans="1:9" x14ac:dyDescent="0.25">
      <c r="A887" s="1">
        <v>43908</v>
      </c>
      <c r="B887" t="s">
        <v>41</v>
      </c>
      <c r="C887">
        <v>39</v>
      </c>
      <c r="D887">
        <v>90</v>
      </c>
      <c r="E887">
        <v>0</v>
      </c>
      <c r="F887">
        <f>VLOOKUP(B887,'nst-est2019-alldata'!$A$2:$B$58,2,FALSE)</f>
        <v>11689100</v>
      </c>
      <c r="G887">
        <f t="shared" si="39"/>
        <v>7.6994807128008138E-6</v>
      </c>
      <c r="H887">
        <f t="shared" si="40"/>
        <v>0</v>
      </c>
      <c r="I887" s="5">
        <f t="shared" si="41"/>
        <v>57</v>
      </c>
    </row>
    <row r="888" spans="1:9" x14ac:dyDescent="0.25">
      <c r="A888" s="1">
        <v>43908</v>
      </c>
      <c r="B888" t="s">
        <v>30</v>
      </c>
      <c r="C888">
        <v>40</v>
      </c>
      <c r="D888">
        <v>29</v>
      </c>
      <c r="E888">
        <v>0</v>
      </c>
      <c r="F888">
        <f>VLOOKUP(B888,'nst-est2019-alldata'!$A$2:$B$58,2,FALSE)</f>
        <v>3956971</v>
      </c>
      <c r="G888">
        <f t="shared" si="39"/>
        <v>7.3288381441258982E-6</v>
      </c>
      <c r="H888">
        <f t="shared" si="40"/>
        <v>0</v>
      </c>
      <c r="I888" s="5">
        <f t="shared" si="41"/>
        <v>57</v>
      </c>
    </row>
    <row r="889" spans="1:9" x14ac:dyDescent="0.25">
      <c r="A889" s="1">
        <v>43908</v>
      </c>
      <c r="B889" t="s">
        <v>14</v>
      </c>
      <c r="C889">
        <v>41</v>
      </c>
      <c r="D889">
        <v>74</v>
      </c>
      <c r="E889">
        <v>3</v>
      </c>
      <c r="F889">
        <f>VLOOKUP(B889,'nst-est2019-alldata'!$A$2:$B$58,2,FALSE)</f>
        <v>4217737</v>
      </c>
      <c r="G889">
        <f t="shared" si="39"/>
        <v>1.7544953609008812E-5</v>
      </c>
      <c r="H889">
        <f t="shared" si="40"/>
        <v>7.1128190306792481E-7</v>
      </c>
      <c r="I889" s="5">
        <f t="shared" si="41"/>
        <v>57</v>
      </c>
    </row>
    <row r="890" spans="1:9" x14ac:dyDescent="0.25">
      <c r="A890" s="1">
        <v>43908</v>
      </c>
      <c r="B890" t="s">
        <v>31</v>
      </c>
      <c r="C890">
        <v>42</v>
      </c>
      <c r="D890">
        <v>139</v>
      </c>
      <c r="E890">
        <v>1</v>
      </c>
      <c r="F890">
        <f>VLOOKUP(B890,'nst-est2019-alldata'!$A$2:$B$58,2,FALSE)</f>
        <v>12801989</v>
      </c>
      <c r="G890">
        <f t="shared" si="39"/>
        <v>1.0857687817104045E-5</v>
      </c>
      <c r="H890">
        <f t="shared" si="40"/>
        <v>7.8112861993554286E-8</v>
      </c>
      <c r="I890" s="5">
        <f t="shared" si="41"/>
        <v>57</v>
      </c>
    </row>
    <row r="891" spans="1:9" x14ac:dyDescent="0.25">
      <c r="A891" s="1">
        <v>43908</v>
      </c>
      <c r="B891" t="s">
        <v>55</v>
      </c>
      <c r="C891">
        <v>72</v>
      </c>
      <c r="D891">
        <v>5</v>
      </c>
      <c r="E891">
        <v>0</v>
      </c>
      <c r="F891">
        <f>VLOOKUP(B891,'nst-est2019-alldata'!$A$2:$B$58,2,FALSE)</f>
        <v>3193694</v>
      </c>
      <c r="G891">
        <f t="shared" si="39"/>
        <v>1.5655851812978952E-6</v>
      </c>
      <c r="H891">
        <f t="shared" si="40"/>
        <v>0</v>
      </c>
      <c r="I891" s="5">
        <f t="shared" si="41"/>
        <v>57</v>
      </c>
    </row>
    <row r="892" spans="1:9" x14ac:dyDescent="0.25">
      <c r="A892" s="1">
        <v>43908</v>
      </c>
      <c r="B892" t="s">
        <v>17</v>
      </c>
      <c r="C892">
        <v>44</v>
      </c>
      <c r="D892">
        <v>33</v>
      </c>
      <c r="E892">
        <v>0</v>
      </c>
      <c r="F892">
        <f>VLOOKUP(B892,'nst-est2019-alldata'!$A$2:$B$58,2,FALSE)</f>
        <v>1059361</v>
      </c>
      <c r="G892">
        <f t="shared" si="39"/>
        <v>3.1150854146981054E-5</v>
      </c>
      <c r="H892">
        <f t="shared" si="40"/>
        <v>0</v>
      </c>
      <c r="I892" s="5">
        <f t="shared" si="41"/>
        <v>57</v>
      </c>
    </row>
    <row r="893" spans="1:9" x14ac:dyDescent="0.25">
      <c r="A893" s="1">
        <v>43908</v>
      </c>
      <c r="B893" t="s">
        <v>32</v>
      </c>
      <c r="C893">
        <v>45</v>
      </c>
      <c r="D893">
        <v>60</v>
      </c>
      <c r="E893">
        <v>1</v>
      </c>
      <c r="F893">
        <f>VLOOKUP(B893,'nst-est2019-alldata'!$A$2:$B$58,2,FALSE)</f>
        <v>5148714</v>
      </c>
      <c r="G893">
        <f t="shared" si="39"/>
        <v>1.1653395391548258E-5</v>
      </c>
      <c r="H893">
        <f t="shared" si="40"/>
        <v>1.9422325652580431E-7</v>
      </c>
      <c r="I893" s="5">
        <f t="shared" si="41"/>
        <v>57</v>
      </c>
    </row>
    <row r="894" spans="1:9" x14ac:dyDescent="0.25">
      <c r="A894" s="1">
        <v>43908</v>
      </c>
      <c r="B894" t="s">
        <v>43</v>
      </c>
      <c r="C894">
        <v>46</v>
      </c>
      <c r="D894">
        <v>11</v>
      </c>
      <c r="E894">
        <v>1</v>
      </c>
      <c r="F894">
        <f>VLOOKUP(B894,'nst-est2019-alldata'!$A$2:$B$58,2,FALSE)</f>
        <v>884659</v>
      </c>
      <c r="G894">
        <f t="shared" si="39"/>
        <v>1.2434169550075226E-5</v>
      </c>
      <c r="H894">
        <f t="shared" si="40"/>
        <v>1.1303790500068388E-6</v>
      </c>
      <c r="I894" s="5">
        <f t="shared" si="41"/>
        <v>57</v>
      </c>
    </row>
    <row r="895" spans="1:9" x14ac:dyDescent="0.25">
      <c r="A895" s="1">
        <v>43908</v>
      </c>
      <c r="B895" t="s">
        <v>25</v>
      </c>
      <c r="C895">
        <v>47</v>
      </c>
      <c r="D895">
        <v>98</v>
      </c>
      <c r="E895">
        <v>0</v>
      </c>
      <c r="F895">
        <f>VLOOKUP(B895,'nst-est2019-alldata'!$A$2:$B$58,2,FALSE)</f>
        <v>6829174</v>
      </c>
      <c r="G895">
        <f t="shared" si="39"/>
        <v>1.4350198135235681E-5</v>
      </c>
      <c r="H895">
        <f t="shared" si="40"/>
        <v>0</v>
      </c>
      <c r="I895" s="5">
        <f t="shared" si="41"/>
        <v>57</v>
      </c>
    </row>
    <row r="896" spans="1:9" x14ac:dyDescent="0.25">
      <c r="A896" s="1">
        <v>43908</v>
      </c>
      <c r="B896" t="s">
        <v>11</v>
      </c>
      <c r="C896">
        <v>48</v>
      </c>
      <c r="D896">
        <v>166</v>
      </c>
      <c r="E896">
        <v>2</v>
      </c>
      <c r="F896">
        <f>VLOOKUP(B896,'nst-est2019-alldata'!$A$2:$B$58,2,FALSE)</f>
        <v>28995881</v>
      </c>
      <c r="G896">
        <f t="shared" si="39"/>
        <v>5.7249510714987418E-6</v>
      </c>
      <c r="H896">
        <f t="shared" si="40"/>
        <v>6.8975314114442669E-8</v>
      </c>
      <c r="I896" s="5">
        <f t="shared" si="41"/>
        <v>57</v>
      </c>
    </row>
    <row r="897" spans="1:9" x14ac:dyDescent="0.25">
      <c r="A897" s="1">
        <v>43908</v>
      </c>
      <c r="B897" t="s">
        <v>13</v>
      </c>
      <c r="C897">
        <v>49</v>
      </c>
      <c r="D897">
        <v>65</v>
      </c>
      <c r="E897">
        <v>0</v>
      </c>
      <c r="F897">
        <f>VLOOKUP(B897,'nst-est2019-alldata'!$A$2:$B$58,2,FALSE)</f>
        <v>3205958</v>
      </c>
      <c r="G897">
        <f t="shared" si="39"/>
        <v>2.0274750948078548E-5</v>
      </c>
      <c r="H897">
        <f t="shared" si="40"/>
        <v>0</v>
      </c>
      <c r="I897" s="5">
        <f t="shared" si="41"/>
        <v>57</v>
      </c>
    </row>
    <row r="898" spans="1:9" x14ac:dyDescent="0.25">
      <c r="A898" s="1">
        <v>43908</v>
      </c>
      <c r="B898" t="s">
        <v>36</v>
      </c>
      <c r="C898">
        <v>50</v>
      </c>
      <c r="D898">
        <v>19</v>
      </c>
      <c r="E898">
        <v>0</v>
      </c>
      <c r="F898">
        <f>VLOOKUP(B898,'nst-est2019-alldata'!$A$2:$B$58,2,FALSE)</f>
        <v>623989</v>
      </c>
      <c r="G898">
        <f t="shared" si="39"/>
        <v>3.0449254714426054E-5</v>
      </c>
      <c r="H898">
        <f t="shared" si="40"/>
        <v>0</v>
      </c>
      <c r="I898" s="5">
        <f t="shared" si="41"/>
        <v>57</v>
      </c>
    </row>
    <row r="899" spans="1:9" x14ac:dyDescent="0.25">
      <c r="A899" s="1">
        <v>43908</v>
      </c>
      <c r="B899" t="s">
        <v>56</v>
      </c>
      <c r="C899">
        <v>78</v>
      </c>
      <c r="D899">
        <v>3</v>
      </c>
      <c r="E899">
        <v>0</v>
      </c>
      <c r="F899" t="e">
        <f>VLOOKUP(B899,'nst-est2019-alldata'!$A$2:$B$58,2,FALSE)</f>
        <v>#N/A</v>
      </c>
      <c r="G899" t="e">
        <f t="shared" ref="G899:G962" si="42">D899/F899</f>
        <v>#N/A</v>
      </c>
      <c r="H899" t="e">
        <f t="shared" ref="H899:H962" si="43">E899/F899</f>
        <v>#N/A</v>
      </c>
      <c r="I899" s="5">
        <f t="shared" si="41"/>
        <v>57</v>
      </c>
    </row>
    <row r="900" spans="1:9" x14ac:dyDescent="0.25">
      <c r="A900" s="1">
        <v>43908</v>
      </c>
      <c r="B900" t="s">
        <v>37</v>
      </c>
      <c r="C900">
        <v>51</v>
      </c>
      <c r="D900">
        <v>78</v>
      </c>
      <c r="E900">
        <v>2</v>
      </c>
      <c r="F900">
        <f>VLOOKUP(B900,'nst-est2019-alldata'!$A$2:$B$58,2,FALSE)</f>
        <v>8535519</v>
      </c>
      <c r="G900">
        <f t="shared" si="42"/>
        <v>9.1382843855189125E-6</v>
      </c>
      <c r="H900">
        <f t="shared" si="43"/>
        <v>2.3431498424407467E-7</v>
      </c>
      <c r="I900" s="5">
        <f t="shared" ref="I900:I963" si="44">A900-$I$2</f>
        <v>57</v>
      </c>
    </row>
    <row r="901" spans="1:9" x14ac:dyDescent="0.25">
      <c r="A901" s="1">
        <v>43908</v>
      </c>
      <c r="B901" t="s">
        <v>5</v>
      </c>
      <c r="C901">
        <v>53</v>
      </c>
      <c r="D901">
        <v>1026</v>
      </c>
      <c r="E901">
        <v>68</v>
      </c>
      <c r="F901">
        <f>VLOOKUP(B901,'nst-est2019-alldata'!$A$2:$B$58,2,FALSE)</f>
        <v>7614893</v>
      </c>
      <c r="G901">
        <f t="shared" si="42"/>
        <v>1.3473597068271347E-4</v>
      </c>
      <c r="H901">
        <f t="shared" si="43"/>
        <v>8.929869401973213E-6</v>
      </c>
      <c r="I901" s="5">
        <f t="shared" si="44"/>
        <v>57</v>
      </c>
    </row>
    <row r="902" spans="1:9" x14ac:dyDescent="0.25">
      <c r="A902" s="1">
        <v>43908</v>
      </c>
      <c r="B902" t="s">
        <v>58</v>
      </c>
      <c r="C902">
        <v>54</v>
      </c>
      <c r="D902">
        <v>2</v>
      </c>
      <c r="E902">
        <v>0</v>
      </c>
      <c r="F902">
        <f>VLOOKUP(B902,'nst-est2019-alldata'!$A$2:$B$58,2,FALSE)</f>
        <v>1792147</v>
      </c>
      <c r="G902">
        <f t="shared" si="42"/>
        <v>1.1159798833466228E-6</v>
      </c>
      <c r="H902">
        <f t="shared" si="43"/>
        <v>0</v>
      </c>
      <c r="I902" s="5">
        <f t="shared" si="44"/>
        <v>57</v>
      </c>
    </row>
    <row r="903" spans="1:9" x14ac:dyDescent="0.25">
      <c r="A903" s="1">
        <v>43908</v>
      </c>
      <c r="B903" t="s">
        <v>10</v>
      </c>
      <c r="C903">
        <v>55</v>
      </c>
      <c r="D903">
        <v>106</v>
      </c>
      <c r="E903">
        <v>0</v>
      </c>
      <c r="F903">
        <f>VLOOKUP(B903,'nst-est2019-alldata'!$A$2:$B$58,2,FALSE)</f>
        <v>5822434</v>
      </c>
      <c r="G903">
        <f t="shared" si="42"/>
        <v>1.8205444664550941E-5</v>
      </c>
      <c r="H903">
        <f t="shared" si="43"/>
        <v>0</v>
      </c>
      <c r="I903" s="5">
        <f t="shared" si="44"/>
        <v>57</v>
      </c>
    </row>
    <row r="904" spans="1:9" x14ac:dyDescent="0.25">
      <c r="A904" s="1">
        <v>43908</v>
      </c>
      <c r="B904" t="s">
        <v>49</v>
      </c>
      <c r="C904">
        <v>56</v>
      </c>
      <c r="D904">
        <v>17</v>
      </c>
      <c r="E904">
        <v>0</v>
      </c>
      <c r="F904">
        <f>VLOOKUP(B904,'nst-est2019-alldata'!$A$2:$B$58,2,FALSE)</f>
        <v>578759</v>
      </c>
      <c r="G904">
        <f t="shared" si="42"/>
        <v>2.9373193332630681E-5</v>
      </c>
      <c r="H904">
        <f t="shared" si="43"/>
        <v>0</v>
      </c>
      <c r="I904" s="5">
        <f t="shared" si="44"/>
        <v>57</v>
      </c>
    </row>
    <row r="905" spans="1:9" x14ac:dyDescent="0.25">
      <c r="A905" s="1">
        <v>43909</v>
      </c>
      <c r="B905" t="s">
        <v>52</v>
      </c>
      <c r="C905">
        <v>1</v>
      </c>
      <c r="D905">
        <v>78</v>
      </c>
      <c r="E905">
        <v>0</v>
      </c>
      <c r="F905">
        <f>VLOOKUP(B905,'nst-est2019-alldata'!$A$2:$B$58,2,FALSE)</f>
        <v>4903185</v>
      </c>
      <c r="G905">
        <f t="shared" si="42"/>
        <v>1.5908027129304727E-5</v>
      </c>
      <c r="H905">
        <f t="shared" si="43"/>
        <v>0</v>
      </c>
      <c r="I905" s="5">
        <f t="shared" si="44"/>
        <v>58</v>
      </c>
    </row>
    <row r="906" spans="1:9" x14ac:dyDescent="0.25">
      <c r="A906" s="1">
        <v>43909</v>
      </c>
      <c r="B906" t="s">
        <v>50</v>
      </c>
      <c r="C906">
        <v>2</v>
      </c>
      <c r="D906">
        <v>12</v>
      </c>
      <c r="E906">
        <v>0</v>
      </c>
      <c r="F906">
        <f>VLOOKUP(B906,'nst-est2019-alldata'!$A$2:$B$58,2,FALSE)</f>
        <v>731545</v>
      </c>
      <c r="G906">
        <f t="shared" si="42"/>
        <v>1.6403638873890191E-5</v>
      </c>
      <c r="H906">
        <f t="shared" si="43"/>
        <v>0</v>
      </c>
      <c r="I906" s="5">
        <f t="shared" si="44"/>
        <v>58</v>
      </c>
    </row>
    <row r="907" spans="1:9" x14ac:dyDescent="0.25">
      <c r="A907" s="1">
        <v>43909</v>
      </c>
      <c r="B907" t="s">
        <v>8</v>
      </c>
      <c r="C907">
        <v>4</v>
      </c>
      <c r="D907">
        <v>47</v>
      </c>
      <c r="E907">
        <v>0</v>
      </c>
      <c r="F907">
        <f>VLOOKUP(B907,'nst-est2019-alldata'!$A$2:$B$58,2,FALSE)</f>
        <v>7278717</v>
      </c>
      <c r="G907">
        <f t="shared" si="42"/>
        <v>6.4571819456643252E-6</v>
      </c>
      <c r="H907">
        <f t="shared" si="43"/>
        <v>0</v>
      </c>
      <c r="I907" s="5">
        <f t="shared" si="44"/>
        <v>58</v>
      </c>
    </row>
    <row r="908" spans="1:9" x14ac:dyDescent="0.25">
      <c r="A908" s="1">
        <v>43909</v>
      </c>
      <c r="B908" t="s">
        <v>44</v>
      </c>
      <c r="C908">
        <v>5</v>
      </c>
      <c r="D908">
        <v>62</v>
      </c>
      <c r="E908">
        <v>0</v>
      </c>
      <c r="F908">
        <f>VLOOKUP(B908,'nst-est2019-alldata'!$A$2:$B$58,2,FALSE)</f>
        <v>3017804</v>
      </c>
      <c r="G908">
        <f t="shared" si="42"/>
        <v>2.0544740480163722E-5</v>
      </c>
      <c r="H908">
        <f t="shared" si="43"/>
        <v>0</v>
      </c>
      <c r="I908" s="5">
        <f t="shared" si="44"/>
        <v>58</v>
      </c>
    </row>
    <row r="909" spans="1:9" x14ac:dyDescent="0.25">
      <c r="A909" s="1">
        <v>43909</v>
      </c>
      <c r="B909" t="s">
        <v>7</v>
      </c>
      <c r="C909">
        <v>6</v>
      </c>
      <c r="D909">
        <v>1067</v>
      </c>
      <c r="E909">
        <v>19</v>
      </c>
      <c r="F909">
        <f>VLOOKUP(B909,'nst-est2019-alldata'!$A$2:$B$58,2,FALSE)</f>
        <v>39512223</v>
      </c>
      <c r="G909">
        <f t="shared" si="42"/>
        <v>2.7004301934619065E-5</v>
      </c>
      <c r="H909">
        <f t="shared" si="43"/>
        <v>4.8086385825469751E-7</v>
      </c>
      <c r="I909" s="5">
        <f t="shared" si="44"/>
        <v>58</v>
      </c>
    </row>
    <row r="910" spans="1:9" x14ac:dyDescent="0.25">
      <c r="A910" s="1">
        <v>43909</v>
      </c>
      <c r="B910" t="s">
        <v>22</v>
      </c>
      <c r="C910">
        <v>8</v>
      </c>
      <c r="D910">
        <v>278</v>
      </c>
      <c r="E910">
        <v>5</v>
      </c>
      <c r="F910">
        <f>VLOOKUP(B910,'nst-est2019-alldata'!$A$2:$B$58,2,FALSE)</f>
        <v>5758736</v>
      </c>
      <c r="G910">
        <f t="shared" si="42"/>
        <v>4.8274482455872262E-5</v>
      </c>
      <c r="H910">
        <f t="shared" si="43"/>
        <v>8.6824608733583205E-7</v>
      </c>
      <c r="I910" s="5">
        <f t="shared" si="44"/>
        <v>58</v>
      </c>
    </row>
    <row r="911" spans="1:9" x14ac:dyDescent="0.25">
      <c r="A911" s="1">
        <v>43909</v>
      </c>
      <c r="B911" t="s">
        <v>38</v>
      </c>
      <c r="C911">
        <v>9</v>
      </c>
      <c r="D911">
        <v>159</v>
      </c>
      <c r="E911">
        <v>4</v>
      </c>
      <c r="F911">
        <f>VLOOKUP(B911,'nst-est2019-alldata'!$A$2:$B$58,2,FALSE)</f>
        <v>3565287</v>
      </c>
      <c r="G911">
        <f t="shared" si="42"/>
        <v>4.4596690252425683E-5</v>
      </c>
      <c r="H911">
        <f t="shared" si="43"/>
        <v>1.1219293145264323E-6</v>
      </c>
      <c r="I911" s="5">
        <f t="shared" si="44"/>
        <v>58</v>
      </c>
    </row>
    <row r="912" spans="1:9" x14ac:dyDescent="0.25">
      <c r="A912" s="1">
        <v>43909</v>
      </c>
      <c r="B912" t="s">
        <v>45</v>
      </c>
      <c r="C912">
        <v>10</v>
      </c>
      <c r="D912">
        <v>30</v>
      </c>
      <c r="E912">
        <v>0</v>
      </c>
      <c r="F912">
        <f>VLOOKUP(B912,'nst-est2019-alldata'!$A$2:$B$58,2,FALSE)</f>
        <v>973764</v>
      </c>
      <c r="G912">
        <f t="shared" si="42"/>
        <v>3.0808286196655452E-5</v>
      </c>
      <c r="H912">
        <f t="shared" si="43"/>
        <v>0</v>
      </c>
      <c r="I912" s="5">
        <f t="shared" si="44"/>
        <v>58</v>
      </c>
    </row>
    <row r="913" spans="1:9" x14ac:dyDescent="0.25">
      <c r="A913" s="1">
        <v>43909</v>
      </c>
      <c r="B913" t="s">
        <v>33</v>
      </c>
      <c r="C913">
        <v>11</v>
      </c>
      <c r="D913">
        <v>68</v>
      </c>
      <c r="E913">
        <v>0</v>
      </c>
      <c r="F913">
        <f>VLOOKUP(B913,'nst-est2019-alldata'!$A$2:$B$58,2,FALSE)</f>
        <v>705749</v>
      </c>
      <c r="G913">
        <f t="shared" si="42"/>
        <v>9.6351535744294359E-5</v>
      </c>
      <c r="H913">
        <f t="shared" si="43"/>
        <v>0</v>
      </c>
      <c r="I913" s="5">
        <f t="shared" si="44"/>
        <v>58</v>
      </c>
    </row>
    <row r="914" spans="1:9" x14ac:dyDescent="0.25">
      <c r="A914" s="1">
        <v>43909</v>
      </c>
      <c r="B914" t="s">
        <v>15</v>
      </c>
      <c r="C914">
        <v>12</v>
      </c>
      <c r="D914">
        <v>434</v>
      </c>
      <c r="E914">
        <v>8</v>
      </c>
      <c r="F914">
        <f>VLOOKUP(B914,'nst-est2019-alldata'!$A$2:$B$58,2,FALSE)</f>
        <v>21477737</v>
      </c>
      <c r="G914">
        <f t="shared" si="42"/>
        <v>2.0206970594713958E-5</v>
      </c>
      <c r="H914">
        <f t="shared" si="43"/>
        <v>3.7247872063988863E-7</v>
      </c>
      <c r="I914" s="5">
        <f t="shared" si="44"/>
        <v>58</v>
      </c>
    </row>
    <row r="915" spans="1:9" x14ac:dyDescent="0.25">
      <c r="A915" s="1">
        <v>43909</v>
      </c>
      <c r="B915" t="s">
        <v>18</v>
      </c>
      <c r="C915">
        <v>13</v>
      </c>
      <c r="D915">
        <v>282</v>
      </c>
      <c r="E915">
        <v>10</v>
      </c>
      <c r="F915">
        <f>VLOOKUP(B915,'nst-est2019-alldata'!$A$2:$B$58,2,FALSE)</f>
        <v>10617423</v>
      </c>
      <c r="G915">
        <f t="shared" si="42"/>
        <v>2.6560117271394388E-5</v>
      </c>
      <c r="H915">
        <f t="shared" si="43"/>
        <v>9.4184813019129035E-7</v>
      </c>
      <c r="I915" s="5">
        <f t="shared" si="44"/>
        <v>58</v>
      </c>
    </row>
    <row r="916" spans="1:9" x14ac:dyDescent="0.25">
      <c r="A916" s="1">
        <v>43909</v>
      </c>
      <c r="B916" t="s">
        <v>57</v>
      </c>
      <c r="C916">
        <v>66</v>
      </c>
      <c r="D916">
        <v>12</v>
      </c>
      <c r="E916">
        <v>0</v>
      </c>
      <c r="F916" t="e">
        <f>VLOOKUP(B916,'nst-est2019-alldata'!$A$2:$B$58,2,FALSE)</f>
        <v>#N/A</v>
      </c>
      <c r="G916" t="e">
        <f t="shared" si="42"/>
        <v>#N/A</v>
      </c>
      <c r="H916" t="e">
        <f t="shared" si="43"/>
        <v>#N/A</v>
      </c>
      <c r="I916" s="5">
        <f t="shared" si="44"/>
        <v>58</v>
      </c>
    </row>
    <row r="917" spans="1:9" x14ac:dyDescent="0.25">
      <c r="A917" s="1">
        <v>43909</v>
      </c>
      <c r="B917" t="s">
        <v>26</v>
      </c>
      <c r="C917">
        <v>15</v>
      </c>
      <c r="D917">
        <v>26</v>
      </c>
      <c r="E917">
        <v>0</v>
      </c>
      <c r="F917">
        <f>VLOOKUP(B917,'nst-est2019-alldata'!$A$2:$B$58,2,FALSE)</f>
        <v>1415872</v>
      </c>
      <c r="G917">
        <f t="shared" si="42"/>
        <v>1.8363241874971749E-5</v>
      </c>
      <c r="H917">
        <f t="shared" si="43"/>
        <v>0</v>
      </c>
      <c r="I917" s="5">
        <f t="shared" si="44"/>
        <v>58</v>
      </c>
    </row>
    <row r="918" spans="1:9" x14ac:dyDescent="0.25">
      <c r="A918" s="1">
        <v>43909</v>
      </c>
      <c r="B918" t="s">
        <v>53</v>
      </c>
      <c r="C918">
        <v>16</v>
      </c>
      <c r="D918">
        <v>23</v>
      </c>
      <c r="E918">
        <v>0</v>
      </c>
      <c r="F918">
        <f>VLOOKUP(B918,'nst-est2019-alldata'!$A$2:$B$58,2,FALSE)</f>
        <v>1787065</v>
      </c>
      <c r="G918">
        <f t="shared" si="42"/>
        <v>1.2870264931605734E-5</v>
      </c>
      <c r="H918">
        <f t="shared" si="43"/>
        <v>0</v>
      </c>
      <c r="I918" s="5">
        <f t="shared" si="44"/>
        <v>58</v>
      </c>
    </row>
    <row r="919" spans="1:9" x14ac:dyDescent="0.25">
      <c r="A919" s="1">
        <v>43909</v>
      </c>
      <c r="B919" t="s">
        <v>6</v>
      </c>
      <c r="C919">
        <v>17</v>
      </c>
      <c r="D919">
        <v>420</v>
      </c>
      <c r="E919">
        <v>4</v>
      </c>
      <c r="F919">
        <f>VLOOKUP(B919,'nst-est2019-alldata'!$A$2:$B$58,2,FALSE)</f>
        <v>12671821</v>
      </c>
      <c r="G919">
        <f t="shared" si="42"/>
        <v>3.3144407579620953E-5</v>
      </c>
      <c r="H919">
        <f t="shared" si="43"/>
        <v>3.1566102456781861E-7</v>
      </c>
      <c r="I919" s="5">
        <f t="shared" si="44"/>
        <v>58</v>
      </c>
    </row>
    <row r="920" spans="1:9" x14ac:dyDescent="0.25">
      <c r="A920" s="1">
        <v>43909</v>
      </c>
      <c r="B920" t="s">
        <v>27</v>
      </c>
      <c r="C920">
        <v>18</v>
      </c>
      <c r="D920">
        <v>56</v>
      </c>
      <c r="E920">
        <v>2</v>
      </c>
      <c r="F920">
        <f>VLOOKUP(B920,'nst-est2019-alldata'!$A$2:$B$58,2,FALSE)</f>
        <v>6732219</v>
      </c>
      <c r="G920">
        <f t="shared" si="42"/>
        <v>8.3182083054636228E-6</v>
      </c>
      <c r="H920">
        <f t="shared" si="43"/>
        <v>2.9707886805227224E-7</v>
      </c>
      <c r="I920" s="5">
        <f t="shared" si="44"/>
        <v>58</v>
      </c>
    </row>
    <row r="921" spans="1:9" x14ac:dyDescent="0.25">
      <c r="A921" s="1">
        <v>43909</v>
      </c>
      <c r="B921" t="s">
        <v>39</v>
      </c>
      <c r="C921">
        <v>19</v>
      </c>
      <c r="D921">
        <v>44</v>
      </c>
      <c r="E921">
        <v>0</v>
      </c>
      <c r="F921">
        <f>VLOOKUP(B921,'nst-est2019-alldata'!$A$2:$B$58,2,FALSE)</f>
        <v>3155070</v>
      </c>
      <c r="G921">
        <f t="shared" si="42"/>
        <v>1.3945807858462729E-5</v>
      </c>
      <c r="H921">
        <f t="shared" si="43"/>
        <v>0</v>
      </c>
      <c r="I921" s="5">
        <f t="shared" si="44"/>
        <v>58</v>
      </c>
    </row>
    <row r="922" spans="1:9" x14ac:dyDescent="0.25">
      <c r="A922" s="1">
        <v>43909</v>
      </c>
      <c r="B922" t="s">
        <v>34</v>
      </c>
      <c r="C922">
        <v>20</v>
      </c>
      <c r="D922">
        <v>35</v>
      </c>
      <c r="E922">
        <v>1</v>
      </c>
      <c r="F922">
        <f>VLOOKUP(B922,'nst-est2019-alldata'!$A$2:$B$58,2,FALSE)</f>
        <v>2913314</v>
      </c>
      <c r="G922">
        <f t="shared" si="42"/>
        <v>1.2013809702627318E-5</v>
      </c>
      <c r="H922">
        <f t="shared" si="43"/>
        <v>3.4325170578935191E-7</v>
      </c>
      <c r="I922" s="5">
        <f t="shared" si="44"/>
        <v>58</v>
      </c>
    </row>
    <row r="923" spans="1:9" x14ac:dyDescent="0.25">
      <c r="A923" s="1">
        <v>43909</v>
      </c>
      <c r="B923" t="s">
        <v>28</v>
      </c>
      <c r="C923">
        <v>21</v>
      </c>
      <c r="D923">
        <v>47</v>
      </c>
      <c r="E923">
        <v>2</v>
      </c>
      <c r="F923">
        <f>VLOOKUP(B923,'nst-est2019-alldata'!$A$2:$B$58,2,FALSE)</f>
        <v>4467673</v>
      </c>
      <c r="G923">
        <f t="shared" si="42"/>
        <v>1.0520017915366681E-5</v>
      </c>
      <c r="H923">
        <f t="shared" si="43"/>
        <v>4.4766033682411401E-7</v>
      </c>
      <c r="I923" s="5">
        <f t="shared" si="44"/>
        <v>58</v>
      </c>
    </row>
    <row r="924" spans="1:9" x14ac:dyDescent="0.25">
      <c r="A924" s="1">
        <v>43909</v>
      </c>
      <c r="B924" t="s">
        <v>40</v>
      </c>
      <c r="C924">
        <v>22</v>
      </c>
      <c r="D924">
        <v>392</v>
      </c>
      <c r="E924">
        <v>10</v>
      </c>
      <c r="F924">
        <f>VLOOKUP(B924,'nst-est2019-alldata'!$A$2:$B$58,2,FALSE)</f>
        <v>4648794</v>
      </c>
      <c r="G924">
        <f t="shared" si="42"/>
        <v>8.4322944832573775E-5</v>
      </c>
      <c r="H924">
        <f t="shared" si="43"/>
        <v>2.1510955314432087E-6</v>
      </c>
      <c r="I924" s="5">
        <f t="shared" si="44"/>
        <v>58</v>
      </c>
    </row>
    <row r="925" spans="1:9" x14ac:dyDescent="0.25">
      <c r="A925" s="1">
        <v>43909</v>
      </c>
      <c r="B925" t="s">
        <v>51</v>
      </c>
      <c r="C925">
        <v>23</v>
      </c>
      <c r="D925">
        <v>52</v>
      </c>
      <c r="E925">
        <v>0</v>
      </c>
      <c r="F925">
        <f>VLOOKUP(B925,'nst-est2019-alldata'!$A$2:$B$58,2,FALSE)</f>
        <v>1344212</v>
      </c>
      <c r="G925">
        <f t="shared" si="42"/>
        <v>3.868437419097583E-5</v>
      </c>
      <c r="H925">
        <f t="shared" si="43"/>
        <v>0</v>
      </c>
      <c r="I925" s="5">
        <f t="shared" si="44"/>
        <v>58</v>
      </c>
    </row>
    <row r="926" spans="1:9" x14ac:dyDescent="0.25">
      <c r="A926" s="1">
        <v>43909</v>
      </c>
      <c r="B926" t="s">
        <v>23</v>
      </c>
      <c r="C926">
        <v>24</v>
      </c>
      <c r="D926">
        <v>108</v>
      </c>
      <c r="E926">
        <v>1</v>
      </c>
      <c r="F926">
        <f>VLOOKUP(B926,'nst-est2019-alldata'!$A$2:$B$58,2,FALSE)</f>
        <v>6045680</v>
      </c>
      <c r="G926">
        <f t="shared" si="42"/>
        <v>1.7863995447989309E-5</v>
      </c>
      <c r="H926">
        <f t="shared" si="43"/>
        <v>1.6540736525916026E-7</v>
      </c>
      <c r="I926" s="5">
        <f t="shared" si="44"/>
        <v>58</v>
      </c>
    </row>
    <row r="927" spans="1:9" x14ac:dyDescent="0.25">
      <c r="A927" s="1">
        <v>43909</v>
      </c>
      <c r="B927" t="s">
        <v>9</v>
      </c>
      <c r="C927">
        <v>25</v>
      </c>
      <c r="D927">
        <v>328</v>
      </c>
      <c r="E927">
        <v>0</v>
      </c>
      <c r="F927">
        <f>VLOOKUP(B927,'nst-est2019-alldata'!$A$2:$B$58,2,FALSE)</f>
        <v>6892503</v>
      </c>
      <c r="G927">
        <f t="shared" si="42"/>
        <v>4.7587937212359576E-5</v>
      </c>
      <c r="H927">
        <f t="shared" si="43"/>
        <v>0</v>
      </c>
      <c r="I927" s="5">
        <f t="shared" si="44"/>
        <v>58</v>
      </c>
    </row>
    <row r="928" spans="1:9" x14ac:dyDescent="0.25">
      <c r="A928" s="1">
        <v>43909</v>
      </c>
      <c r="B928" t="s">
        <v>42</v>
      </c>
      <c r="C928">
        <v>26</v>
      </c>
      <c r="D928">
        <v>334</v>
      </c>
      <c r="E928">
        <v>3</v>
      </c>
      <c r="F928">
        <f>VLOOKUP(B928,'nst-est2019-alldata'!$A$2:$B$58,2,FALSE)</f>
        <v>9986857</v>
      </c>
      <c r="G928">
        <f t="shared" si="42"/>
        <v>3.3443955390569823E-5</v>
      </c>
      <c r="H928">
        <f t="shared" si="43"/>
        <v>3.0039480889733376E-7</v>
      </c>
      <c r="I928" s="5">
        <f t="shared" si="44"/>
        <v>58</v>
      </c>
    </row>
    <row r="929" spans="1:9" x14ac:dyDescent="0.25">
      <c r="A929" s="1">
        <v>43909</v>
      </c>
      <c r="B929" t="s">
        <v>29</v>
      </c>
      <c r="C929">
        <v>27</v>
      </c>
      <c r="D929">
        <v>89</v>
      </c>
      <c r="E929">
        <v>0</v>
      </c>
      <c r="F929">
        <f>VLOOKUP(B929,'nst-est2019-alldata'!$A$2:$B$58,2,FALSE)</f>
        <v>5639632</v>
      </c>
      <c r="G929">
        <f t="shared" si="42"/>
        <v>1.5781171537433648E-5</v>
      </c>
      <c r="H929">
        <f t="shared" si="43"/>
        <v>0</v>
      </c>
      <c r="I929" s="5">
        <f t="shared" si="44"/>
        <v>58</v>
      </c>
    </row>
    <row r="930" spans="1:9" x14ac:dyDescent="0.25">
      <c r="A930" s="1">
        <v>43909</v>
      </c>
      <c r="B930" t="s">
        <v>46</v>
      </c>
      <c r="C930">
        <v>28</v>
      </c>
      <c r="D930">
        <v>50</v>
      </c>
      <c r="E930">
        <v>1</v>
      </c>
      <c r="F930">
        <f>VLOOKUP(B930,'nst-est2019-alldata'!$A$2:$B$58,2,FALSE)</f>
        <v>2976149</v>
      </c>
      <c r="G930">
        <f t="shared" si="42"/>
        <v>1.6800234128062808E-5</v>
      </c>
      <c r="H930">
        <f t="shared" si="43"/>
        <v>3.3600468256125619E-7</v>
      </c>
      <c r="I930" s="5">
        <f t="shared" si="44"/>
        <v>58</v>
      </c>
    </row>
    <row r="931" spans="1:9" x14ac:dyDescent="0.25">
      <c r="A931" s="1">
        <v>43909</v>
      </c>
      <c r="B931" t="s">
        <v>35</v>
      </c>
      <c r="C931">
        <v>29</v>
      </c>
      <c r="D931">
        <v>35</v>
      </c>
      <c r="E931">
        <v>1</v>
      </c>
      <c r="F931">
        <f>VLOOKUP(B931,'nst-est2019-alldata'!$A$2:$B$58,2,FALSE)</f>
        <v>6137428</v>
      </c>
      <c r="G931">
        <f t="shared" si="42"/>
        <v>5.7027145573031571E-6</v>
      </c>
      <c r="H931">
        <f t="shared" si="43"/>
        <v>1.6293470163723305E-7</v>
      </c>
      <c r="I931" s="5">
        <f t="shared" si="44"/>
        <v>58</v>
      </c>
    </row>
    <row r="932" spans="1:9" x14ac:dyDescent="0.25">
      <c r="A932" s="1">
        <v>43909</v>
      </c>
      <c r="B932" t="s">
        <v>54</v>
      </c>
      <c r="C932">
        <v>30</v>
      </c>
      <c r="D932">
        <v>19</v>
      </c>
      <c r="E932">
        <v>0</v>
      </c>
      <c r="F932">
        <f>VLOOKUP(B932,'nst-est2019-alldata'!$A$2:$B$58,2,FALSE)</f>
        <v>1068778</v>
      </c>
      <c r="G932">
        <f t="shared" si="42"/>
        <v>1.7777312032994691E-5</v>
      </c>
      <c r="H932">
        <f t="shared" si="43"/>
        <v>0</v>
      </c>
      <c r="I932" s="5">
        <f t="shared" si="44"/>
        <v>58</v>
      </c>
    </row>
    <row r="933" spans="1:9" x14ac:dyDescent="0.25">
      <c r="A933" s="1">
        <v>43909</v>
      </c>
      <c r="B933" t="s">
        <v>12</v>
      </c>
      <c r="C933">
        <v>31</v>
      </c>
      <c r="D933">
        <v>47</v>
      </c>
      <c r="E933">
        <v>0</v>
      </c>
      <c r="F933">
        <f>VLOOKUP(B933,'nst-est2019-alldata'!$A$2:$B$58,2,FALSE)</f>
        <v>1934408</v>
      </c>
      <c r="G933">
        <f t="shared" si="42"/>
        <v>2.4296839136314572E-5</v>
      </c>
      <c r="H933">
        <f t="shared" si="43"/>
        <v>0</v>
      </c>
      <c r="I933" s="5">
        <f t="shared" si="44"/>
        <v>58</v>
      </c>
    </row>
    <row r="934" spans="1:9" x14ac:dyDescent="0.25">
      <c r="A934" s="1">
        <v>43909</v>
      </c>
      <c r="B934" t="s">
        <v>24</v>
      </c>
      <c r="C934">
        <v>32</v>
      </c>
      <c r="D934">
        <v>99</v>
      </c>
      <c r="E934">
        <v>1</v>
      </c>
      <c r="F934">
        <f>VLOOKUP(B934,'nst-est2019-alldata'!$A$2:$B$58,2,FALSE)</f>
        <v>3080156</v>
      </c>
      <c r="G934">
        <f t="shared" si="42"/>
        <v>3.2141229210468561E-5</v>
      </c>
      <c r="H934">
        <f t="shared" si="43"/>
        <v>3.2465888091382383E-7</v>
      </c>
      <c r="I934" s="5">
        <f t="shared" si="44"/>
        <v>58</v>
      </c>
    </row>
    <row r="935" spans="1:9" x14ac:dyDescent="0.25">
      <c r="A935" s="1">
        <v>43909</v>
      </c>
      <c r="B935" t="s">
        <v>19</v>
      </c>
      <c r="C935">
        <v>33</v>
      </c>
      <c r="D935">
        <v>44</v>
      </c>
      <c r="E935">
        <v>0</v>
      </c>
      <c r="F935">
        <f>VLOOKUP(B935,'nst-est2019-alldata'!$A$2:$B$58,2,FALSE)</f>
        <v>1359711</v>
      </c>
      <c r="G935">
        <f t="shared" si="42"/>
        <v>3.2359817637718605E-5</v>
      </c>
      <c r="H935">
        <f t="shared" si="43"/>
        <v>0</v>
      </c>
      <c r="I935" s="5">
        <f t="shared" si="44"/>
        <v>58</v>
      </c>
    </row>
    <row r="936" spans="1:9" x14ac:dyDescent="0.25">
      <c r="A936" s="1">
        <v>43909</v>
      </c>
      <c r="B936" t="s">
        <v>21</v>
      </c>
      <c r="C936">
        <v>34</v>
      </c>
      <c r="D936">
        <v>735</v>
      </c>
      <c r="E936">
        <v>9</v>
      </c>
      <c r="F936">
        <f>VLOOKUP(B936,'nst-est2019-alldata'!$A$2:$B$58,2,FALSE)</f>
        <v>8882190</v>
      </c>
      <c r="G936">
        <f t="shared" si="42"/>
        <v>8.2749862365024838E-5</v>
      </c>
      <c r="H936">
        <f t="shared" si="43"/>
        <v>1.0132636207962225E-6</v>
      </c>
      <c r="I936" s="5">
        <f t="shared" si="44"/>
        <v>58</v>
      </c>
    </row>
    <row r="937" spans="1:9" x14ac:dyDescent="0.25">
      <c r="A937" s="1">
        <v>43909</v>
      </c>
      <c r="B937" t="s">
        <v>47</v>
      </c>
      <c r="C937">
        <v>35</v>
      </c>
      <c r="D937">
        <v>35</v>
      </c>
      <c r="E937">
        <v>0</v>
      </c>
      <c r="F937">
        <f>VLOOKUP(B937,'nst-est2019-alldata'!$A$2:$B$58,2,FALSE)</f>
        <v>2096829</v>
      </c>
      <c r="G937">
        <f t="shared" si="42"/>
        <v>1.6691871392469297E-5</v>
      </c>
      <c r="H937">
        <f t="shared" si="43"/>
        <v>0</v>
      </c>
      <c r="I937" s="5">
        <f t="shared" si="44"/>
        <v>58</v>
      </c>
    </row>
    <row r="938" spans="1:9" x14ac:dyDescent="0.25">
      <c r="A938" s="1">
        <v>43909</v>
      </c>
      <c r="B938" t="s">
        <v>16</v>
      </c>
      <c r="C938">
        <v>36</v>
      </c>
      <c r="D938">
        <v>4152</v>
      </c>
      <c r="E938">
        <v>30</v>
      </c>
      <c r="F938">
        <f>VLOOKUP(B938,'nst-est2019-alldata'!$A$2:$B$58,2,FALSE)</f>
        <v>19453561</v>
      </c>
      <c r="G938">
        <f t="shared" si="42"/>
        <v>2.1343136097293447E-4</v>
      </c>
      <c r="H938">
        <f t="shared" si="43"/>
        <v>1.5421341110761161E-6</v>
      </c>
      <c r="I938" s="5">
        <f t="shared" si="44"/>
        <v>58</v>
      </c>
    </row>
    <row r="939" spans="1:9" x14ac:dyDescent="0.25">
      <c r="A939" s="1">
        <v>43909</v>
      </c>
      <c r="B939" t="s">
        <v>20</v>
      </c>
      <c r="C939">
        <v>37</v>
      </c>
      <c r="D939">
        <v>104</v>
      </c>
      <c r="E939">
        <v>0</v>
      </c>
      <c r="F939">
        <f>VLOOKUP(B939,'nst-est2019-alldata'!$A$2:$B$58,2,FALSE)</f>
        <v>10488084</v>
      </c>
      <c r="G939">
        <f t="shared" si="42"/>
        <v>9.916015165401039E-6</v>
      </c>
      <c r="H939">
        <f t="shared" si="43"/>
        <v>0</v>
      </c>
      <c r="I939" s="5">
        <f t="shared" si="44"/>
        <v>58</v>
      </c>
    </row>
    <row r="940" spans="1:9" x14ac:dyDescent="0.25">
      <c r="A940" s="1">
        <v>43909</v>
      </c>
      <c r="B940" t="s">
        <v>48</v>
      </c>
      <c r="C940">
        <v>38</v>
      </c>
      <c r="D940">
        <v>19</v>
      </c>
      <c r="E940">
        <v>0</v>
      </c>
      <c r="F940">
        <f>VLOOKUP(B940,'nst-est2019-alldata'!$A$2:$B$58,2,FALSE)</f>
        <v>762062</v>
      </c>
      <c r="G940">
        <f t="shared" si="42"/>
        <v>2.4932354585322453E-5</v>
      </c>
      <c r="H940">
        <f t="shared" si="43"/>
        <v>0</v>
      </c>
      <c r="I940" s="5">
        <f t="shared" si="44"/>
        <v>58</v>
      </c>
    </row>
    <row r="941" spans="1:9" x14ac:dyDescent="0.25">
      <c r="A941" s="1">
        <v>43909</v>
      </c>
      <c r="B941" t="s">
        <v>41</v>
      </c>
      <c r="C941">
        <v>39</v>
      </c>
      <c r="D941">
        <v>120</v>
      </c>
      <c r="E941">
        <v>0</v>
      </c>
      <c r="F941">
        <f>VLOOKUP(B941,'nst-est2019-alldata'!$A$2:$B$58,2,FALSE)</f>
        <v>11689100</v>
      </c>
      <c r="G941">
        <f t="shared" si="42"/>
        <v>1.026597428373442E-5</v>
      </c>
      <c r="H941">
        <f t="shared" si="43"/>
        <v>0</v>
      </c>
      <c r="I941" s="5">
        <f t="shared" si="44"/>
        <v>58</v>
      </c>
    </row>
    <row r="942" spans="1:9" x14ac:dyDescent="0.25">
      <c r="A942" s="1">
        <v>43909</v>
      </c>
      <c r="B942" t="s">
        <v>30</v>
      </c>
      <c r="C942">
        <v>40</v>
      </c>
      <c r="D942">
        <v>44</v>
      </c>
      <c r="E942">
        <v>1</v>
      </c>
      <c r="F942">
        <f>VLOOKUP(B942,'nst-est2019-alldata'!$A$2:$B$58,2,FALSE)</f>
        <v>3956971</v>
      </c>
      <c r="G942">
        <f t="shared" si="42"/>
        <v>1.1119616494535846E-5</v>
      </c>
      <c r="H942">
        <f t="shared" si="43"/>
        <v>2.5271855669399649E-7</v>
      </c>
      <c r="I942" s="5">
        <f t="shared" si="44"/>
        <v>58</v>
      </c>
    </row>
    <row r="943" spans="1:9" x14ac:dyDescent="0.25">
      <c r="A943" s="1">
        <v>43909</v>
      </c>
      <c r="B943" t="s">
        <v>14</v>
      </c>
      <c r="C943">
        <v>41</v>
      </c>
      <c r="D943">
        <v>87</v>
      </c>
      <c r="E943">
        <v>3</v>
      </c>
      <c r="F943">
        <f>VLOOKUP(B943,'nst-est2019-alldata'!$A$2:$B$58,2,FALSE)</f>
        <v>4217737</v>
      </c>
      <c r="G943">
        <f t="shared" si="42"/>
        <v>2.0627175188969821E-5</v>
      </c>
      <c r="H943">
        <f t="shared" si="43"/>
        <v>7.1128190306792481E-7</v>
      </c>
      <c r="I943" s="5">
        <f t="shared" si="44"/>
        <v>58</v>
      </c>
    </row>
    <row r="944" spans="1:9" x14ac:dyDescent="0.25">
      <c r="A944" s="1">
        <v>43909</v>
      </c>
      <c r="B944" t="s">
        <v>31</v>
      </c>
      <c r="C944">
        <v>42</v>
      </c>
      <c r="D944">
        <v>187</v>
      </c>
      <c r="E944">
        <v>1</v>
      </c>
      <c r="F944">
        <f>VLOOKUP(B944,'nst-est2019-alldata'!$A$2:$B$58,2,FALSE)</f>
        <v>12801989</v>
      </c>
      <c r="G944">
        <f t="shared" si="42"/>
        <v>1.4607105192794651E-5</v>
      </c>
      <c r="H944">
        <f t="shared" si="43"/>
        <v>7.8112861993554286E-8</v>
      </c>
      <c r="I944" s="5">
        <f t="shared" si="44"/>
        <v>58</v>
      </c>
    </row>
    <row r="945" spans="1:9" x14ac:dyDescent="0.25">
      <c r="A945" s="1">
        <v>43909</v>
      </c>
      <c r="B945" t="s">
        <v>55</v>
      </c>
      <c r="C945">
        <v>72</v>
      </c>
      <c r="D945">
        <v>6</v>
      </c>
      <c r="E945">
        <v>0</v>
      </c>
      <c r="F945">
        <f>VLOOKUP(B945,'nst-est2019-alldata'!$A$2:$B$58,2,FALSE)</f>
        <v>3193694</v>
      </c>
      <c r="G945">
        <f t="shared" si="42"/>
        <v>1.8787022175574741E-6</v>
      </c>
      <c r="H945">
        <f t="shared" si="43"/>
        <v>0</v>
      </c>
      <c r="I945" s="5">
        <f t="shared" si="44"/>
        <v>58</v>
      </c>
    </row>
    <row r="946" spans="1:9" x14ac:dyDescent="0.25">
      <c r="A946" s="1">
        <v>43909</v>
      </c>
      <c r="B946" t="s">
        <v>17</v>
      </c>
      <c r="C946">
        <v>44</v>
      </c>
      <c r="D946">
        <v>44</v>
      </c>
      <c r="E946">
        <v>0</v>
      </c>
      <c r="F946">
        <f>VLOOKUP(B946,'nst-est2019-alldata'!$A$2:$B$58,2,FALSE)</f>
        <v>1059361</v>
      </c>
      <c r="G946">
        <f t="shared" si="42"/>
        <v>4.1534472195974744E-5</v>
      </c>
      <c r="H946">
        <f t="shared" si="43"/>
        <v>0</v>
      </c>
      <c r="I946" s="5">
        <f t="shared" si="44"/>
        <v>58</v>
      </c>
    </row>
    <row r="947" spans="1:9" x14ac:dyDescent="0.25">
      <c r="A947" s="1">
        <v>43909</v>
      </c>
      <c r="B947" t="s">
        <v>32</v>
      </c>
      <c r="C947">
        <v>45</v>
      </c>
      <c r="D947">
        <v>81</v>
      </c>
      <c r="E947">
        <v>1</v>
      </c>
      <c r="F947">
        <f>VLOOKUP(B947,'nst-est2019-alldata'!$A$2:$B$58,2,FALSE)</f>
        <v>5148714</v>
      </c>
      <c r="G947">
        <f t="shared" si="42"/>
        <v>1.5732083778590149E-5</v>
      </c>
      <c r="H947">
        <f t="shared" si="43"/>
        <v>1.9422325652580431E-7</v>
      </c>
      <c r="I947" s="5">
        <f t="shared" si="44"/>
        <v>58</v>
      </c>
    </row>
    <row r="948" spans="1:9" x14ac:dyDescent="0.25">
      <c r="A948" s="1">
        <v>43909</v>
      </c>
      <c r="B948" t="s">
        <v>43</v>
      </c>
      <c r="C948">
        <v>46</v>
      </c>
      <c r="D948">
        <v>14</v>
      </c>
      <c r="E948">
        <v>1</v>
      </c>
      <c r="F948">
        <f>VLOOKUP(B948,'nst-est2019-alldata'!$A$2:$B$58,2,FALSE)</f>
        <v>884659</v>
      </c>
      <c r="G948">
        <f t="shared" si="42"/>
        <v>1.5825306700095742E-5</v>
      </c>
      <c r="H948">
        <f t="shared" si="43"/>
        <v>1.1303790500068388E-6</v>
      </c>
      <c r="I948" s="5">
        <f t="shared" si="44"/>
        <v>58</v>
      </c>
    </row>
    <row r="949" spans="1:9" x14ac:dyDescent="0.25">
      <c r="A949" s="1">
        <v>43909</v>
      </c>
      <c r="B949" t="s">
        <v>25</v>
      </c>
      <c r="C949">
        <v>47</v>
      </c>
      <c r="D949">
        <v>155</v>
      </c>
      <c r="E949">
        <v>0</v>
      </c>
      <c r="F949">
        <f>VLOOKUP(B949,'nst-est2019-alldata'!$A$2:$B$58,2,FALSE)</f>
        <v>6829174</v>
      </c>
      <c r="G949">
        <f t="shared" si="42"/>
        <v>2.2696741948587049E-5</v>
      </c>
      <c r="H949">
        <f t="shared" si="43"/>
        <v>0</v>
      </c>
      <c r="I949" s="5">
        <f t="shared" si="44"/>
        <v>58</v>
      </c>
    </row>
    <row r="950" spans="1:9" x14ac:dyDescent="0.25">
      <c r="A950" s="1">
        <v>43909</v>
      </c>
      <c r="B950" t="s">
        <v>11</v>
      </c>
      <c r="C950">
        <v>48</v>
      </c>
      <c r="D950">
        <v>248</v>
      </c>
      <c r="E950">
        <v>4</v>
      </c>
      <c r="F950">
        <f>VLOOKUP(B950,'nst-est2019-alldata'!$A$2:$B$58,2,FALSE)</f>
        <v>28995881</v>
      </c>
      <c r="G950">
        <f t="shared" si="42"/>
        <v>8.5529389501908907E-6</v>
      </c>
      <c r="H950">
        <f t="shared" si="43"/>
        <v>1.3795062822888534E-7</v>
      </c>
      <c r="I950" s="5">
        <f t="shared" si="44"/>
        <v>58</v>
      </c>
    </row>
    <row r="951" spans="1:9" x14ac:dyDescent="0.25">
      <c r="A951" s="1">
        <v>43909</v>
      </c>
      <c r="B951" t="s">
        <v>13</v>
      </c>
      <c r="C951">
        <v>49</v>
      </c>
      <c r="D951">
        <v>80</v>
      </c>
      <c r="E951">
        <v>0</v>
      </c>
      <c r="F951">
        <f>VLOOKUP(B951,'nst-est2019-alldata'!$A$2:$B$58,2,FALSE)</f>
        <v>3205958</v>
      </c>
      <c r="G951">
        <f t="shared" si="42"/>
        <v>2.4953539628404366E-5</v>
      </c>
      <c r="H951">
        <f t="shared" si="43"/>
        <v>0</v>
      </c>
      <c r="I951" s="5">
        <f t="shared" si="44"/>
        <v>58</v>
      </c>
    </row>
    <row r="952" spans="1:9" x14ac:dyDescent="0.25">
      <c r="A952" s="1">
        <v>43909</v>
      </c>
      <c r="B952" t="s">
        <v>36</v>
      </c>
      <c r="C952">
        <v>50</v>
      </c>
      <c r="D952">
        <v>22</v>
      </c>
      <c r="E952">
        <v>2</v>
      </c>
      <c r="F952">
        <f>VLOOKUP(B952,'nst-est2019-alldata'!$A$2:$B$58,2,FALSE)</f>
        <v>623989</v>
      </c>
      <c r="G952">
        <f t="shared" si="42"/>
        <v>3.5257031774598589E-5</v>
      </c>
      <c r="H952">
        <f t="shared" si="43"/>
        <v>3.2051847067816899E-6</v>
      </c>
      <c r="I952" s="5">
        <f t="shared" si="44"/>
        <v>58</v>
      </c>
    </row>
    <row r="953" spans="1:9" x14ac:dyDescent="0.25">
      <c r="A953" s="1">
        <v>43909</v>
      </c>
      <c r="B953" t="s">
        <v>56</v>
      </c>
      <c r="C953">
        <v>78</v>
      </c>
      <c r="D953">
        <v>3</v>
      </c>
      <c r="E953">
        <v>0</v>
      </c>
      <c r="F953" t="e">
        <f>VLOOKUP(B953,'nst-est2019-alldata'!$A$2:$B$58,2,FALSE)</f>
        <v>#N/A</v>
      </c>
      <c r="G953" t="e">
        <f t="shared" si="42"/>
        <v>#N/A</v>
      </c>
      <c r="H953" t="e">
        <f t="shared" si="43"/>
        <v>#N/A</v>
      </c>
      <c r="I953" s="5">
        <f t="shared" si="44"/>
        <v>58</v>
      </c>
    </row>
    <row r="954" spans="1:9" x14ac:dyDescent="0.25">
      <c r="A954" s="1">
        <v>43909</v>
      </c>
      <c r="B954" t="s">
        <v>37</v>
      </c>
      <c r="C954">
        <v>51</v>
      </c>
      <c r="D954">
        <v>94</v>
      </c>
      <c r="E954">
        <v>2</v>
      </c>
      <c r="F954">
        <f>VLOOKUP(B954,'nst-est2019-alldata'!$A$2:$B$58,2,FALSE)</f>
        <v>8535519</v>
      </c>
      <c r="G954">
        <f t="shared" si="42"/>
        <v>1.1012804259471509E-5</v>
      </c>
      <c r="H954">
        <f t="shared" si="43"/>
        <v>2.3431498424407467E-7</v>
      </c>
      <c r="I954" s="5">
        <f t="shared" si="44"/>
        <v>58</v>
      </c>
    </row>
    <row r="955" spans="1:9" x14ac:dyDescent="0.25">
      <c r="A955" s="1">
        <v>43909</v>
      </c>
      <c r="B955" t="s">
        <v>5</v>
      </c>
      <c r="C955">
        <v>53</v>
      </c>
      <c r="D955">
        <v>1228</v>
      </c>
      <c r="E955">
        <v>75</v>
      </c>
      <c r="F955">
        <f>VLOOKUP(B955,'nst-est2019-alldata'!$A$2:$B$58,2,FALSE)</f>
        <v>7614893</v>
      </c>
      <c r="G955">
        <f t="shared" si="42"/>
        <v>1.6126293567092801E-4</v>
      </c>
      <c r="H955">
        <f t="shared" si="43"/>
        <v>9.849120663941043E-6</v>
      </c>
      <c r="I955" s="5">
        <f t="shared" si="44"/>
        <v>58</v>
      </c>
    </row>
    <row r="956" spans="1:9" x14ac:dyDescent="0.25">
      <c r="A956" s="1">
        <v>43909</v>
      </c>
      <c r="B956" t="s">
        <v>58</v>
      </c>
      <c r="C956">
        <v>54</v>
      </c>
      <c r="D956">
        <v>5</v>
      </c>
      <c r="E956">
        <v>0</v>
      </c>
      <c r="F956">
        <f>VLOOKUP(B956,'nst-est2019-alldata'!$A$2:$B$58,2,FALSE)</f>
        <v>1792147</v>
      </c>
      <c r="G956">
        <f t="shared" si="42"/>
        <v>2.789949708366557E-6</v>
      </c>
      <c r="H956">
        <f t="shared" si="43"/>
        <v>0</v>
      </c>
      <c r="I956" s="5">
        <f t="shared" si="44"/>
        <v>58</v>
      </c>
    </row>
    <row r="957" spans="1:9" x14ac:dyDescent="0.25">
      <c r="A957" s="1">
        <v>43909</v>
      </c>
      <c r="B957" t="s">
        <v>10</v>
      </c>
      <c r="C957">
        <v>55</v>
      </c>
      <c r="D957">
        <v>155</v>
      </c>
      <c r="E957">
        <v>2</v>
      </c>
      <c r="F957">
        <f>VLOOKUP(B957,'nst-est2019-alldata'!$A$2:$B$58,2,FALSE)</f>
        <v>5822434</v>
      </c>
      <c r="G957">
        <f t="shared" si="42"/>
        <v>2.6621169084956565E-5</v>
      </c>
      <c r="H957">
        <f t="shared" si="43"/>
        <v>3.4349895593492346E-7</v>
      </c>
      <c r="I957" s="5">
        <f t="shared" si="44"/>
        <v>58</v>
      </c>
    </row>
    <row r="958" spans="1:9" x14ac:dyDescent="0.25">
      <c r="A958" s="1">
        <v>43909</v>
      </c>
      <c r="B958" t="s">
        <v>49</v>
      </c>
      <c r="C958">
        <v>56</v>
      </c>
      <c r="D958">
        <v>18</v>
      </c>
      <c r="E958">
        <v>0</v>
      </c>
      <c r="F958">
        <f>VLOOKUP(B958,'nst-est2019-alldata'!$A$2:$B$58,2,FALSE)</f>
        <v>578759</v>
      </c>
      <c r="G958">
        <f t="shared" si="42"/>
        <v>3.1101028234550134E-5</v>
      </c>
      <c r="H958">
        <f t="shared" si="43"/>
        <v>0</v>
      </c>
      <c r="I958" s="5">
        <f t="shared" si="44"/>
        <v>58</v>
      </c>
    </row>
    <row r="959" spans="1:9" x14ac:dyDescent="0.25">
      <c r="A959" s="1">
        <v>43910</v>
      </c>
      <c r="B959" t="s">
        <v>52</v>
      </c>
      <c r="C959">
        <v>1</v>
      </c>
      <c r="D959">
        <v>106</v>
      </c>
      <c r="E959">
        <v>0</v>
      </c>
      <c r="F959">
        <f>VLOOKUP(B959,'nst-est2019-alldata'!$A$2:$B$58,2,FALSE)</f>
        <v>4903185</v>
      </c>
      <c r="G959">
        <f t="shared" si="42"/>
        <v>2.1618600970593604E-5</v>
      </c>
      <c r="H959">
        <f t="shared" si="43"/>
        <v>0</v>
      </c>
      <c r="I959" s="5">
        <f t="shared" si="44"/>
        <v>59</v>
      </c>
    </row>
    <row r="960" spans="1:9" x14ac:dyDescent="0.25">
      <c r="A960" s="1">
        <v>43910</v>
      </c>
      <c r="B960" t="s">
        <v>50</v>
      </c>
      <c r="C960">
        <v>2</v>
      </c>
      <c r="D960">
        <v>14</v>
      </c>
      <c r="E960">
        <v>0</v>
      </c>
      <c r="F960">
        <f>VLOOKUP(B960,'nst-est2019-alldata'!$A$2:$B$58,2,FALSE)</f>
        <v>731545</v>
      </c>
      <c r="G960">
        <f t="shared" si="42"/>
        <v>1.9137578686205224E-5</v>
      </c>
      <c r="H960">
        <f t="shared" si="43"/>
        <v>0</v>
      </c>
      <c r="I960" s="5">
        <f t="shared" si="44"/>
        <v>59</v>
      </c>
    </row>
    <row r="961" spans="1:9" x14ac:dyDescent="0.25">
      <c r="A961" s="1">
        <v>43910</v>
      </c>
      <c r="B961" t="s">
        <v>8</v>
      </c>
      <c r="C961">
        <v>4</v>
      </c>
      <c r="D961">
        <v>70</v>
      </c>
      <c r="E961">
        <v>1</v>
      </c>
      <c r="F961">
        <f>VLOOKUP(B961,'nst-est2019-alldata'!$A$2:$B$58,2,FALSE)</f>
        <v>7278717</v>
      </c>
      <c r="G961">
        <f t="shared" si="42"/>
        <v>9.6170794935426125E-6</v>
      </c>
      <c r="H961">
        <f t="shared" si="43"/>
        <v>1.373868499077516E-7</v>
      </c>
      <c r="I961" s="5">
        <f t="shared" si="44"/>
        <v>59</v>
      </c>
    </row>
    <row r="962" spans="1:9" x14ac:dyDescent="0.25">
      <c r="A962" s="1">
        <v>43910</v>
      </c>
      <c r="B962" t="s">
        <v>44</v>
      </c>
      <c r="C962">
        <v>5</v>
      </c>
      <c r="D962">
        <v>100</v>
      </c>
      <c r="E962">
        <v>0</v>
      </c>
      <c r="F962">
        <f>VLOOKUP(B962,'nst-est2019-alldata'!$A$2:$B$58,2,FALSE)</f>
        <v>3017804</v>
      </c>
      <c r="G962">
        <f t="shared" si="42"/>
        <v>3.3136678193812452E-5</v>
      </c>
      <c r="H962">
        <f t="shared" si="43"/>
        <v>0</v>
      </c>
      <c r="I962" s="5">
        <f t="shared" si="44"/>
        <v>59</v>
      </c>
    </row>
    <row r="963" spans="1:9" x14ac:dyDescent="0.25">
      <c r="A963" s="1">
        <v>43910</v>
      </c>
      <c r="B963" t="s">
        <v>7</v>
      </c>
      <c r="C963">
        <v>6</v>
      </c>
      <c r="D963">
        <v>1283</v>
      </c>
      <c r="E963">
        <v>24</v>
      </c>
      <c r="F963">
        <f>VLOOKUP(B963,'nst-est2019-alldata'!$A$2:$B$58,2,FALSE)</f>
        <v>39512223</v>
      </c>
      <c r="G963">
        <f t="shared" ref="G963:G1026" si="45">D963/F963</f>
        <v>3.2470964744251418E-5</v>
      </c>
      <c r="H963">
        <f t="shared" ref="H963:H1026" si="46">E963/F963</f>
        <v>6.0740697884803902E-7</v>
      </c>
      <c r="I963" s="5">
        <f t="shared" si="44"/>
        <v>59</v>
      </c>
    </row>
    <row r="964" spans="1:9" x14ac:dyDescent="0.25">
      <c r="A964" s="1">
        <v>43910</v>
      </c>
      <c r="B964" t="s">
        <v>22</v>
      </c>
      <c r="C964">
        <v>8</v>
      </c>
      <c r="D964">
        <v>364</v>
      </c>
      <c r="E964">
        <v>5</v>
      </c>
      <c r="F964">
        <f>VLOOKUP(B964,'nst-est2019-alldata'!$A$2:$B$58,2,FALSE)</f>
        <v>5758736</v>
      </c>
      <c r="G964">
        <f t="shared" si="45"/>
        <v>6.3208315158048566E-5</v>
      </c>
      <c r="H964">
        <f t="shared" si="46"/>
        <v>8.6824608733583205E-7</v>
      </c>
      <c r="I964" s="5">
        <f t="shared" ref="I964:I1027" si="47">A964-$I$2</f>
        <v>59</v>
      </c>
    </row>
    <row r="965" spans="1:9" x14ac:dyDescent="0.25">
      <c r="A965" s="1">
        <v>43910</v>
      </c>
      <c r="B965" t="s">
        <v>38</v>
      </c>
      <c r="C965">
        <v>9</v>
      </c>
      <c r="D965">
        <v>194</v>
      </c>
      <c r="E965">
        <v>4</v>
      </c>
      <c r="F965">
        <f>VLOOKUP(B965,'nst-est2019-alldata'!$A$2:$B$58,2,FALSE)</f>
        <v>3565287</v>
      </c>
      <c r="G965">
        <f t="shared" si="45"/>
        <v>5.4413571754531966E-5</v>
      </c>
      <c r="H965">
        <f t="shared" si="46"/>
        <v>1.1219293145264323E-6</v>
      </c>
      <c r="I965" s="5">
        <f t="shared" si="47"/>
        <v>59</v>
      </c>
    </row>
    <row r="966" spans="1:9" x14ac:dyDescent="0.25">
      <c r="A966" s="1">
        <v>43910</v>
      </c>
      <c r="B966" t="s">
        <v>45</v>
      </c>
      <c r="C966">
        <v>10</v>
      </c>
      <c r="D966">
        <v>39</v>
      </c>
      <c r="E966">
        <v>0</v>
      </c>
      <c r="F966">
        <f>VLOOKUP(B966,'nst-est2019-alldata'!$A$2:$B$58,2,FALSE)</f>
        <v>973764</v>
      </c>
      <c r="G966">
        <f t="shared" si="45"/>
        <v>4.0050772055652087E-5</v>
      </c>
      <c r="H966">
        <f t="shared" si="46"/>
        <v>0</v>
      </c>
      <c r="I966" s="5">
        <f t="shared" si="47"/>
        <v>59</v>
      </c>
    </row>
    <row r="967" spans="1:9" x14ac:dyDescent="0.25">
      <c r="A967" s="1">
        <v>43910</v>
      </c>
      <c r="B967" t="s">
        <v>33</v>
      </c>
      <c r="C967">
        <v>11</v>
      </c>
      <c r="D967">
        <v>77</v>
      </c>
      <c r="E967">
        <v>1</v>
      </c>
      <c r="F967">
        <f>VLOOKUP(B967,'nst-est2019-alldata'!$A$2:$B$58,2,FALSE)</f>
        <v>705749</v>
      </c>
      <c r="G967">
        <f t="shared" si="45"/>
        <v>1.0910394488692156E-4</v>
      </c>
      <c r="H967">
        <f t="shared" si="46"/>
        <v>1.4169343491807993E-6</v>
      </c>
      <c r="I967" s="5">
        <f t="shared" si="47"/>
        <v>59</v>
      </c>
    </row>
    <row r="968" spans="1:9" x14ac:dyDescent="0.25">
      <c r="A968" s="1">
        <v>43910</v>
      </c>
      <c r="B968" t="s">
        <v>15</v>
      </c>
      <c r="C968">
        <v>12</v>
      </c>
      <c r="D968">
        <v>564</v>
      </c>
      <c r="E968">
        <v>9</v>
      </c>
      <c r="F968">
        <f>VLOOKUP(B968,'nst-est2019-alldata'!$A$2:$B$58,2,FALSE)</f>
        <v>21477737</v>
      </c>
      <c r="G968">
        <f t="shared" si="45"/>
        <v>2.6259749805112151E-5</v>
      </c>
      <c r="H968">
        <f t="shared" si="46"/>
        <v>4.1903856071987471E-7</v>
      </c>
      <c r="I968" s="5">
        <f t="shared" si="47"/>
        <v>59</v>
      </c>
    </row>
    <row r="969" spans="1:9" x14ac:dyDescent="0.25">
      <c r="A969" s="1">
        <v>43910</v>
      </c>
      <c r="B969" t="s">
        <v>18</v>
      </c>
      <c r="C969">
        <v>13</v>
      </c>
      <c r="D969">
        <v>482</v>
      </c>
      <c r="E969">
        <v>14</v>
      </c>
      <c r="F969">
        <f>VLOOKUP(B969,'nst-est2019-alldata'!$A$2:$B$58,2,FALSE)</f>
        <v>10617423</v>
      </c>
      <c r="G969">
        <f t="shared" si="45"/>
        <v>4.5397079875220193E-5</v>
      </c>
      <c r="H969">
        <f t="shared" si="46"/>
        <v>1.3185873822678063E-6</v>
      </c>
      <c r="I969" s="5">
        <f t="shared" si="47"/>
        <v>59</v>
      </c>
    </row>
    <row r="970" spans="1:9" x14ac:dyDescent="0.25">
      <c r="A970" s="1">
        <v>43910</v>
      </c>
      <c r="B970" t="s">
        <v>57</v>
      </c>
      <c r="C970">
        <v>66</v>
      </c>
      <c r="D970">
        <v>14</v>
      </c>
      <c r="E970">
        <v>0</v>
      </c>
      <c r="F970" t="e">
        <f>VLOOKUP(B970,'nst-est2019-alldata'!$A$2:$B$58,2,FALSE)</f>
        <v>#N/A</v>
      </c>
      <c r="G970" t="e">
        <f t="shared" si="45"/>
        <v>#N/A</v>
      </c>
      <c r="H970" t="e">
        <f t="shared" si="46"/>
        <v>#N/A</v>
      </c>
      <c r="I970" s="5">
        <f t="shared" si="47"/>
        <v>59</v>
      </c>
    </row>
    <row r="971" spans="1:9" x14ac:dyDescent="0.25">
      <c r="A971" s="1">
        <v>43910</v>
      </c>
      <c r="B971" t="s">
        <v>26</v>
      </c>
      <c r="C971">
        <v>15</v>
      </c>
      <c r="D971">
        <v>37</v>
      </c>
      <c r="E971">
        <v>0</v>
      </c>
      <c r="F971">
        <f>VLOOKUP(B971,'nst-est2019-alldata'!$A$2:$B$58,2,FALSE)</f>
        <v>1415872</v>
      </c>
      <c r="G971">
        <f t="shared" si="45"/>
        <v>2.6132305745152103E-5</v>
      </c>
      <c r="H971">
        <f t="shared" si="46"/>
        <v>0</v>
      </c>
      <c r="I971" s="5">
        <f t="shared" si="47"/>
        <v>59</v>
      </c>
    </row>
    <row r="972" spans="1:9" x14ac:dyDescent="0.25">
      <c r="A972" s="1">
        <v>43910</v>
      </c>
      <c r="B972" t="s">
        <v>53</v>
      </c>
      <c r="C972">
        <v>16</v>
      </c>
      <c r="D972">
        <v>31</v>
      </c>
      <c r="E972">
        <v>0</v>
      </c>
      <c r="F972">
        <f>VLOOKUP(B972,'nst-est2019-alldata'!$A$2:$B$58,2,FALSE)</f>
        <v>1787065</v>
      </c>
      <c r="G972">
        <f t="shared" si="45"/>
        <v>1.7346878820859902E-5</v>
      </c>
      <c r="H972">
        <f t="shared" si="46"/>
        <v>0</v>
      </c>
      <c r="I972" s="5">
        <f t="shared" si="47"/>
        <v>59</v>
      </c>
    </row>
    <row r="973" spans="1:9" x14ac:dyDescent="0.25">
      <c r="A973" s="1">
        <v>43910</v>
      </c>
      <c r="B973" t="s">
        <v>6</v>
      </c>
      <c r="C973">
        <v>17</v>
      </c>
      <c r="D973">
        <v>583</v>
      </c>
      <c r="E973">
        <v>5</v>
      </c>
      <c r="F973">
        <f>VLOOKUP(B973,'nst-est2019-alldata'!$A$2:$B$58,2,FALSE)</f>
        <v>12671821</v>
      </c>
      <c r="G973">
        <f t="shared" si="45"/>
        <v>4.6007594330759563E-5</v>
      </c>
      <c r="H973">
        <f t="shared" si="46"/>
        <v>3.9457628070977331E-7</v>
      </c>
      <c r="I973" s="5">
        <f t="shared" si="47"/>
        <v>59</v>
      </c>
    </row>
    <row r="974" spans="1:9" x14ac:dyDescent="0.25">
      <c r="A974" s="1">
        <v>43910</v>
      </c>
      <c r="B974" t="s">
        <v>27</v>
      </c>
      <c r="C974">
        <v>18</v>
      </c>
      <c r="D974">
        <v>79</v>
      </c>
      <c r="E974">
        <v>3</v>
      </c>
      <c r="F974">
        <f>VLOOKUP(B974,'nst-est2019-alldata'!$A$2:$B$58,2,FALSE)</f>
        <v>6732219</v>
      </c>
      <c r="G974">
        <f t="shared" si="45"/>
        <v>1.1734615288064752E-5</v>
      </c>
      <c r="H974">
        <f t="shared" si="46"/>
        <v>4.4561830207840833E-7</v>
      </c>
      <c r="I974" s="5">
        <f t="shared" si="47"/>
        <v>59</v>
      </c>
    </row>
    <row r="975" spans="1:9" x14ac:dyDescent="0.25">
      <c r="A975" s="1">
        <v>43910</v>
      </c>
      <c r="B975" t="s">
        <v>39</v>
      </c>
      <c r="C975">
        <v>19</v>
      </c>
      <c r="D975">
        <v>45</v>
      </c>
      <c r="E975">
        <v>0</v>
      </c>
      <c r="F975">
        <f>VLOOKUP(B975,'nst-est2019-alldata'!$A$2:$B$58,2,FALSE)</f>
        <v>3155070</v>
      </c>
      <c r="G975">
        <f t="shared" si="45"/>
        <v>1.4262758037064154E-5</v>
      </c>
      <c r="H975">
        <f t="shared" si="46"/>
        <v>0</v>
      </c>
      <c r="I975" s="5">
        <f t="shared" si="47"/>
        <v>59</v>
      </c>
    </row>
    <row r="976" spans="1:9" x14ac:dyDescent="0.25">
      <c r="A976" s="1">
        <v>43910</v>
      </c>
      <c r="B976" t="s">
        <v>34</v>
      </c>
      <c r="C976">
        <v>20</v>
      </c>
      <c r="D976">
        <v>49</v>
      </c>
      <c r="E976">
        <v>1</v>
      </c>
      <c r="F976">
        <f>VLOOKUP(B976,'nst-est2019-alldata'!$A$2:$B$58,2,FALSE)</f>
        <v>2913314</v>
      </c>
      <c r="G976">
        <f t="shared" si="45"/>
        <v>1.6819333583678244E-5</v>
      </c>
      <c r="H976">
        <f t="shared" si="46"/>
        <v>3.4325170578935191E-7</v>
      </c>
      <c r="I976" s="5">
        <f t="shared" si="47"/>
        <v>59</v>
      </c>
    </row>
    <row r="977" spans="1:9" x14ac:dyDescent="0.25">
      <c r="A977" s="1">
        <v>43910</v>
      </c>
      <c r="B977" t="s">
        <v>28</v>
      </c>
      <c r="C977">
        <v>21</v>
      </c>
      <c r="D977">
        <v>63</v>
      </c>
      <c r="E977">
        <v>2</v>
      </c>
      <c r="F977">
        <f>VLOOKUP(B977,'nst-est2019-alldata'!$A$2:$B$58,2,FALSE)</f>
        <v>4467673</v>
      </c>
      <c r="G977">
        <f t="shared" si="45"/>
        <v>1.4101300609959593E-5</v>
      </c>
      <c r="H977">
        <f t="shared" si="46"/>
        <v>4.4766033682411401E-7</v>
      </c>
      <c r="I977" s="5">
        <f t="shared" si="47"/>
        <v>59</v>
      </c>
    </row>
    <row r="978" spans="1:9" x14ac:dyDescent="0.25">
      <c r="A978" s="1">
        <v>43910</v>
      </c>
      <c r="B978" t="s">
        <v>40</v>
      </c>
      <c r="C978">
        <v>22</v>
      </c>
      <c r="D978">
        <v>537</v>
      </c>
      <c r="E978">
        <v>10</v>
      </c>
      <c r="F978">
        <f>VLOOKUP(B978,'nst-est2019-alldata'!$A$2:$B$58,2,FALSE)</f>
        <v>4648794</v>
      </c>
      <c r="G978">
        <f t="shared" si="45"/>
        <v>1.1551383003850031E-4</v>
      </c>
      <c r="H978">
        <f t="shared" si="46"/>
        <v>2.1510955314432087E-6</v>
      </c>
      <c r="I978" s="5">
        <f t="shared" si="47"/>
        <v>59</v>
      </c>
    </row>
    <row r="979" spans="1:9" x14ac:dyDescent="0.25">
      <c r="A979" s="1">
        <v>43910</v>
      </c>
      <c r="B979" t="s">
        <v>51</v>
      </c>
      <c r="C979">
        <v>23</v>
      </c>
      <c r="D979">
        <v>57</v>
      </c>
      <c r="E979">
        <v>0</v>
      </c>
      <c r="F979">
        <f>VLOOKUP(B979,'nst-est2019-alldata'!$A$2:$B$58,2,FALSE)</f>
        <v>1344212</v>
      </c>
      <c r="G979">
        <f t="shared" si="45"/>
        <v>4.2404025555492736E-5</v>
      </c>
      <c r="H979">
        <f t="shared" si="46"/>
        <v>0</v>
      </c>
      <c r="I979" s="5">
        <f t="shared" si="47"/>
        <v>59</v>
      </c>
    </row>
    <row r="980" spans="1:9" x14ac:dyDescent="0.25">
      <c r="A980" s="1">
        <v>43910</v>
      </c>
      <c r="B980" t="s">
        <v>23</v>
      </c>
      <c r="C980">
        <v>24</v>
      </c>
      <c r="D980">
        <v>150</v>
      </c>
      <c r="E980">
        <v>2</v>
      </c>
      <c r="F980">
        <f>VLOOKUP(B980,'nst-est2019-alldata'!$A$2:$B$58,2,FALSE)</f>
        <v>6045680</v>
      </c>
      <c r="G980">
        <f t="shared" si="45"/>
        <v>2.481110478887404E-5</v>
      </c>
      <c r="H980">
        <f t="shared" si="46"/>
        <v>3.3081473051832052E-7</v>
      </c>
      <c r="I980" s="5">
        <f t="shared" si="47"/>
        <v>59</v>
      </c>
    </row>
    <row r="981" spans="1:9" x14ac:dyDescent="0.25">
      <c r="A981" s="1">
        <v>43910</v>
      </c>
      <c r="B981" t="s">
        <v>9</v>
      </c>
      <c r="C981">
        <v>25</v>
      </c>
      <c r="D981">
        <v>413</v>
      </c>
      <c r="E981">
        <v>1</v>
      </c>
      <c r="F981">
        <f>VLOOKUP(B981,'nst-est2019-alldata'!$A$2:$B$58,2,FALSE)</f>
        <v>6892503</v>
      </c>
      <c r="G981">
        <f t="shared" si="45"/>
        <v>5.9920177038733244E-5</v>
      </c>
      <c r="H981">
        <f t="shared" si="46"/>
        <v>1.4508517442792552E-7</v>
      </c>
      <c r="I981" s="5">
        <f t="shared" si="47"/>
        <v>59</v>
      </c>
    </row>
    <row r="982" spans="1:9" x14ac:dyDescent="0.25">
      <c r="A982" s="1">
        <v>43910</v>
      </c>
      <c r="B982" t="s">
        <v>42</v>
      </c>
      <c r="C982">
        <v>26</v>
      </c>
      <c r="D982">
        <v>548</v>
      </c>
      <c r="E982">
        <v>4</v>
      </c>
      <c r="F982">
        <f>VLOOKUP(B982,'nst-est2019-alldata'!$A$2:$B$58,2,FALSE)</f>
        <v>9986857</v>
      </c>
      <c r="G982">
        <f t="shared" si="45"/>
        <v>5.48721184252463E-5</v>
      </c>
      <c r="H982">
        <f t="shared" si="46"/>
        <v>4.005264118631117E-7</v>
      </c>
      <c r="I982" s="5">
        <f t="shared" si="47"/>
        <v>59</v>
      </c>
    </row>
    <row r="983" spans="1:9" x14ac:dyDescent="0.25">
      <c r="A983" s="1">
        <v>43910</v>
      </c>
      <c r="B983" t="s">
        <v>29</v>
      </c>
      <c r="C983">
        <v>27</v>
      </c>
      <c r="D983">
        <v>115</v>
      </c>
      <c r="E983">
        <v>0</v>
      </c>
      <c r="F983">
        <f>VLOOKUP(B983,'nst-est2019-alldata'!$A$2:$B$58,2,FALSE)</f>
        <v>5639632</v>
      </c>
      <c r="G983">
        <f t="shared" si="45"/>
        <v>2.0391401424773815E-5</v>
      </c>
      <c r="H983">
        <f t="shared" si="46"/>
        <v>0</v>
      </c>
      <c r="I983" s="5">
        <f t="shared" si="47"/>
        <v>59</v>
      </c>
    </row>
    <row r="984" spans="1:9" x14ac:dyDescent="0.25">
      <c r="A984" s="1">
        <v>43910</v>
      </c>
      <c r="B984" t="s">
        <v>46</v>
      </c>
      <c r="C984">
        <v>28</v>
      </c>
      <c r="D984">
        <v>80</v>
      </c>
      <c r="E984">
        <v>1</v>
      </c>
      <c r="F984">
        <f>VLOOKUP(B984,'nst-est2019-alldata'!$A$2:$B$58,2,FALSE)</f>
        <v>2976149</v>
      </c>
      <c r="G984">
        <f t="shared" si="45"/>
        <v>2.6880374604900495E-5</v>
      </c>
      <c r="H984">
        <f t="shared" si="46"/>
        <v>3.3600468256125619E-7</v>
      </c>
      <c r="I984" s="5">
        <f t="shared" si="47"/>
        <v>59</v>
      </c>
    </row>
    <row r="985" spans="1:9" x14ac:dyDescent="0.25">
      <c r="A985" s="1">
        <v>43910</v>
      </c>
      <c r="B985" t="s">
        <v>35</v>
      </c>
      <c r="C985">
        <v>29</v>
      </c>
      <c r="D985">
        <v>73</v>
      </c>
      <c r="E985">
        <v>3</v>
      </c>
      <c r="F985">
        <f>VLOOKUP(B985,'nst-est2019-alldata'!$A$2:$B$58,2,FALSE)</f>
        <v>6137428</v>
      </c>
      <c r="G985">
        <f t="shared" si="45"/>
        <v>1.1894233219518013E-5</v>
      </c>
      <c r="H985">
        <f t="shared" si="46"/>
        <v>4.888041049116992E-7</v>
      </c>
      <c r="I985" s="5">
        <f t="shared" si="47"/>
        <v>59</v>
      </c>
    </row>
    <row r="986" spans="1:9" x14ac:dyDescent="0.25">
      <c r="A986" s="1">
        <v>43910</v>
      </c>
      <c r="B986" t="s">
        <v>54</v>
      </c>
      <c r="C986">
        <v>30</v>
      </c>
      <c r="D986">
        <v>19</v>
      </c>
      <c r="E986">
        <v>0</v>
      </c>
      <c r="F986">
        <f>VLOOKUP(B986,'nst-est2019-alldata'!$A$2:$B$58,2,FALSE)</f>
        <v>1068778</v>
      </c>
      <c r="G986">
        <f t="shared" si="45"/>
        <v>1.7777312032994691E-5</v>
      </c>
      <c r="H986">
        <f t="shared" si="46"/>
        <v>0</v>
      </c>
      <c r="I986" s="5">
        <f t="shared" si="47"/>
        <v>59</v>
      </c>
    </row>
    <row r="987" spans="1:9" x14ac:dyDescent="0.25">
      <c r="A987" s="1">
        <v>43910</v>
      </c>
      <c r="B987" t="s">
        <v>12</v>
      </c>
      <c r="C987">
        <v>31</v>
      </c>
      <c r="D987">
        <v>53</v>
      </c>
      <c r="E987">
        <v>0</v>
      </c>
      <c r="F987">
        <f>VLOOKUP(B987,'nst-est2019-alldata'!$A$2:$B$58,2,FALSE)</f>
        <v>1934408</v>
      </c>
      <c r="G987">
        <f t="shared" si="45"/>
        <v>2.7398563281376008E-5</v>
      </c>
      <c r="H987">
        <f t="shared" si="46"/>
        <v>0</v>
      </c>
      <c r="I987" s="5">
        <f t="shared" si="47"/>
        <v>59</v>
      </c>
    </row>
    <row r="988" spans="1:9" x14ac:dyDescent="0.25">
      <c r="A988" s="1">
        <v>43910</v>
      </c>
      <c r="B988" t="s">
        <v>24</v>
      </c>
      <c r="C988">
        <v>32</v>
      </c>
      <c r="D988">
        <v>165</v>
      </c>
      <c r="E988">
        <v>2</v>
      </c>
      <c r="F988">
        <f>VLOOKUP(B988,'nst-est2019-alldata'!$A$2:$B$58,2,FALSE)</f>
        <v>3080156</v>
      </c>
      <c r="G988">
        <f t="shared" si="45"/>
        <v>5.3568715350780937E-5</v>
      </c>
      <c r="H988">
        <f t="shared" si="46"/>
        <v>6.4931776182764767E-7</v>
      </c>
      <c r="I988" s="5">
        <f t="shared" si="47"/>
        <v>59</v>
      </c>
    </row>
    <row r="989" spans="1:9" x14ac:dyDescent="0.25">
      <c r="A989" s="1">
        <v>43910</v>
      </c>
      <c r="B989" t="s">
        <v>19</v>
      </c>
      <c r="C989">
        <v>33</v>
      </c>
      <c r="D989">
        <v>55</v>
      </c>
      <c r="E989">
        <v>0</v>
      </c>
      <c r="F989">
        <f>VLOOKUP(B989,'nst-est2019-alldata'!$A$2:$B$58,2,FALSE)</f>
        <v>1359711</v>
      </c>
      <c r="G989">
        <f t="shared" si="45"/>
        <v>4.0449772047148256E-5</v>
      </c>
      <c r="H989">
        <f t="shared" si="46"/>
        <v>0</v>
      </c>
      <c r="I989" s="5">
        <f t="shared" si="47"/>
        <v>59</v>
      </c>
    </row>
    <row r="990" spans="1:9" x14ac:dyDescent="0.25">
      <c r="A990" s="1">
        <v>43910</v>
      </c>
      <c r="B990" t="s">
        <v>21</v>
      </c>
      <c r="C990">
        <v>34</v>
      </c>
      <c r="D990">
        <v>896</v>
      </c>
      <c r="E990">
        <v>11</v>
      </c>
      <c r="F990">
        <f>VLOOKUP(B990,'nst-est2019-alldata'!$A$2:$B$58,2,FALSE)</f>
        <v>8882190</v>
      </c>
      <c r="G990">
        <f t="shared" si="45"/>
        <v>1.0087602269260172E-4</v>
      </c>
      <c r="H990">
        <f t="shared" si="46"/>
        <v>1.2384333143064942E-6</v>
      </c>
      <c r="I990" s="5">
        <f t="shared" si="47"/>
        <v>59</v>
      </c>
    </row>
    <row r="991" spans="1:9" x14ac:dyDescent="0.25">
      <c r="A991" s="1">
        <v>43910</v>
      </c>
      <c r="B991" t="s">
        <v>47</v>
      </c>
      <c r="C991">
        <v>35</v>
      </c>
      <c r="D991">
        <v>43</v>
      </c>
      <c r="E991">
        <v>0</v>
      </c>
      <c r="F991">
        <f>VLOOKUP(B991,'nst-est2019-alldata'!$A$2:$B$58,2,FALSE)</f>
        <v>2096829</v>
      </c>
      <c r="G991">
        <f t="shared" si="45"/>
        <v>2.0507156282176564E-5</v>
      </c>
      <c r="H991">
        <f t="shared" si="46"/>
        <v>0</v>
      </c>
      <c r="I991" s="5">
        <f t="shared" si="47"/>
        <v>59</v>
      </c>
    </row>
    <row r="992" spans="1:9" x14ac:dyDescent="0.25">
      <c r="A992" s="1">
        <v>43910</v>
      </c>
      <c r="B992" t="s">
        <v>16</v>
      </c>
      <c r="C992">
        <v>36</v>
      </c>
      <c r="D992">
        <v>7102</v>
      </c>
      <c r="E992">
        <v>57</v>
      </c>
      <c r="F992">
        <f>VLOOKUP(B992,'nst-est2019-alldata'!$A$2:$B$58,2,FALSE)</f>
        <v>19453561</v>
      </c>
      <c r="G992">
        <f t="shared" si="45"/>
        <v>3.650745485620859E-4</v>
      </c>
      <c r="H992">
        <f t="shared" si="46"/>
        <v>2.9300548110446206E-6</v>
      </c>
      <c r="I992" s="5">
        <f t="shared" si="47"/>
        <v>59</v>
      </c>
    </row>
    <row r="993" spans="1:9" x14ac:dyDescent="0.25">
      <c r="A993" s="1">
        <v>43910</v>
      </c>
      <c r="B993" t="s">
        <v>20</v>
      </c>
      <c r="C993">
        <v>37</v>
      </c>
      <c r="D993">
        <v>144</v>
      </c>
      <c r="E993">
        <v>0</v>
      </c>
      <c r="F993">
        <f>VLOOKUP(B993,'nst-est2019-alldata'!$A$2:$B$58,2,FALSE)</f>
        <v>10488084</v>
      </c>
      <c r="G993">
        <f t="shared" si="45"/>
        <v>1.3729867152093748E-5</v>
      </c>
      <c r="H993">
        <f t="shared" si="46"/>
        <v>0</v>
      </c>
      <c r="I993" s="5">
        <f t="shared" si="47"/>
        <v>59</v>
      </c>
    </row>
    <row r="994" spans="1:9" x14ac:dyDescent="0.25">
      <c r="A994" s="1">
        <v>43910</v>
      </c>
      <c r="B994" t="s">
        <v>48</v>
      </c>
      <c r="C994">
        <v>38</v>
      </c>
      <c r="D994">
        <v>27</v>
      </c>
      <c r="E994">
        <v>0</v>
      </c>
      <c r="F994">
        <f>VLOOKUP(B994,'nst-est2019-alldata'!$A$2:$B$58,2,FALSE)</f>
        <v>762062</v>
      </c>
      <c r="G994">
        <f t="shared" si="45"/>
        <v>3.5430188094931908E-5</v>
      </c>
      <c r="H994">
        <f t="shared" si="46"/>
        <v>0</v>
      </c>
      <c r="I994" s="5">
        <f t="shared" si="47"/>
        <v>59</v>
      </c>
    </row>
    <row r="995" spans="1:9" x14ac:dyDescent="0.25">
      <c r="A995" s="1">
        <v>43910</v>
      </c>
      <c r="B995" t="s">
        <v>41</v>
      </c>
      <c r="C995">
        <v>39</v>
      </c>
      <c r="D995">
        <v>169</v>
      </c>
      <c r="E995">
        <v>1</v>
      </c>
      <c r="F995">
        <f>VLOOKUP(B995,'nst-est2019-alldata'!$A$2:$B$58,2,FALSE)</f>
        <v>11689100</v>
      </c>
      <c r="G995">
        <f t="shared" si="45"/>
        <v>1.4457913782925973E-5</v>
      </c>
      <c r="H995">
        <f t="shared" si="46"/>
        <v>8.5549785697786823E-8</v>
      </c>
      <c r="I995" s="5">
        <f t="shared" si="47"/>
        <v>59</v>
      </c>
    </row>
    <row r="996" spans="1:9" x14ac:dyDescent="0.25">
      <c r="A996" s="1">
        <v>43910</v>
      </c>
      <c r="B996" t="s">
        <v>30</v>
      </c>
      <c r="C996">
        <v>40</v>
      </c>
      <c r="D996">
        <v>49</v>
      </c>
      <c r="E996">
        <v>1</v>
      </c>
      <c r="F996">
        <f>VLOOKUP(B996,'nst-est2019-alldata'!$A$2:$B$58,2,FALSE)</f>
        <v>3956971</v>
      </c>
      <c r="G996">
        <f t="shared" si="45"/>
        <v>1.2383209278005829E-5</v>
      </c>
      <c r="H996">
        <f t="shared" si="46"/>
        <v>2.5271855669399649E-7</v>
      </c>
      <c r="I996" s="5">
        <f t="shared" si="47"/>
        <v>59</v>
      </c>
    </row>
    <row r="997" spans="1:9" x14ac:dyDescent="0.25">
      <c r="A997" s="1">
        <v>43910</v>
      </c>
      <c r="B997" t="s">
        <v>14</v>
      </c>
      <c r="C997">
        <v>41</v>
      </c>
      <c r="D997">
        <v>114</v>
      </c>
      <c r="E997">
        <v>3</v>
      </c>
      <c r="F997">
        <f>VLOOKUP(B997,'nst-est2019-alldata'!$A$2:$B$58,2,FALSE)</f>
        <v>4217737</v>
      </c>
      <c r="G997">
        <f t="shared" si="45"/>
        <v>2.7028712316581143E-5</v>
      </c>
      <c r="H997">
        <f t="shared" si="46"/>
        <v>7.1128190306792481E-7</v>
      </c>
      <c r="I997" s="5">
        <f t="shared" si="47"/>
        <v>59</v>
      </c>
    </row>
    <row r="998" spans="1:9" x14ac:dyDescent="0.25">
      <c r="A998" s="1">
        <v>43910</v>
      </c>
      <c r="B998" t="s">
        <v>31</v>
      </c>
      <c r="C998">
        <v>42</v>
      </c>
      <c r="D998">
        <v>269</v>
      </c>
      <c r="E998">
        <v>1</v>
      </c>
      <c r="F998">
        <f>VLOOKUP(B998,'nst-est2019-alldata'!$A$2:$B$58,2,FALSE)</f>
        <v>12801989</v>
      </c>
      <c r="G998">
        <f t="shared" si="45"/>
        <v>2.1012359876266101E-5</v>
      </c>
      <c r="H998">
        <f t="shared" si="46"/>
        <v>7.8112861993554286E-8</v>
      </c>
      <c r="I998" s="5">
        <f t="shared" si="47"/>
        <v>59</v>
      </c>
    </row>
    <row r="999" spans="1:9" x14ac:dyDescent="0.25">
      <c r="A999" s="1">
        <v>43910</v>
      </c>
      <c r="B999" t="s">
        <v>55</v>
      </c>
      <c r="C999">
        <v>72</v>
      </c>
      <c r="D999">
        <v>14</v>
      </c>
      <c r="E999">
        <v>0</v>
      </c>
      <c r="F999">
        <f>VLOOKUP(B999,'nst-est2019-alldata'!$A$2:$B$58,2,FALSE)</f>
        <v>3193694</v>
      </c>
      <c r="G999">
        <f t="shared" si="45"/>
        <v>4.3836385076341065E-6</v>
      </c>
      <c r="H999">
        <f t="shared" si="46"/>
        <v>0</v>
      </c>
      <c r="I999" s="5">
        <f t="shared" si="47"/>
        <v>59</v>
      </c>
    </row>
    <row r="1000" spans="1:9" x14ac:dyDescent="0.25">
      <c r="A1000" s="1">
        <v>43910</v>
      </c>
      <c r="B1000" t="s">
        <v>17</v>
      </c>
      <c r="C1000">
        <v>44</v>
      </c>
      <c r="D1000">
        <v>44</v>
      </c>
      <c r="E1000">
        <v>0</v>
      </c>
      <c r="F1000">
        <f>VLOOKUP(B1000,'nst-est2019-alldata'!$A$2:$B$58,2,FALSE)</f>
        <v>1059361</v>
      </c>
      <c r="G1000">
        <f t="shared" si="45"/>
        <v>4.1534472195974744E-5</v>
      </c>
      <c r="H1000">
        <f t="shared" si="46"/>
        <v>0</v>
      </c>
      <c r="I1000" s="5">
        <f t="shared" si="47"/>
        <v>59</v>
      </c>
    </row>
    <row r="1001" spans="1:9" x14ac:dyDescent="0.25">
      <c r="A1001" s="1">
        <v>43910</v>
      </c>
      <c r="B1001" t="s">
        <v>32</v>
      </c>
      <c r="C1001">
        <v>45</v>
      </c>
      <c r="D1001">
        <v>126</v>
      </c>
      <c r="E1001">
        <v>3</v>
      </c>
      <c r="F1001">
        <f>VLOOKUP(B1001,'nst-est2019-alldata'!$A$2:$B$58,2,FALSE)</f>
        <v>5148714</v>
      </c>
      <c r="G1001">
        <f t="shared" si="45"/>
        <v>2.4472130322251341E-5</v>
      </c>
      <c r="H1001">
        <f t="shared" si="46"/>
        <v>5.8266976957741291E-7</v>
      </c>
      <c r="I1001" s="5">
        <f t="shared" si="47"/>
        <v>59</v>
      </c>
    </row>
    <row r="1002" spans="1:9" x14ac:dyDescent="0.25">
      <c r="A1002" s="1">
        <v>43910</v>
      </c>
      <c r="B1002" t="s">
        <v>43</v>
      </c>
      <c r="C1002">
        <v>46</v>
      </c>
      <c r="D1002">
        <v>14</v>
      </c>
      <c r="E1002">
        <v>1</v>
      </c>
      <c r="F1002">
        <f>VLOOKUP(B1002,'nst-est2019-alldata'!$A$2:$B$58,2,FALSE)</f>
        <v>884659</v>
      </c>
      <c r="G1002">
        <f t="shared" si="45"/>
        <v>1.5825306700095742E-5</v>
      </c>
      <c r="H1002">
        <f t="shared" si="46"/>
        <v>1.1303790500068388E-6</v>
      </c>
      <c r="I1002" s="5">
        <f t="shared" si="47"/>
        <v>59</v>
      </c>
    </row>
    <row r="1003" spans="1:9" x14ac:dyDescent="0.25">
      <c r="A1003" s="1">
        <v>43910</v>
      </c>
      <c r="B1003" t="s">
        <v>25</v>
      </c>
      <c r="C1003">
        <v>47</v>
      </c>
      <c r="D1003">
        <v>237</v>
      </c>
      <c r="E1003">
        <v>0</v>
      </c>
      <c r="F1003">
        <f>VLOOKUP(B1003,'nst-est2019-alldata'!$A$2:$B$58,2,FALSE)</f>
        <v>6829174</v>
      </c>
      <c r="G1003">
        <f t="shared" si="45"/>
        <v>3.4704050592355682E-5</v>
      </c>
      <c r="H1003">
        <f t="shared" si="46"/>
        <v>0</v>
      </c>
      <c r="I1003" s="5">
        <f t="shared" si="47"/>
        <v>59</v>
      </c>
    </row>
    <row r="1004" spans="1:9" x14ac:dyDescent="0.25">
      <c r="A1004" s="1">
        <v>43910</v>
      </c>
      <c r="B1004" t="s">
        <v>11</v>
      </c>
      <c r="C1004">
        <v>48</v>
      </c>
      <c r="D1004">
        <v>377</v>
      </c>
      <c r="E1004">
        <v>5</v>
      </c>
      <c r="F1004">
        <f>VLOOKUP(B1004,'nst-est2019-alldata'!$A$2:$B$58,2,FALSE)</f>
        <v>28995881</v>
      </c>
      <c r="G1004">
        <f t="shared" si="45"/>
        <v>1.3001846710572444E-5</v>
      </c>
      <c r="H1004">
        <f t="shared" si="46"/>
        <v>1.7243828528610666E-7</v>
      </c>
      <c r="I1004" s="5">
        <f t="shared" si="47"/>
        <v>59</v>
      </c>
    </row>
    <row r="1005" spans="1:9" x14ac:dyDescent="0.25">
      <c r="A1005" s="1">
        <v>43910</v>
      </c>
      <c r="B1005" t="s">
        <v>13</v>
      </c>
      <c r="C1005">
        <v>49</v>
      </c>
      <c r="D1005">
        <v>112</v>
      </c>
      <c r="E1005">
        <v>0</v>
      </c>
      <c r="F1005">
        <f>VLOOKUP(B1005,'nst-est2019-alldata'!$A$2:$B$58,2,FALSE)</f>
        <v>3205958</v>
      </c>
      <c r="G1005">
        <f t="shared" si="45"/>
        <v>3.4934955479766109E-5</v>
      </c>
      <c r="H1005">
        <f t="shared" si="46"/>
        <v>0</v>
      </c>
      <c r="I1005" s="5">
        <f t="shared" si="47"/>
        <v>59</v>
      </c>
    </row>
    <row r="1006" spans="1:9" x14ac:dyDescent="0.25">
      <c r="A1006" s="1">
        <v>43910</v>
      </c>
      <c r="B1006" t="s">
        <v>36</v>
      </c>
      <c r="C1006">
        <v>50</v>
      </c>
      <c r="D1006">
        <v>29</v>
      </c>
      <c r="E1006">
        <v>2</v>
      </c>
      <c r="F1006">
        <f>VLOOKUP(B1006,'nst-est2019-alldata'!$A$2:$B$58,2,FALSE)</f>
        <v>623989</v>
      </c>
      <c r="G1006">
        <f t="shared" si="45"/>
        <v>4.6475178248334507E-5</v>
      </c>
      <c r="H1006">
        <f t="shared" si="46"/>
        <v>3.2051847067816899E-6</v>
      </c>
      <c r="I1006" s="5">
        <f t="shared" si="47"/>
        <v>59</v>
      </c>
    </row>
    <row r="1007" spans="1:9" x14ac:dyDescent="0.25">
      <c r="A1007" s="1">
        <v>43910</v>
      </c>
      <c r="B1007" t="s">
        <v>56</v>
      </c>
      <c r="C1007">
        <v>78</v>
      </c>
      <c r="D1007">
        <v>6</v>
      </c>
      <c r="E1007">
        <v>0</v>
      </c>
      <c r="F1007" t="e">
        <f>VLOOKUP(B1007,'nst-est2019-alldata'!$A$2:$B$58,2,FALSE)</f>
        <v>#N/A</v>
      </c>
      <c r="G1007" t="e">
        <f t="shared" si="45"/>
        <v>#N/A</v>
      </c>
      <c r="H1007" t="e">
        <f t="shared" si="46"/>
        <v>#N/A</v>
      </c>
      <c r="I1007" s="5">
        <f t="shared" si="47"/>
        <v>59</v>
      </c>
    </row>
    <row r="1008" spans="1:9" x14ac:dyDescent="0.25">
      <c r="A1008" s="1">
        <v>43910</v>
      </c>
      <c r="B1008" t="s">
        <v>37</v>
      </c>
      <c r="C1008">
        <v>51</v>
      </c>
      <c r="D1008">
        <v>115</v>
      </c>
      <c r="E1008">
        <v>2</v>
      </c>
      <c r="F1008">
        <f>VLOOKUP(B1008,'nst-est2019-alldata'!$A$2:$B$58,2,FALSE)</f>
        <v>8535519</v>
      </c>
      <c r="G1008">
        <f t="shared" si="45"/>
        <v>1.3473111594034294E-5</v>
      </c>
      <c r="H1008">
        <f t="shared" si="46"/>
        <v>2.3431498424407467E-7</v>
      </c>
      <c r="I1008" s="5">
        <f t="shared" si="47"/>
        <v>59</v>
      </c>
    </row>
    <row r="1009" spans="1:9" x14ac:dyDescent="0.25">
      <c r="A1009" s="1">
        <v>43910</v>
      </c>
      <c r="B1009" t="s">
        <v>5</v>
      </c>
      <c r="C1009">
        <v>53</v>
      </c>
      <c r="D1009">
        <v>1404</v>
      </c>
      <c r="E1009">
        <v>83</v>
      </c>
      <c r="F1009">
        <f>VLOOKUP(B1009,'nst-est2019-alldata'!$A$2:$B$58,2,FALSE)</f>
        <v>7614893</v>
      </c>
      <c r="G1009">
        <f t="shared" si="45"/>
        <v>1.8437553882897633E-4</v>
      </c>
      <c r="H1009">
        <f t="shared" si="46"/>
        <v>1.0899693534761421E-5</v>
      </c>
      <c r="I1009" s="5">
        <f t="shared" si="47"/>
        <v>59</v>
      </c>
    </row>
    <row r="1010" spans="1:9" x14ac:dyDescent="0.25">
      <c r="A1010" s="1">
        <v>43910</v>
      </c>
      <c r="B1010" t="s">
        <v>58</v>
      </c>
      <c r="C1010">
        <v>54</v>
      </c>
      <c r="D1010">
        <v>8</v>
      </c>
      <c r="E1010">
        <v>0</v>
      </c>
      <c r="F1010">
        <f>VLOOKUP(B1010,'nst-est2019-alldata'!$A$2:$B$58,2,FALSE)</f>
        <v>1792147</v>
      </c>
      <c r="G1010">
        <f t="shared" si="45"/>
        <v>4.4639195333864911E-6</v>
      </c>
      <c r="H1010">
        <f t="shared" si="46"/>
        <v>0</v>
      </c>
      <c r="I1010" s="5">
        <f t="shared" si="47"/>
        <v>59</v>
      </c>
    </row>
    <row r="1011" spans="1:9" x14ac:dyDescent="0.25">
      <c r="A1011" s="1">
        <v>43910</v>
      </c>
      <c r="B1011" t="s">
        <v>10</v>
      </c>
      <c r="C1011">
        <v>55</v>
      </c>
      <c r="D1011">
        <v>216</v>
      </c>
      <c r="E1011">
        <v>3</v>
      </c>
      <c r="F1011">
        <f>VLOOKUP(B1011,'nst-est2019-alldata'!$A$2:$B$58,2,FALSE)</f>
        <v>5822434</v>
      </c>
      <c r="G1011">
        <f t="shared" si="45"/>
        <v>3.7097887240971733E-5</v>
      </c>
      <c r="H1011">
        <f t="shared" si="46"/>
        <v>5.1524843390238517E-7</v>
      </c>
      <c r="I1011" s="5">
        <f t="shared" si="47"/>
        <v>59</v>
      </c>
    </row>
    <row r="1012" spans="1:9" x14ac:dyDescent="0.25">
      <c r="A1012" s="1">
        <v>43910</v>
      </c>
      <c r="B1012" t="s">
        <v>49</v>
      </c>
      <c r="C1012">
        <v>56</v>
      </c>
      <c r="D1012">
        <v>22</v>
      </c>
      <c r="E1012">
        <v>0</v>
      </c>
      <c r="F1012">
        <f>VLOOKUP(B1012,'nst-est2019-alldata'!$A$2:$B$58,2,FALSE)</f>
        <v>578759</v>
      </c>
      <c r="G1012">
        <f t="shared" si="45"/>
        <v>3.8012367842227938E-5</v>
      </c>
      <c r="H1012">
        <f t="shared" si="46"/>
        <v>0</v>
      </c>
      <c r="I1012" s="5">
        <f t="shared" si="47"/>
        <v>59</v>
      </c>
    </row>
    <row r="1013" spans="1:9" x14ac:dyDescent="0.25">
      <c r="A1013" s="1">
        <v>43911</v>
      </c>
      <c r="B1013" t="s">
        <v>52</v>
      </c>
      <c r="C1013">
        <v>1</v>
      </c>
      <c r="D1013">
        <v>131</v>
      </c>
      <c r="E1013">
        <v>0</v>
      </c>
      <c r="F1013">
        <f>VLOOKUP(B1013,'nst-est2019-alldata'!$A$2:$B$58,2,FALSE)</f>
        <v>4903185</v>
      </c>
      <c r="G1013">
        <f t="shared" si="45"/>
        <v>2.6717327614601529E-5</v>
      </c>
      <c r="H1013">
        <f t="shared" si="46"/>
        <v>0</v>
      </c>
      <c r="I1013" s="5">
        <f t="shared" si="47"/>
        <v>60</v>
      </c>
    </row>
    <row r="1014" spans="1:9" x14ac:dyDescent="0.25">
      <c r="A1014" s="1">
        <v>43911</v>
      </c>
      <c r="B1014" t="s">
        <v>50</v>
      </c>
      <c r="C1014">
        <v>2</v>
      </c>
      <c r="D1014">
        <v>21</v>
      </c>
      <c r="E1014">
        <v>0</v>
      </c>
      <c r="F1014">
        <f>VLOOKUP(B1014,'nst-est2019-alldata'!$A$2:$B$58,2,FALSE)</f>
        <v>731545</v>
      </c>
      <c r="G1014">
        <f t="shared" si="45"/>
        <v>2.8706368029307834E-5</v>
      </c>
      <c r="H1014">
        <f t="shared" si="46"/>
        <v>0</v>
      </c>
      <c r="I1014" s="5">
        <f t="shared" si="47"/>
        <v>60</v>
      </c>
    </row>
    <row r="1015" spans="1:9" x14ac:dyDescent="0.25">
      <c r="A1015" s="1">
        <v>43911</v>
      </c>
      <c r="B1015" t="s">
        <v>8</v>
      </c>
      <c r="C1015">
        <v>4</v>
      </c>
      <c r="D1015">
        <v>104</v>
      </c>
      <c r="E1015">
        <v>1</v>
      </c>
      <c r="F1015">
        <f>VLOOKUP(B1015,'nst-est2019-alldata'!$A$2:$B$58,2,FALSE)</f>
        <v>7278717</v>
      </c>
      <c r="G1015">
        <f t="shared" si="45"/>
        <v>1.4288232390406167E-5</v>
      </c>
      <c r="H1015">
        <f t="shared" si="46"/>
        <v>1.373868499077516E-7</v>
      </c>
      <c r="I1015" s="5">
        <f t="shared" si="47"/>
        <v>60</v>
      </c>
    </row>
    <row r="1016" spans="1:9" x14ac:dyDescent="0.25">
      <c r="A1016" s="1">
        <v>43911</v>
      </c>
      <c r="B1016" t="s">
        <v>44</v>
      </c>
      <c r="C1016">
        <v>5</v>
      </c>
      <c r="D1016">
        <v>118</v>
      </c>
      <c r="E1016">
        <v>0</v>
      </c>
      <c r="F1016">
        <f>VLOOKUP(B1016,'nst-est2019-alldata'!$A$2:$B$58,2,FALSE)</f>
        <v>3017804</v>
      </c>
      <c r="G1016">
        <f t="shared" si="45"/>
        <v>3.9101280268698695E-5</v>
      </c>
      <c r="H1016">
        <f t="shared" si="46"/>
        <v>0</v>
      </c>
      <c r="I1016" s="5">
        <f t="shared" si="47"/>
        <v>60</v>
      </c>
    </row>
    <row r="1017" spans="1:9" x14ac:dyDescent="0.25">
      <c r="A1017" s="1">
        <v>43911</v>
      </c>
      <c r="B1017" t="s">
        <v>7</v>
      </c>
      <c r="C1017">
        <v>6</v>
      </c>
      <c r="D1017">
        <v>1544</v>
      </c>
      <c r="E1017">
        <v>28</v>
      </c>
      <c r="F1017">
        <f>VLOOKUP(B1017,'nst-est2019-alldata'!$A$2:$B$58,2,FALSE)</f>
        <v>39512223</v>
      </c>
      <c r="G1017">
        <f t="shared" si="45"/>
        <v>3.9076515639223841E-5</v>
      </c>
      <c r="H1017">
        <f t="shared" si="46"/>
        <v>7.0864147532271212E-7</v>
      </c>
      <c r="I1017" s="5">
        <f t="shared" si="47"/>
        <v>60</v>
      </c>
    </row>
    <row r="1018" spans="1:9" x14ac:dyDescent="0.25">
      <c r="A1018" s="1">
        <v>43911</v>
      </c>
      <c r="B1018" t="s">
        <v>22</v>
      </c>
      <c r="C1018">
        <v>8</v>
      </c>
      <c r="D1018">
        <v>475</v>
      </c>
      <c r="E1018">
        <v>6</v>
      </c>
      <c r="F1018">
        <f>VLOOKUP(B1018,'nst-est2019-alldata'!$A$2:$B$58,2,FALSE)</f>
        <v>5758736</v>
      </c>
      <c r="G1018">
        <f t="shared" si="45"/>
        <v>8.2483378296904046E-5</v>
      </c>
      <c r="H1018">
        <f t="shared" si="46"/>
        <v>1.0418953048029985E-6</v>
      </c>
      <c r="I1018" s="5">
        <f t="shared" si="47"/>
        <v>60</v>
      </c>
    </row>
    <row r="1019" spans="1:9" x14ac:dyDescent="0.25">
      <c r="A1019" s="1">
        <v>43911</v>
      </c>
      <c r="B1019" t="s">
        <v>38</v>
      </c>
      <c r="C1019">
        <v>9</v>
      </c>
      <c r="D1019">
        <v>223</v>
      </c>
      <c r="E1019">
        <v>5</v>
      </c>
      <c r="F1019">
        <f>VLOOKUP(B1019,'nst-est2019-alldata'!$A$2:$B$58,2,FALSE)</f>
        <v>3565287</v>
      </c>
      <c r="G1019">
        <f t="shared" si="45"/>
        <v>6.25475592848486E-5</v>
      </c>
      <c r="H1019">
        <f t="shared" si="46"/>
        <v>1.4024116431580404E-6</v>
      </c>
      <c r="I1019" s="5">
        <f t="shared" si="47"/>
        <v>60</v>
      </c>
    </row>
    <row r="1020" spans="1:9" x14ac:dyDescent="0.25">
      <c r="A1020" s="1">
        <v>43911</v>
      </c>
      <c r="B1020" t="s">
        <v>45</v>
      </c>
      <c r="C1020">
        <v>10</v>
      </c>
      <c r="D1020">
        <v>45</v>
      </c>
      <c r="E1020">
        <v>0</v>
      </c>
      <c r="F1020">
        <f>VLOOKUP(B1020,'nst-est2019-alldata'!$A$2:$B$58,2,FALSE)</f>
        <v>973764</v>
      </c>
      <c r="G1020">
        <f t="shared" si="45"/>
        <v>4.6212429294983179E-5</v>
      </c>
      <c r="H1020">
        <f t="shared" si="46"/>
        <v>0</v>
      </c>
      <c r="I1020" s="5">
        <f t="shared" si="47"/>
        <v>60</v>
      </c>
    </row>
    <row r="1021" spans="1:9" x14ac:dyDescent="0.25">
      <c r="A1021" s="1">
        <v>43911</v>
      </c>
      <c r="B1021" t="s">
        <v>33</v>
      </c>
      <c r="C1021">
        <v>11</v>
      </c>
      <c r="D1021">
        <v>98</v>
      </c>
      <c r="E1021">
        <v>1</v>
      </c>
      <c r="F1021">
        <f>VLOOKUP(B1021,'nst-est2019-alldata'!$A$2:$B$58,2,FALSE)</f>
        <v>705749</v>
      </c>
      <c r="G1021">
        <f t="shared" si="45"/>
        <v>1.3885956621971835E-4</v>
      </c>
      <c r="H1021">
        <f t="shared" si="46"/>
        <v>1.4169343491807993E-6</v>
      </c>
      <c r="I1021" s="5">
        <f t="shared" si="47"/>
        <v>60</v>
      </c>
    </row>
    <row r="1022" spans="1:9" x14ac:dyDescent="0.25">
      <c r="A1022" s="1">
        <v>43911</v>
      </c>
      <c r="B1022" t="s">
        <v>15</v>
      </c>
      <c r="C1022">
        <v>12</v>
      </c>
      <c r="D1022">
        <v>764</v>
      </c>
      <c r="E1022">
        <v>11</v>
      </c>
      <c r="F1022">
        <f>VLOOKUP(B1022,'nst-est2019-alldata'!$A$2:$B$58,2,FALSE)</f>
        <v>21477737</v>
      </c>
      <c r="G1022">
        <f t="shared" si="45"/>
        <v>3.5571717821109365E-5</v>
      </c>
      <c r="H1022">
        <f t="shared" si="46"/>
        <v>5.1215824087984687E-7</v>
      </c>
      <c r="I1022" s="5">
        <f t="shared" si="47"/>
        <v>60</v>
      </c>
    </row>
    <row r="1023" spans="1:9" x14ac:dyDescent="0.25">
      <c r="A1023" s="1">
        <v>43911</v>
      </c>
      <c r="B1023" t="s">
        <v>18</v>
      </c>
      <c r="C1023">
        <v>13</v>
      </c>
      <c r="D1023">
        <v>552</v>
      </c>
      <c r="E1023">
        <v>20</v>
      </c>
      <c r="F1023">
        <f>VLOOKUP(B1023,'nst-est2019-alldata'!$A$2:$B$58,2,FALSE)</f>
        <v>10617423</v>
      </c>
      <c r="G1023">
        <f t="shared" si="45"/>
        <v>5.1990016786559226E-5</v>
      </c>
      <c r="H1023">
        <f t="shared" si="46"/>
        <v>1.8836962603825807E-6</v>
      </c>
      <c r="I1023" s="5">
        <f t="shared" si="47"/>
        <v>60</v>
      </c>
    </row>
    <row r="1024" spans="1:9" x14ac:dyDescent="0.25">
      <c r="A1024" s="1">
        <v>43911</v>
      </c>
      <c r="B1024" t="s">
        <v>57</v>
      </c>
      <c r="C1024">
        <v>66</v>
      </c>
      <c r="D1024">
        <v>15</v>
      </c>
      <c r="E1024">
        <v>0</v>
      </c>
      <c r="F1024" t="e">
        <f>VLOOKUP(B1024,'nst-est2019-alldata'!$A$2:$B$58,2,FALSE)</f>
        <v>#N/A</v>
      </c>
      <c r="G1024" t="e">
        <f t="shared" si="45"/>
        <v>#N/A</v>
      </c>
      <c r="H1024" t="e">
        <f t="shared" si="46"/>
        <v>#N/A</v>
      </c>
      <c r="I1024" s="5">
        <f t="shared" si="47"/>
        <v>60</v>
      </c>
    </row>
    <row r="1025" spans="1:9" x14ac:dyDescent="0.25">
      <c r="A1025" s="1">
        <v>43911</v>
      </c>
      <c r="B1025" t="s">
        <v>26</v>
      </c>
      <c r="C1025">
        <v>15</v>
      </c>
      <c r="D1025">
        <v>48</v>
      </c>
      <c r="E1025">
        <v>0</v>
      </c>
      <c r="F1025">
        <f>VLOOKUP(B1025,'nst-est2019-alldata'!$A$2:$B$58,2,FALSE)</f>
        <v>1415872</v>
      </c>
      <c r="G1025">
        <f t="shared" si="45"/>
        <v>3.390136961533246E-5</v>
      </c>
      <c r="H1025">
        <f t="shared" si="46"/>
        <v>0</v>
      </c>
      <c r="I1025" s="5">
        <f t="shared" si="47"/>
        <v>60</v>
      </c>
    </row>
    <row r="1026" spans="1:9" x14ac:dyDescent="0.25">
      <c r="A1026" s="1">
        <v>43911</v>
      </c>
      <c r="B1026" t="s">
        <v>53</v>
      </c>
      <c r="C1026">
        <v>16</v>
      </c>
      <c r="D1026">
        <v>42</v>
      </c>
      <c r="E1026">
        <v>0</v>
      </c>
      <c r="F1026">
        <f>VLOOKUP(B1026,'nst-est2019-alldata'!$A$2:$B$58,2,FALSE)</f>
        <v>1787065</v>
      </c>
      <c r="G1026">
        <f t="shared" si="45"/>
        <v>2.3502222918584382E-5</v>
      </c>
      <c r="H1026">
        <f t="shared" si="46"/>
        <v>0</v>
      </c>
      <c r="I1026" s="5">
        <f t="shared" si="47"/>
        <v>60</v>
      </c>
    </row>
    <row r="1027" spans="1:9" x14ac:dyDescent="0.25">
      <c r="A1027" s="1">
        <v>43911</v>
      </c>
      <c r="B1027" t="s">
        <v>6</v>
      </c>
      <c r="C1027">
        <v>17</v>
      </c>
      <c r="D1027">
        <v>751</v>
      </c>
      <c r="E1027">
        <v>6</v>
      </c>
      <c r="F1027">
        <f>VLOOKUP(B1027,'nst-est2019-alldata'!$A$2:$B$58,2,FALSE)</f>
        <v>12671821</v>
      </c>
      <c r="G1027">
        <f t="shared" ref="G1027:G1090" si="48">D1027/F1027</f>
        <v>5.9265357362607946E-5</v>
      </c>
      <c r="H1027">
        <f t="shared" ref="H1027:H1090" si="49">E1027/F1027</f>
        <v>4.7349153685172795E-7</v>
      </c>
      <c r="I1027" s="5">
        <f t="shared" si="47"/>
        <v>60</v>
      </c>
    </row>
    <row r="1028" spans="1:9" x14ac:dyDescent="0.25">
      <c r="A1028" s="1">
        <v>43911</v>
      </c>
      <c r="B1028" t="s">
        <v>27</v>
      </c>
      <c r="C1028">
        <v>18</v>
      </c>
      <c r="D1028">
        <v>126</v>
      </c>
      <c r="E1028">
        <v>4</v>
      </c>
      <c r="F1028">
        <f>VLOOKUP(B1028,'nst-est2019-alldata'!$A$2:$B$58,2,FALSE)</f>
        <v>6732219</v>
      </c>
      <c r="G1028">
        <f t="shared" si="48"/>
        <v>1.8715968687293149E-5</v>
      </c>
      <c r="H1028">
        <f t="shared" si="49"/>
        <v>5.9415773610454447E-7</v>
      </c>
      <c r="I1028" s="5">
        <f t="shared" ref="I1028:I1091" si="50">A1028-$I$2</f>
        <v>60</v>
      </c>
    </row>
    <row r="1029" spans="1:9" x14ac:dyDescent="0.25">
      <c r="A1029" s="1">
        <v>43911</v>
      </c>
      <c r="B1029" t="s">
        <v>39</v>
      </c>
      <c r="C1029">
        <v>19</v>
      </c>
      <c r="D1029">
        <v>68</v>
      </c>
      <c r="E1029">
        <v>0</v>
      </c>
      <c r="F1029">
        <f>VLOOKUP(B1029,'nst-est2019-alldata'!$A$2:$B$58,2,FALSE)</f>
        <v>3155070</v>
      </c>
      <c r="G1029">
        <f t="shared" si="48"/>
        <v>2.1552612144896943E-5</v>
      </c>
      <c r="H1029">
        <f t="shared" si="49"/>
        <v>0</v>
      </c>
      <c r="I1029" s="5">
        <f t="shared" si="50"/>
        <v>60</v>
      </c>
    </row>
    <row r="1030" spans="1:9" x14ac:dyDescent="0.25">
      <c r="A1030" s="1">
        <v>43911</v>
      </c>
      <c r="B1030" t="s">
        <v>34</v>
      </c>
      <c r="C1030">
        <v>20</v>
      </c>
      <c r="D1030">
        <v>57</v>
      </c>
      <c r="E1030">
        <v>2</v>
      </c>
      <c r="F1030">
        <f>VLOOKUP(B1030,'nst-est2019-alldata'!$A$2:$B$58,2,FALSE)</f>
        <v>2913314</v>
      </c>
      <c r="G1030">
        <f t="shared" si="48"/>
        <v>1.956534722999306E-5</v>
      </c>
      <c r="H1030">
        <f t="shared" si="49"/>
        <v>6.8650341157870381E-7</v>
      </c>
      <c r="I1030" s="5">
        <f t="shared" si="50"/>
        <v>60</v>
      </c>
    </row>
    <row r="1031" spans="1:9" x14ac:dyDescent="0.25">
      <c r="A1031" s="1">
        <v>43911</v>
      </c>
      <c r="B1031" t="s">
        <v>28</v>
      </c>
      <c r="C1031">
        <v>21</v>
      </c>
      <c r="D1031">
        <v>84</v>
      </c>
      <c r="E1031">
        <v>3</v>
      </c>
      <c r="F1031">
        <f>VLOOKUP(B1031,'nst-est2019-alldata'!$A$2:$B$58,2,FALSE)</f>
        <v>4467673</v>
      </c>
      <c r="G1031">
        <f t="shared" si="48"/>
        <v>1.880173414661279E-5</v>
      </c>
      <c r="H1031">
        <f t="shared" si="49"/>
        <v>6.7149050523617102E-7</v>
      </c>
      <c r="I1031" s="5">
        <f t="shared" si="50"/>
        <v>60</v>
      </c>
    </row>
    <row r="1032" spans="1:9" x14ac:dyDescent="0.25">
      <c r="A1032" s="1">
        <v>43911</v>
      </c>
      <c r="B1032" t="s">
        <v>40</v>
      </c>
      <c r="C1032">
        <v>22</v>
      </c>
      <c r="D1032">
        <v>763</v>
      </c>
      <c r="E1032">
        <v>16</v>
      </c>
      <c r="F1032">
        <f>VLOOKUP(B1032,'nst-est2019-alldata'!$A$2:$B$58,2,FALSE)</f>
        <v>4648794</v>
      </c>
      <c r="G1032">
        <f t="shared" si="48"/>
        <v>1.6412858904911681E-4</v>
      </c>
      <c r="H1032">
        <f t="shared" si="49"/>
        <v>3.4417528503091341E-6</v>
      </c>
      <c r="I1032" s="5">
        <f t="shared" si="50"/>
        <v>60</v>
      </c>
    </row>
    <row r="1033" spans="1:9" x14ac:dyDescent="0.25">
      <c r="A1033" s="1">
        <v>43911</v>
      </c>
      <c r="B1033" t="s">
        <v>51</v>
      </c>
      <c r="C1033">
        <v>23</v>
      </c>
      <c r="D1033">
        <v>70</v>
      </c>
      <c r="E1033">
        <v>0</v>
      </c>
      <c r="F1033">
        <f>VLOOKUP(B1033,'nst-est2019-alldata'!$A$2:$B$58,2,FALSE)</f>
        <v>1344212</v>
      </c>
      <c r="G1033">
        <f t="shared" si="48"/>
        <v>5.2075119103236692E-5</v>
      </c>
      <c r="H1033">
        <f t="shared" si="49"/>
        <v>0</v>
      </c>
      <c r="I1033" s="5">
        <f t="shared" si="50"/>
        <v>60</v>
      </c>
    </row>
    <row r="1034" spans="1:9" x14ac:dyDescent="0.25">
      <c r="A1034" s="1">
        <v>43911</v>
      </c>
      <c r="B1034" t="s">
        <v>23</v>
      </c>
      <c r="C1034">
        <v>24</v>
      </c>
      <c r="D1034">
        <v>195</v>
      </c>
      <c r="E1034">
        <v>3</v>
      </c>
      <c r="F1034">
        <f>VLOOKUP(B1034,'nst-est2019-alldata'!$A$2:$B$58,2,FALSE)</f>
        <v>6045680</v>
      </c>
      <c r="G1034">
        <f t="shared" si="48"/>
        <v>3.225443622553625E-5</v>
      </c>
      <c r="H1034">
        <f t="shared" si="49"/>
        <v>4.9622209577748075E-7</v>
      </c>
      <c r="I1034" s="5">
        <f t="shared" si="50"/>
        <v>60</v>
      </c>
    </row>
    <row r="1035" spans="1:9" x14ac:dyDescent="0.25">
      <c r="A1035" s="1">
        <v>43911</v>
      </c>
      <c r="B1035" t="s">
        <v>9</v>
      </c>
      <c r="C1035">
        <v>25</v>
      </c>
      <c r="D1035">
        <v>525</v>
      </c>
      <c r="E1035">
        <v>2</v>
      </c>
      <c r="F1035">
        <f>VLOOKUP(B1035,'nst-est2019-alldata'!$A$2:$B$58,2,FALSE)</f>
        <v>6892503</v>
      </c>
      <c r="G1035">
        <f t="shared" si="48"/>
        <v>7.6169716574660905E-5</v>
      </c>
      <c r="H1035">
        <f t="shared" si="49"/>
        <v>2.9017034885585104E-7</v>
      </c>
      <c r="I1035" s="5">
        <f t="shared" si="50"/>
        <v>60</v>
      </c>
    </row>
    <row r="1036" spans="1:9" x14ac:dyDescent="0.25">
      <c r="A1036" s="1">
        <v>43911</v>
      </c>
      <c r="B1036" t="s">
        <v>42</v>
      </c>
      <c r="C1036">
        <v>26</v>
      </c>
      <c r="D1036">
        <v>787</v>
      </c>
      <c r="E1036">
        <v>6</v>
      </c>
      <c r="F1036">
        <f>VLOOKUP(B1036,'nst-est2019-alldata'!$A$2:$B$58,2,FALSE)</f>
        <v>9986857</v>
      </c>
      <c r="G1036">
        <f t="shared" si="48"/>
        <v>7.8803571534067222E-5</v>
      </c>
      <c r="H1036">
        <f t="shared" si="49"/>
        <v>6.0078961779466753E-7</v>
      </c>
      <c r="I1036" s="5">
        <f t="shared" si="50"/>
        <v>60</v>
      </c>
    </row>
    <row r="1037" spans="1:9" x14ac:dyDescent="0.25">
      <c r="A1037" s="1">
        <v>43911</v>
      </c>
      <c r="B1037" t="s">
        <v>29</v>
      </c>
      <c r="C1037">
        <v>27</v>
      </c>
      <c r="D1037">
        <v>138</v>
      </c>
      <c r="E1037">
        <v>1</v>
      </c>
      <c r="F1037">
        <f>VLOOKUP(B1037,'nst-est2019-alldata'!$A$2:$B$58,2,FALSE)</f>
        <v>5639632</v>
      </c>
      <c r="G1037">
        <f t="shared" si="48"/>
        <v>2.4469681709728576E-5</v>
      </c>
      <c r="H1037">
        <f t="shared" si="49"/>
        <v>1.7731653412846795E-7</v>
      </c>
      <c r="I1037" s="5">
        <f t="shared" si="50"/>
        <v>60</v>
      </c>
    </row>
    <row r="1038" spans="1:9" x14ac:dyDescent="0.25">
      <c r="A1038" s="1">
        <v>43911</v>
      </c>
      <c r="B1038" t="s">
        <v>46</v>
      </c>
      <c r="C1038">
        <v>28</v>
      </c>
      <c r="D1038">
        <v>140</v>
      </c>
      <c r="E1038">
        <v>1</v>
      </c>
      <c r="F1038">
        <f>VLOOKUP(B1038,'nst-est2019-alldata'!$A$2:$B$58,2,FALSE)</f>
        <v>2976149</v>
      </c>
      <c r="G1038">
        <f t="shared" si="48"/>
        <v>4.7040655558575866E-5</v>
      </c>
      <c r="H1038">
        <f t="shared" si="49"/>
        <v>3.3600468256125619E-7</v>
      </c>
      <c r="I1038" s="5">
        <f t="shared" si="50"/>
        <v>60</v>
      </c>
    </row>
    <row r="1039" spans="1:9" x14ac:dyDescent="0.25">
      <c r="A1039" s="1">
        <v>43911</v>
      </c>
      <c r="B1039" t="s">
        <v>35</v>
      </c>
      <c r="C1039">
        <v>29</v>
      </c>
      <c r="D1039">
        <v>93</v>
      </c>
      <c r="E1039">
        <v>3</v>
      </c>
      <c r="F1039">
        <f>VLOOKUP(B1039,'nst-est2019-alldata'!$A$2:$B$58,2,FALSE)</f>
        <v>6137428</v>
      </c>
      <c r="G1039">
        <f t="shared" si="48"/>
        <v>1.5152927252262674E-5</v>
      </c>
      <c r="H1039">
        <f t="shared" si="49"/>
        <v>4.888041049116992E-7</v>
      </c>
      <c r="I1039" s="5">
        <f t="shared" si="50"/>
        <v>60</v>
      </c>
    </row>
    <row r="1040" spans="1:9" x14ac:dyDescent="0.25">
      <c r="A1040" s="1">
        <v>43911</v>
      </c>
      <c r="B1040" t="s">
        <v>54</v>
      </c>
      <c r="C1040">
        <v>30</v>
      </c>
      <c r="D1040">
        <v>29</v>
      </c>
      <c r="E1040">
        <v>0</v>
      </c>
      <c r="F1040">
        <f>VLOOKUP(B1040,'nst-est2019-alldata'!$A$2:$B$58,2,FALSE)</f>
        <v>1068778</v>
      </c>
      <c r="G1040">
        <f t="shared" si="48"/>
        <v>2.7133792050360319E-5</v>
      </c>
      <c r="H1040">
        <f t="shared" si="49"/>
        <v>0</v>
      </c>
      <c r="I1040" s="5">
        <f t="shared" si="50"/>
        <v>60</v>
      </c>
    </row>
    <row r="1041" spans="1:9" x14ac:dyDescent="0.25">
      <c r="A1041" s="1">
        <v>43911</v>
      </c>
      <c r="B1041" t="s">
        <v>12</v>
      </c>
      <c r="C1041">
        <v>31</v>
      </c>
      <c r="D1041">
        <v>61</v>
      </c>
      <c r="E1041">
        <v>0</v>
      </c>
      <c r="F1041">
        <f>VLOOKUP(B1041,'nst-est2019-alldata'!$A$2:$B$58,2,FALSE)</f>
        <v>1934408</v>
      </c>
      <c r="G1041">
        <f t="shared" si="48"/>
        <v>3.1534195474791254E-5</v>
      </c>
      <c r="H1041">
        <f t="shared" si="49"/>
        <v>0</v>
      </c>
      <c r="I1041" s="5">
        <f t="shared" si="50"/>
        <v>60</v>
      </c>
    </row>
    <row r="1042" spans="1:9" x14ac:dyDescent="0.25">
      <c r="A1042" s="1">
        <v>43911</v>
      </c>
      <c r="B1042" t="s">
        <v>24</v>
      </c>
      <c r="C1042">
        <v>32</v>
      </c>
      <c r="D1042">
        <v>165</v>
      </c>
      <c r="E1042">
        <v>2</v>
      </c>
      <c r="F1042">
        <f>VLOOKUP(B1042,'nst-est2019-alldata'!$A$2:$B$58,2,FALSE)</f>
        <v>3080156</v>
      </c>
      <c r="G1042">
        <f t="shared" si="48"/>
        <v>5.3568715350780937E-5</v>
      </c>
      <c r="H1042">
        <f t="shared" si="49"/>
        <v>6.4931776182764767E-7</v>
      </c>
      <c r="I1042" s="5">
        <f t="shared" si="50"/>
        <v>60</v>
      </c>
    </row>
    <row r="1043" spans="1:9" x14ac:dyDescent="0.25">
      <c r="A1043" s="1">
        <v>43911</v>
      </c>
      <c r="B1043" t="s">
        <v>19</v>
      </c>
      <c r="C1043">
        <v>33</v>
      </c>
      <c r="D1043">
        <v>65</v>
      </c>
      <c r="E1043">
        <v>0</v>
      </c>
      <c r="F1043">
        <f>VLOOKUP(B1043,'nst-est2019-alldata'!$A$2:$B$58,2,FALSE)</f>
        <v>1359711</v>
      </c>
      <c r="G1043">
        <f t="shared" si="48"/>
        <v>4.7804276055720667E-5</v>
      </c>
      <c r="H1043">
        <f t="shared" si="49"/>
        <v>0</v>
      </c>
      <c r="I1043" s="5">
        <f t="shared" si="50"/>
        <v>60</v>
      </c>
    </row>
    <row r="1044" spans="1:9" x14ac:dyDescent="0.25">
      <c r="A1044" s="1">
        <v>43911</v>
      </c>
      <c r="B1044" t="s">
        <v>21</v>
      </c>
      <c r="C1044">
        <v>34</v>
      </c>
      <c r="D1044">
        <v>1336</v>
      </c>
      <c r="E1044">
        <v>16</v>
      </c>
      <c r="F1044">
        <f>VLOOKUP(B1044,'nst-est2019-alldata'!$A$2:$B$58,2,FALSE)</f>
        <v>8882190</v>
      </c>
      <c r="G1044">
        <f t="shared" si="48"/>
        <v>1.5041335526486149E-4</v>
      </c>
      <c r="H1044">
        <f t="shared" si="49"/>
        <v>1.8013575480821734E-6</v>
      </c>
      <c r="I1044" s="5">
        <f t="shared" si="50"/>
        <v>60</v>
      </c>
    </row>
    <row r="1045" spans="1:9" x14ac:dyDescent="0.25">
      <c r="A1045" s="1">
        <v>43911</v>
      </c>
      <c r="B1045" t="s">
        <v>47</v>
      </c>
      <c r="C1045">
        <v>35</v>
      </c>
      <c r="D1045">
        <v>57</v>
      </c>
      <c r="E1045">
        <v>0</v>
      </c>
      <c r="F1045">
        <f>VLOOKUP(B1045,'nst-est2019-alldata'!$A$2:$B$58,2,FALSE)</f>
        <v>2096829</v>
      </c>
      <c r="G1045">
        <f t="shared" si="48"/>
        <v>2.7183904839164282E-5</v>
      </c>
      <c r="H1045">
        <f t="shared" si="49"/>
        <v>0</v>
      </c>
      <c r="I1045" s="5">
        <f t="shared" si="50"/>
        <v>60</v>
      </c>
    </row>
    <row r="1046" spans="1:9" x14ac:dyDescent="0.25">
      <c r="A1046" s="1">
        <v>43911</v>
      </c>
      <c r="B1046" t="s">
        <v>16</v>
      </c>
      <c r="C1046">
        <v>36</v>
      </c>
      <c r="D1046">
        <v>10356</v>
      </c>
      <c r="E1046">
        <v>80</v>
      </c>
      <c r="F1046">
        <f>VLOOKUP(B1046,'nst-est2019-alldata'!$A$2:$B$58,2,FALSE)</f>
        <v>19453561</v>
      </c>
      <c r="G1046">
        <f t="shared" si="48"/>
        <v>5.3234469514347525E-4</v>
      </c>
      <c r="H1046">
        <f t="shared" si="49"/>
        <v>4.1123576295363092E-6</v>
      </c>
      <c r="I1046" s="5">
        <f t="shared" si="50"/>
        <v>60</v>
      </c>
    </row>
    <row r="1047" spans="1:9" x14ac:dyDescent="0.25">
      <c r="A1047" s="1">
        <v>43911</v>
      </c>
      <c r="B1047" t="s">
        <v>20</v>
      </c>
      <c r="C1047">
        <v>37</v>
      </c>
      <c r="D1047">
        <v>184</v>
      </c>
      <c r="E1047">
        <v>0</v>
      </c>
      <c r="F1047">
        <f>VLOOKUP(B1047,'nst-est2019-alldata'!$A$2:$B$58,2,FALSE)</f>
        <v>10488084</v>
      </c>
      <c r="G1047">
        <f t="shared" si="48"/>
        <v>1.7543719138786455E-5</v>
      </c>
      <c r="H1047">
        <f t="shared" si="49"/>
        <v>0</v>
      </c>
      <c r="I1047" s="5">
        <f t="shared" si="50"/>
        <v>60</v>
      </c>
    </row>
    <row r="1048" spans="1:9" x14ac:dyDescent="0.25">
      <c r="A1048" s="1">
        <v>43911</v>
      </c>
      <c r="B1048" t="s">
        <v>48</v>
      </c>
      <c r="C1048">
        <v>38</v>
      </c>
      <c r="D1048">
        <v>28</v>
      </c>
      <c r="E1048">
        <v>0</v>
      </c>
      <c r="F1048">
        <f>VLOOKUP(B1048,'nst-est2019-alldata'!$A$2:$B$58,2,FALSE)</f>
        <v>762062</v>
      </c>
      <c r="G1048">
        <f t="shared" si="48"/>
        <v>3.6742417283633091E-5</v>
      </c>
      <c r="H1048">
        <f t="shared" si="49"/>
        <v>0</v>
      </c>
      <c r="I1048" s="5">
        <f t="shared" si="50"/>
        <v>60</v>
      </c>
    </row>
    <row r="1049" spans="1:9" x14ac:dyDescent="0.25">
      <c r="A1049" s="1">
        <v>43911</v>
      </c>
      <c r="B1049" t="s">
        <v>41</v>
      </c>
      <c r="C1049">
        <v>39</v>
      </c>
      <c r="D1049">
        <v>247</v>
      </c>
      <c r="E1049">
        <v>3</v>
      </c>
      <c r="F1049">
        <f>VLOOKUP(B1049,'nst-est2019-alldata'!$A$2:$B$58,2,FALSE)</f>
        <v>11689100</v>
      </c>
      <c r="G1049">
        <f t="shared" si="48"/>
        <v>2.1130797067353346E-5</v>
      </c>
      <c r="H1049">
        <f t="shared" si="49"/>
        <v>2.5664935709336046E-7</v>
      </c>
      <c r="I1049" s="5">
        <f t="shared" si="50"/>
        <v>60</v>
      </c>
    </row>
    <row r="1050" spans="1:9" x14ac:dyDescent="0.25">
      <c r="A1050" s="1">
        <v>43911</v>
      </c>
      <c r="B1050" t="s">
        <v>30</v>
      </c>
      <c r="C1050">
        <v>40</v>
      </c>
      <c r="D1050">
        <v>53</v>
      </c>
      <c r="E1050">
        <v>1</v>
      </c>
      <c r="F1050">
        <f>VLOOKUP(B1050,'nst-est2019-alldata'!$A$2:$B$58,2,FALSE)</f>
        <v>3956971</v>
      </c>
      <c r="G1050">
        <f t="shared" si="48"/>
        <v>1.3394083504781814E-5</v>
      </c>
      <c r="H1050">
        <f t="shared" si="49"/>
        <v>2.5271855669399649E-7</v>
      </c>
      <c r="I1050" s="5">
        <f t="shared" si="50"/>
        <v>60</v>
      </c>
    </row>
    <row r="1051" spans="1:9" x14ac:dyDescent="0.25">
      <c r="A1051" s="1">
        <v>43911</v>
      </c>
      <c r="B1051" t="s">
        <v>14</v>
      </c>
      <c r="C1051">
        <v>41</v>
      </c>
      <c r="D1051">
        <v>137</v>
      </c>
      <c r="E1051">
        <v>4</v>
      </c>
      <c r="F1051">
        <f>VLOOKUP(B1051,'nst-est2019-alldata'!$A$2:$B$58,2,FALSE)</f>
        <v>4217737</v>
      </c>
      <c r="G1051">
        <f t="shared" si="48"/>
        <v>3.2481873573435231E-5</v>
      </c>
      <c r="H1051">
        <f t="shared" si="49"/>
        <v>9.4837587075723308E-7</v>
      </c>
      <c r="I1051" s="5">
        <f t="shared" si="50"/>
        <v>60</v>
      </c>
    </row>
    <row r="1052" spans="1:9" x14ac:dyDescent="0.25">
      <c r="A1052" s="1">
        <v>43911</v>
      </c>
      <c r="B1052" t="s">
        <v>31</v>
      </c>
      <c r="C1052">
        <v>42</v>
      </c>
      <c r="D1052">
        <v>388</v>
      </c>
      <c r="E1052">
        <v>2</v>
      </c>
      <c r="F1052">
        <f>VLOOKUP(B1052,'nst-est2019-alldata'!$A$2:$B$58,2,FALSE)</f>
        <v>12801989</v>
      </c>
      <c r="G1052">
        <f t="shared" si="48"/>
        <v>3.0307790453499062E-5</v>
      </c>
      <c r="H1052">
        <f t="shared" si="49"/>
        <v>1.5622572398710857E-7</v>
      </c>
      <c r="I1052" s="5">
        <f t="shared" si="50"/>
        <v>60</v>
      </c>
    </row>
    <row r="1053" spans="1:9" x14ac:dyDescent="0.25">
      <c r="A1053" s="1">
        <v>43911</v>
      </c>
      <c r="B1053" t="s">
        <v>55</v>
      </c>
      <c r="C1053">
        <v>72</v>
      </c>
      <c r="D1053">
        <v>21</v>
      </c>
      <c r="E1053">
        <v>1</v>
      </c>
      <c r="F1053">
        <f>VLOOKUP(B1053,'nst-est2019-alldata'!$A$2:$B$58,2,FALSE)</f>
        <v>3193694</v>
      </c>
      <c r="G1053">
        <f t="shared" si="48"/>
        <v>6.5754577614511598E-6</v>
      </c>
      <c r="H1053">
        <f t="shared" si="49"/>
        <v>3.1311703625957905E-7</v>
      </c>
      <c r="I1053" s="5">
        <f t="shared" si="50"/>
        <v>60</v>
      </c>
    </row>
    <row r="1054" spans="1:9" x14ac:dyDescent="0.25">
      <c r="A1054" s="1">
        <v>43911</v>
      </c>
      <c r="B1054" t="s">
        <v>17</v>
      </c>
      <c r="C1054">
        <v>44</v>
      </c>
      <c r="D1054">
        <v>66</v>
      </c>
      <c r="E1054">
        <v>0</v>
      </c>
      <c r="F1054">
        <f>VLOOKUP(B1054,'nst-est2019-alldata'!$A$2:$B$58,2,FALSE)</f>
        <v>1059361</v>
      </c>
      <c r="G1054">
        <f t="shared" si="48"/>
        <v>6.2301708293962109E-5</v>
      </c>
      <c r="H1054">
        <f t="shared" si="49"/>
        <v>0</v>
      </c>
      <c r="I1054" s="5">
        <f t="shared" si="50"/>
        <v>60</v>
      </c>
    </row>
    <row r="1055" spans="1:9" x14ac:dyDescent="0.25">
      <c r="A1055" s="1">
        <v>43911</v>
      </c>
      <c r="B1055" t="s">
        <v>32</v>
      </c>
      <c r="C1055">
        <v>45</v>
      </c>
      <c r="D1055">
        <v>172</v>
      </c>
      <c r="E1055">
        <v>3</v>
      </c>
      <c r="F1055">
        <f>VLOOKUP(B1055,'nst-est2019-alldata'!$A$2:$B$58,2,FALSE)</f>
        <v>5148714</v>
      </c>
      <c r="G1055">
        <f t="shared" si="48"/>
        <v>3.3406400122438341E-5</v>
      </c>
      <c r="H1055">
        <f t="shared" si="49"/>
        <v>5.8266976957741291E-7</v>
      </c>
      <c r="I1055" s="5">
        <f t="shared" si="50"/>
        <v>60</v>
      </c>
    </row>
    <row r="1056" spans="1:9" x14ac:dyDescent="0.25">
      <c r="A1056" s="1">
        <v>43911</v>
      </c>
      <c r="B1056" t="s">
        <v>43</v>
      </c>
      <c r="C1056">
        <v>46</v>
      </c>
      <c r="D1056">
        <v>14</v>
      </c>
      <c r="E1056">
        <v>1</v>
      </c>
      <c r="F1056">
        <f>VLOOKUP(B1056,'nst-est2019-alldata'!$A$2:$B$58,2,FALSE)</f>
        <v>884659</v>
      </c>
      <c r="G1056">
        <f t="shared" si="48"/>
        <v>1.5825306700095742E-5</v>
      </c>
      <c r="H1056">
        <f t="shared" si="49"/>
        <v>1.1303790500068388E-6</v>
      </c>
      <c r="I1056" s="5">
        <f t="shared" si="50"/>
        <v>60</v>
      </c>
    </row>
    <row r="1057" spans="1:9" x14ac:dyDescent="0.25">
      <c r="A1057" s="1">
        <v>43911</v>
      </c>
      <c r="B1057" t="s">
        <v>25</v>
      </c>
      <c r="C1057">
        <v>47</v>
      </c>
      <c r="D1057">
        <v>312</v>
      </c>
      <c r="E1057">
        <v>2</v>
      </c>
      <c r="F1057">
        <f>VLOOKUP(B1057,'nst-est2019-alldata'!$A$2:$B$58,2,FALSE)</f>
        <v>6829174</v>
      </c>
      <c r="G1057">
        <f t="shared" si="48"/>
        <v>4.5686345083607478E-5</v>
      </c>
      <c r="H1057">
        <f t="shared" si="49"/>
        <v>2.9286118643338124E-7</v>
      </c>
      <c r="I1057" s="5">
        <f t="shared" si="50"/>
        <v>60</v>
      </c>
    </row>
    <row r="1058" spans="1:9" x14ac:dyDescent="0.25">
      <c r="A1058" s="1">
        <v>43911</v>
      </c>
      <c r="B1058" t="s">
        <v>11</v>
      </c>
      <c r="C1058">
        <v>48</v>
      </c>
      <c r="D1058">
        <v>547</v>
      </c>
      <c r="E1058">
        <v>5</v>
      </c>
      <c r="F1058">
        <f>VLOOKUP(B1058,'nst-est2019-alldata'!$A$2:$B$58,2,FALSE)</f>
        <v>28995881</v>
      </c>
      <c r="G1058">
        <f t="shared" si="48"/>
        <v>1.886474841030007E-5</v>
      </c>
      <c r="H1058">
        <f t="shared" si="49"/>
        <v>1.7243828528610666E-7</v>
      </c>
      <c r="I1058" s="5">
        <f t="shared" si="50"/>
        <v>60</v>
      </c>
    </row>
    <row r="1059" spans="1:9" x14ac:dyDescent="0.25">
      <c r="A1059" s="1">
        <v>43911</v>
      </c>
      <c r="B1059" t="s">
        <v>13</v>
      </c>
      <c r="C1059">
        <v>49</v>
      </c>
      <c r="D1059">
        <v>138</v>
      </c>
      <c r="E1059">
        <v>0</v>
      </c>
      <c r="F1059">
        <f>VLOOKUP(B1059,'nst-est2019-alldata'!$A$2:$B$58,2,FALSE)</f>
        <v>3205958</v>
      </c>
      <c r="G1059">
        <f t="shared" si="48"/>
        <v>4.3044855858997527E-5</v>
      </c>
      <c r="H1059">
        <f t="shared" si="49"/>
        <v>0</v>
      </c>
      <c r="I1059" s="5">
        <f t="shared" si="50"/>
        <v>60</v>
      </c>
    </row>
    <row r="1060" spans="1:9" x14ac:dyDescent="0.25">
      <c r="A1060" s="1">
        <v>43911</v>
      </c>
      <c r="B1060" t="s">
        <v>36</v>
      </c>
      <c r="C1060">
        <v>50</v>
      </c>
      <c r="D1060">
        <v>49</v>
      </c>
      <c r="E1060">
        <v>2</v>
      </c>
      <c r="F1060">
        <f>VLOOKUP(B1060,'nst-est2019-alldata'!$A$2:$B$58,2,FALSE)</f>
        <v>623989</v>
      </c>
      <c r="G1060">
        <f t="shared" si="48"/>
        <v>7.8527025316151413E-5</v>
      </c>
      <c r="H1060">
        <f t="shared" si="49"/>
        <v>3.2051847067816899E-6</v>
      </c>
      <c r="I1060" s="5">
        <f t="shared" si="50"/>
        <v>60</v>
      </c>
    </row>
    <row r="1061" spans="1:9" x14ac:dyDescent="0.25">
      <c r="A1061" s="1">
        <v>43911</v>
      </c>
      <c r="B1061" t="s">
        <v>56</v>
      </c>
      <c r="C1061">
        <v>78</v>
      </c>
      <c r="D1061">
        <v>6</v>
      </c>
      <c r="E1061">
        <v>0</v>
      </c>
      <c r="F1061" t="e">
        <f>VLOOKUP(B1061,'nst-est2019-alldata'!$A$2:$B$58,2,FALSE)</f>
        <v>#N/A</v>
      </c>
      <c r="G1061" t="e">
        <f t="shared" si="48"/>
        <v>#N/A</v>
      </c>
      <c r="H1061" t="e">
        <f t="shared" si="49"/>
        <v>#N/A</v>
      </c>
      <c r="I1061" s="5">
        <f t="shared" si="50"/>
        <v>60</v>
      </c>
    </row>
    <row r="1062" spans="1:9" x14ac:dyDescent="0.25">
      <c r="A1062" s="1">
        <v>43911</v>
      </c>
      <c r="B1062" t="s">
        <v>37</v>
      </c>
      <c r="C1062">
        <v>51</v>
      </c>
      <c r="D1062">
        <v>152</v>
      </c>
      <c r="E1062">
        <v>3</v>
      </c>
      <c r="F1062">
        <f>VLOOKUP(B1062,'nst-est2019-alldata'!$A$2:$B$58,2,FALSE)</f>
        <v>8535519</v>
      </c>
      <c r="G1062">
        <f t="shared" si="48"/>
        <v>1.7807938802549674E-5</v>
      </c>
      <c r="H1062">
        <f t="shared" si="49"/>
        <v>3.5147247636611198E-7</v>
      </c>
      <c r="I1062" s="5">
        <f t="shared" si="50"/>
        <v>60</v>
      </c>
    </row>
    <row r="1063" spans="1:9" x14ac:dyDescent="0.25">
      <c r="A1063" s="1">
        <v>43911</v>
      </c>
      <c r="B1063" t="s">
        <v>5</v>
      </c>
      <c r="C1063">
        <v>53</v>
      </c>
      <c r="D1063">
        <v>1655</v>
      </c>
      <c r="E1063">
        <v>95</v>
      </c>
      <c r="F1063">
        <f>VLOOKUP(B1063,'nst-est2019-alldata'!$A$2:$B$58,2,FALSE)</f>
        <v>7614893</v>
      </c>
      <c r="G1063">
        <f t="shared" si="48"/>
        <v>2.1733726265096568E-4</v>
      </c>
      <c r="H1063">
        <f t="shared" si="49"/>
        <v>1.2475552840991988E-5</v>
      </c>
      <c r="I1063" s="5">
        <f t="shared" si="50"/>
        <v>60</v>
      </c>
    </row>
    <row r="1064" spans="1:9" x14ac:dyDescent="0.25">
      <c r="A1064" s="1">
        <v>43911</v>
      </c>
      <c r="B1064" t="s">
        <v>58</v>
      </c>
      <c r="C1064">
        <v>54</v>
      </c>
      <c r="D1064">
        <v>12</v>
      </c>
      <c r="E1064">
        <v>0</v>
      </c>
      <c r="F1064">
        <f>VLOOKUP(B1064,'nst-est2019-alldata'!$A$2:$B$58,2,FALSE)</f>
        <v>1792147</v>
      </c>
      <c r="G1064">
        <f t="shared" si="48"/>
        <v>6.6958793000797367E-6</v>
      </c>
      <c r="H1064">
        <f t="shared" si="49"/>
        <v>0</v>
      </c>
      <c r="I1064" s="5">
        <f t="shared" si="50"/>
        <v>60</v>
      </c>
    </row>
    <row r="1065" spans="1:9" x14ac:dyDescent="0.25">
      <c r="A1065" s="1">
        <v>43911</v>
      </c>
      <c r="B1065" t="s">
        <v>10</v>
      </c>
      <c r="C1065">
        <v>55</v>
      </c>
      <c r="D1065">
        <v>281</v>
      </c>
      <c r="E1065">
        <v>4</v>
      </c>
      <c r="F1065">
        <f>VLOOKUP(B1065,'nst-est2019-alldata'!$A$2:$B$58,2,FALSE)</f>
        <v>5822434</v>
      </c>
      <c r="G1065">
        <f t="shared" si="48"/>
        <v>4.8261603308856741E-5</v>
      </c>
      <c r="H1065">
        <f t="shared" si="49"/>
        <v>6.8699791186984692E-7</v>
      </c>
      <c r="I1065" s="5">
        <f t="shared" si="50"/>
        <v>60</v>
      </c>
    </row>
    <row r="1066" spans="1:9" x14ac:dyDescent="0.25">
      <c r="A1066" s="1">
        <v>43911</v>
      </c>
      <c r="B1066" t="s">
        <v>49</v>
      </c>
      <c r="C1066">
        <v>56</v>
      </c>
      <c r="D1066">
        <v>24</v>
      </c>
      <c r="E1066">
        <v>0</v>
      </c>
      <c r="F1066">
        <f>VLOOKUP(B1066,'nst-est2019-alldata'!$A$2:$B$58,2,FALSE)</f>
        <v>578759</v>
      </c>
      <c r="G1066">
        <f t="shared" si="48"/>
        <v>4.1468037646066843E-5</v>
      </c>
      <c r="H1066">
        <f t="shared" si="49"/>
        <v>0</v>
      </c>
      <c r="I1066" s="5">
        <f t="shared" si="50"/>
        <v>60</v>
      </c>
    </row>
    <row r="1067" spans="1:9" x14ac:dyDescent="0.25">
      <c r="A1067" s="1">
        <v>43912</v>
      </c>
      <c r="B1067" t="s">
        <v>52</v>
      </c>
      <c r="C1067">
        <v>1</v>
      </c>
      <c r="D1067">
        <v>157</v>
      </c>
      <c r="E1067">
        <v>0</v>
      </c>
      <c r="F1067">
        <f>VLOOKUP(B1067,'nst-est2019-alldata'!$A$2:$B$58,2,FALSE)</f>
        <v>4903185</v>
      </c>
      <c r="G1067">
        <f t="shared" si="48"/>
        <v>3.2020003324369773E-5</v>
      </c>
      <c r="H1067">
        <f t="shared" si="49"/>
        <v>0</v>
      </c>
      <c r="I1067" s="5">
        <f t="shared" si="50"/>
        <v>61</v>
      </c>
    </row>
    <row r="1068" spans="1:9" x14ac:dyDescent="0.25">
      <c r="A1068" s="1">
        <v>43912</v>
      </c>
      <c r="B1068" t="s">
        <v>50</v>
      </c>
      <c r="C1068">
        <v>2</v>
      </c>
      <c r="D1068">
        <v>22</v>
      </c>
      <c r="E1068">
        <v>0</v>
      </c>
      <c r="F1068">
        <f>VLOOKUP(B1068,'nst-est2019-alldata'!$A$2:$B$58,2,FALSE)</f>
        <v>731545</v>
      </c>
      <c r="G1068">
        <f t="shared" si="48"/>
        <v>3.0073337935465352E-5</v>
      </c>
      <c r="H1068">
        <f t="shared" si="49"/>
        <v>0</v>
      </c>
      <c r="I1068" s="5">
        <f t="shared" si="50"/>
        <v>61</v>
      </c>
    </row>
    <row r="1069" spans="1:9" x14ac:dyDescent="0.25">
      <c r="A1069" s="1">
        <v>43912</v>
      </c>
      <c r="B1069" t="s">
        <v>8</v>
      </c>
      <c r="C1069">
        <v>4</v>
      </c>
      <c r="D1069">
        <v>153</v>
      </c>
      <c r="E1069">
        <v>2</v>
      </c>
      <c r="F1069">
        <f>VLOOKUP(B1069,'nst-est2019-alldata'!$A$2:$B$58,2,FALSE)</f>
        <v>7278717</v>
      </c>
      <c r="G1069">
        <f t="shared" si="48"/>
        <v>2.1020188035885994E-5</v>
      </c>
      <c r="H1069">
        <f t="shared" si="49"/>
        <v>2.7477369981550319E-7</v>
      </c>
      <c r="I1069" s="5">
        <f t="shared" si="50"/>
        <v>61</v>
      </c>
    </row>
    <row r="1070" spans="1:9" x14ac:dyDescent="0.25">
      <c r="A1070" s="1">
        <v>43912</v>
      </c>
      <c r="B1070" t="s">
        <v>44</v>
      </c>
      <c r="C1070">
        <v>5</v>
      </c>
      <c r="D1070">
        <v>165</v>
      </c>
      <c r="E1070">
        <v>0</v>
      </c>
      <c r="F1070">
        <f>VLOOKUP(B1070,'nst-est2019-alldata'!$A$2:$B$58,2,FALSE)</f>
        <v>3017804</v>
      </c>
      <c r="G1070">
        <f t="shared" si="48"/>
        <v>5.4675519019790553E-5</v>
      </c>
      <c r="H1070">
        <f t="shared" si="49"/>
        <v>0</v>
      </c>
      <c r="I1070" s="5">
        <f t="shared" si="50"/>
        <v>61</v>
      </c>
    </row>
    <row r="1071" spans="1:9" x14ac:dyDescent="0.25">
      <c r="A1071" s="1">
        <v>43912</v>
      </c>
      <c r="B1071" t="s">
        <v>7</v>
      </c>
      <c r="C1071">
        <v>6</v>
      </c>
      <c r="D1071">
        <v>1851</v>
      </c>
      <c r="E1071">
        <v>35</v>
      </c>
      <c r="F1071">
        <f>VLOOKUP(B1071,'nst-est2019-alldata'!$A$2:$B$58,2,FALSE)</f>
        <v>39512223</v>
      </c>
      <c r="G1071">
        <f t="shared" si="48"/>
        <v>4.6846263243655009E-5</v>
      </c>
      <c r="H1071">
        <f t="shared" si="49"/>
        <v>8.8580184415339023E-7</v>
      </c>
      <c r="I1071" s="5">
        <f t="shared" si="50"/>
        <v>61</v>
      </c>
    </row>
    <row r="1072" spans="1:9" x14ac:dyDescent="0.25">
      <c r="A1072" s="1">
        <v>43912</v>
      </c>
      <c r="B1072" t="s">
        <v>22</v>
      </c>
      <c r="C1072">
        <v>8</v>
      </c>
      <c r="D1072">
        <v>591</v>
      </c>
      <c r="E1072">
        <v>7</v>
      </c>
      <c r="F1072">
        <f>VLOOKUP(B1072,'nst-est2019-alldata'!$A$2:$B$58,2,FALSE)</f>
        <v>5758736</v>
      </c>
      <c r="G1072">
        <f t="shared" si="48"/>
        <v>1.0262668752309534E-4</v>
      </c>
      <c r="H1072">
        <f t="shared" si="49"/>
        <v>1.2155445222701647E-6</v>
      </c>
      <c r="I1072" s="5">
        <f t="shared" si="50"/>
        <v>61</v>
      </c>
    </row>
    <row r="1073" spans="1:9" x14ac:dyDescent="0.25">
      <c r="A1073" s="1">
        <v>43912</v>
      </c>
      <c r="B1073" t="s">
        <v>38</v>
      </c>
      <c r="C1073">
        <v>9</v>
      </c>
      <c r="D1073">
        <v>327</v>
      </c>
      <c r="E1073">
        <v>8</v>
      </c>
      <c r="F1073">
        <f>VLOOKUP(B1073,'nst-est2019-alldata'!$A$2:$B$58,2,FALSE)</f>
        <v>3565287</v>
      </c>
      <c r="G1073">
        <f t="shared" si="48"/>
        <v>9.1717721462535834E-5</v>
      </c>
      <c r="H1073">
        <f t="shared" si="49"/>
        <v>2.2438586290528646E-6</v>
      </c>
      <c r="I1073" s="5">
        <f t="shared" si="50"/>
        <v>61</v>
      </c>
    </row>
    <row r="1074" spans="1:9" x14ac:dyDescent="0.25">
      <c r="A1074" s="1">
        <v>43912</v>
      </c>
      <c r="B1074" t="s">
        <v>45</v>
      </c>
      <c r="C1074">
        <v>10</v>
      </c>
      <c r="D1074">
        <v>56</v>
      </c>
      <c r="E1074">
        <v>0</v>
      </c>
      <c r="F1074">
        <f>VLOOKUP(B1074,'nst-est2019-alldata'!$A$2:$B$58,2,FALSE)</f>
        <v>973764</v>
      </c>
      <c r="G1074">
        <f t="shared" si="48"/>
        <v>5.7508800900423508E-5</v>
      </c>
      <c r="H1074">
        <f t="shared" si="49"/>
        <v>0</v>
      </c>
      <c r="I1074" s="5">
        <f t="shared" si="50"/>
        <v>61</v>
      </c>
    </row>
    <row r="1075" spans="1:9" x14ac:dyDescent="0.25">
      <c r="A1075" s="1">
        <v>43912</v>
      </c>
      <c r="B1075" t="s">
        <v>33</v>
      </c>
      <c r="C1075">
        <v>11</v>
      </c>
      <c r="D1075">
        <v>116</v>
      </c>
      <c r="E1075">
        <v>2</v>
      </c>
      <c r="F1075">
        <f>VLOOKUP(B1075,'nst-est2019-alldata'!$A$2:$B$58,2,FALSE)</f>
        <v>705749</v>
      </c>
      <c r="G1075">
        <f t="shared" si="48"/>
        <v>1.6436438450497274E-4</v>
      </c>
      <c r="H1075">
        <f t="shared" si="49"/>
        <v>2.8338686983615986E-6</v>
      </c>
      <c r="I1075" s="5">
        <f t="shared" si="50"/>
        <v>61</v>
      </c>
    </row>
    <row r="1076" spans="1:9" x14ac:dyDescent="0.25">
      <c r="A1076" s="1">
        <v>43912</v>
      </c>
      <c r="B1076" t="s">
        <v>15</v>
      </c>
      <c r="C1076">
        <v>12</v>
      </c>
      <c r="D1076">
        <v>1000</v>
      </c>
      <c r="E1076">
        <v>13</v>
      </c>
      <c r="F1076">
        <f>VLOOKUP(B1076,'nst-est2019-alldata'!$A$2:$B$58,2,FALSE)</f>
        <v>21477737</v>
      </c>
      <c r="G1076">
        <f t="shared" si="48"/>
        <v>4.6559840079986077E-5</v>
      </c>
      <c r="H1076">
        <f t="shared" si="49"/>
        <v>6.0527792103981903E-7</v>
      </c>
      <c r="I1076" s="5">
        <f t="shared" si="50"/>
        <v>61</v>
      </c>
    </row>
    <row r="1077" spans="1:9" x14ac:dyDescent="0.25">
      <c r="A1077" s="1">
        <v>43912</v>
      </c>
      <c r="B1077" t="s">
        <v>18</v>
      </c>
      <c r="C1077">
        <v>13</v>
      </c>
      <c r="D1077">
        <v>620</v>
      </c>
      <c r="E1077">
        <v>25</v>
      </c>
      <c r="F1077">
        <f>VLOOKUP(B1077,'nst-est2019-alldata'!$A$2:$B$58,2,FALSE)</f>
        <v>10617423</v>
      </c>
      <c r="G1077">
        <f t="shared" si="48"/>
        <v>5.839458407186E-5</v>
      </c>
      <c r="H1077">
        <f t="shared" si="49"/>
        <v>2.3546203254782257E-6</v>
      </c>
      <c r="I1077" s="5">
        <f t="shared" si="50"/>
        <v>61</v>
      </c>
    </row>
    <row r="1078" spans="1:9" x14ac:dyDescent="0.25">
      <c r="A1078" s="1">
        <v>43912</v>
      </c>
      <c r="B1078" t="s">
        <v>57</v>
      </c>
      <c r="C1078">
        <v>66</v>
      </c>
      <c r="D1078">
        <v>27</v>
      </c>
      <c r="E1078">
        <v>1</v>
      </c>
      <c r="F1078" t="e">
        <f>VLOOKUP(B1078,'nst-est2019-alldata'!$A$2:$B$58,2,FALSE)</f>
        <v>#N/A</v>
      </c>
      <c r="G1078" t="e">
        <f t="shared" si="48"/>
        <v>#N/A</v>
      </c>
      <c r="H1078" t="e">
        <f t="shared" si="49"/>
        <v>#N/A</v>
      </c>
      <c r="I1078" s="5">
        <f t="shared" si="50"/>
        <v>61</v>
      </c>
    </row>
    <row r="1079" spans="1:9" x14ac:dyDescent="0.25">
      <c r="A1079" s="1">
        <v>43912</v>
      </c>
      <c r="B1079" t="s">
        <v>26</v>
      </c>
      <c r="C1079">
        <v>15</v>
      </c>
      <c r="D1079">
        <v>56</v>
      </c>
      <c r="E1079">
        <v>0</v>
      </c>
      <c r="F1079">
        <f>VLOOKUP(B1079,'nst-est2019-alldata'!$A$2:$B$58,2,FALSE)</f>
        <v>1415872</v>
      </c>
      <c r="G1079">
        <f t="shared" si="48"/>
        <v>3.9551597884554536E-5</v>
      </c>
      <c r="H1079">
        <f t="shared" si="49"/>
        <v>0</v>
      </c>
      <c r="I1079" s="5">
        <f t="shared" si="50"/>
        <v>61</v>
      </c>
    </row>
    <row r="1080" spans="1:9" x14ac:dyDescent="0.25">
      <c r="A1080" s="1">
        <v>43912</v>
      </c>
      <c r="B1080" t="s">
        <v>53</v>
      </c>
      <c r="C1080">
        <v>16</v>
      </c>
      <c r="D1080">
        <v>47</v>
      </c>
      <c r="E1080">
        <v>0</v>
      </c>
      <c r="F1080">
        <f>VLOOKUP(B1080,'nst-est2019-alldata'!$A$2:$B$58,2,FALSE)</f>
        <v>1787065</v>
      </c>
      <c r="G1080">
        <f t="shared" si="48"/>
        <v>2.6300106599368237E-5</v>
      </c>
      <c r="H1080">
        <f t="shared" si="49"/>
        <v>0</v>
      </c>
      <c r="I1080" s="5">
        <f t="shared" si="50"/>
        <v>61</v>
      </c>
    </row>
    <row r="1081" spans="1:9" x14ac:dyDescent="0.25">
      <c r="A1081" s="1">
        <v>43912</v>
      </c>
      <c r="B1081" t="s">
        <v>6</v>
      </c>
      <c r="C1081">
        <v>17</v>
      </c>
      <c r="D1081">
        <v>1047</v>
      </c>
      <c r="E1081">
        <v>9</v>
      </c>
      <c r="F1081">
        <f>VLOOKUP(B1081,'nst-est2019-alldata'!$A$2:$B$58,2,FALSE)</f>
        <v>12671821</v>
      </c>
      <c r="G1081">
        <f t="shared" si="48"/>
        <v>8.2624273180626531E-5</v>
      </c>
      <c r="H1081">
        <f t="shared" si="49"/>
        <v>7.1023730527759186E-7</v>
      </c>
      <c r="I1081" s="5">
        <f t="shared" si="50"/>
        <v>61</v>
      </c>
    </row>
    <row r="1082" spans="1:9" x14ac:dyDescent="0.25">
      <c r="A1082" s="1">
        <v>43912</v>
      </c>
      <c r="B1082" t="s">
        <v>27</v>
      </c>
      <c r="C1082">
        <v>18</v>
      </c>
      <c r="D1082">
        <v>201</v>
      </c>
      <c r="E1082">
        <v>6</v>
      </c>
      <c r="F1082">
        <f>VLOOKUP(B1082,'nst-est2019-alldata'!$A$2:$B$58,2,FALSE)</f>
        <v>6732219</v>
      </c>
      <c r="G1082">
        <f t="shared" si="48"/>
        <v>2.9856426239253359E-5</v>
      </c>
      <c r="H1082">
        <f t="shared" si="49"/>
        <v>8.9123660415681666E-7</v>
      </c>
      <c r="I1082" s="5">
        <f t="shared" si="50"/>
        <v>61</v>
      </c>
    </row>
    <row r="1083" spans="1:9" x14ac:dyDescent="0.25">
      <c r="A1083" s="1">
        <v>43912</v>
      </c>
      <c r="B1083" t="s">
        <v>39</v>
      </c>
      <c r="C1083">
        <v>19</v>
      </c>
      <c r="D1083">
        <v>90</v>
      </c>
      <c r="E1083">
        <v>0</v>
      </c>
      <c r="F1083">
        <f>VLOOKUP(B1083,'nst-est2019-alldata'!$A$2:$B$58,2,FALSE)</f>
        <v>3155070</v>
      </c>
      <c r="G1083">
        <f t="shared" si="48"/>
        <v>2.8525516074128309E-5</v>
      </c>
      <c r="H1083">
        <f t="shared" si="49"/>
        <v>0</v>
      </c>
      <c r="I1083" s="5">
        <f t="shared" si="50"/>
        <v>61</v>
      </c>
    </row>
    <row r="1084" spans="1:9" x14ac:dyDescent="0.25">
      <c r="A1084" s="1">
        <v>43912</v>
      </c>
      <c r="B1084" t="s">
        <v>34</v>
      </c>
      <c r="C1084">
        <v>20</v>
      </c>
      <c r="D1084">
        <v>66</v>
      </c>
      <c r="E1084">
        <v>2</v>
      </c>
      <c r="F1084">
        <f>VLOOKUP(B1084,'nst-est2019-alldata'!$A$2:$B$58,2,FALSE)</f>
        <v>2913314</v>
      </c>
      <c r="G1084">
        <f t="shared" si="48"/>
        <v>2.2654612582097228E-5</v>
      </c>
      <c r="H1084">
        <f t="shared" si="49"/>
        <v>6.8650341157870381E-7</v>
      </c>
      <c r="I1084" s="5">
        <f t="shared" si="50"/>
        <v>61</v>
      </c>
    </row>
    <row r="1085" spans="1:9" x14ac:dyDescent="0.25">
      <c r="A1085" s="1">
        <v>43912</v>
      </c>
      <c r="B1085" t="s">
        <v>28</v>
      </c>
      <c r="C1085">
        <v>21</v>
      </c>
      <c r="D1085">
        <v>103</v>
      </c>
      <c r="E1085">
        <v>3</v>
      </c>
      <c r="F1085">
        <f>VLOOKUP(B1085,'nst-est2019-alldata'!$A$2:$B$58,2,FALSE)</f>
        <v>4467673</v>
      </c>
      <c r="G1085">
        <f t="shared" si="48"/>
        <v>2.3054507346441873E-5</v>
      </c>
      <c r="H1085">
        <f t="shared" si="49"/>
        <v>6.7149050523617102E-7</v>
      </c>
      <c r="I1085" s="5">
        <f t="shared" si="50"/>
        <v>61</v>
      </c>
    </row>
    <row r="1086" spans="1:9" x14ac:dyDescent="0.25">
      <c r="A1086" s="1">
        <v>43912</v>
      </c>
      <c r="B1086" t="s">
        <v>40</v>
      </c>
      <c r="C1086">
        <v>22</v>
      </c>
      <c r="D1086">
        <v>837</v>
      </c>
      <c r="E1086">
        <v>20</v>
      </c>
      <c r="F1086">
        <f>VLOOKUP(B1086,'nst-est2019-alldata'!$A$2:$B$58,2,FALSE)</f>
        <v>4648794</v>
      </c>
      <c r="G1086">
        <f t="shared" si="48"/>
        <v>1.8004669598179656E-4</v>
      </c>
      <c r="H1086">
        <f t="shared" si="49"/>
        <v>4.3021910628864175E-6</v>
      </c>
      <c r="I1086" s="5">
        <f t="shared" si="50"/>
        <v>61</v>
      </c>
    </row>
    <row r="1087" spans="1:9" x14ac:dyDescent="0.25">
      <c r="A1087" s="1">
        <v>43912</v>
      </c>
      <c r="B1087" t="s">
        <v>51</v>
      </c>
      <c r="C1087">
        <v>23</v>
      </c>
      <c r="D1087">
        <v>89</v>
      </c>
      <c r="E1087">
        <v>0</v>
      </c>
      <c r="F1087">
        <f>VLOOKUP(B1087,'nst-est2019-alldata'!$A$2:$B$58,2,FALSE)</f>
        <v>1344212</v>
      </c>
      <c r="G1087">
        <f t="shared" si="48"/>
        <v>6.6209794288400937E-5</v>
      </c>
      <c r="H1087">
        <f t="shared" si="49"/>
        <v>0</v>
      </c>
      <c r="I1087" s="5">
        <f t="shared" si="50"/>
        <v>61</v>
      </c>
    </row>
    <row r="1088" spans="1:9" x14ac:dyDescent="0.25">
      <c r="A1088" s="1">
        <v>43912</v>
      </c>
      <c r="B1088" t="s">
        <v>23</v>
      </c>
      <c r="C1088">
        <v>24</v>
      </c>
      <c r="D1088">
        <v>245</v>
      </c>
      <c r="E1088">
        <v>3</v>
      </c>
      <c r="F1088">
        <f>VLOOKUP(B1088,'nst-est2019-alldata'!$A$2:$B$58,2,FALSE)</f>
        <v>6045680</v>
      </c>
      <c r="G1088">
        <f t="shared" si="48"/>
        <v>4.0524804488494261E-5</v>
      </c>
      <c r="H1088">
        <f t="shared" si="49"/>
        <v>4.9622209577748075E-7</v>
      </c>
      <c r="I1088" s="5">
        <f t="shared" si="50"/>
        <v>61</v>
      </c>
    </row>
    <row r="1089" spans="1:9" x14ac:dyDescent="0.25">
      <c r="A1089" s="1">
        <v>43912</v>
      </c>
      <c r="B1089" t="s">
        <v>9</v>
      </c>
      <c r="C1089">
        <v>25</v>
      </c>
      <c r="D1089">
        <v>646</v>
      </c>
      <c r="E1089">
        <v>5</v>
      </c>
      <c r="F1089">
        <f>VLOOKUP(B1089,'nst-est2019-alldata'!$A$2:$B$58,2,FALSE)</f>
        <v>6892503</v>
      </c>
      <c r="G1089">
        <f t="shared" si="48"/>
        <v>9.3725022680439898E-5</v>
      </c>
      <c r="H1089">
        <f t="shared" si="49"/>
        <v>7.2542587213962768E-7</v>
      </c>
      <c r="I1089" s="5">
        <f t="shared" si="50"/>
        <v>61</v>
      </c>
    </row>
    <row r="1090" spans="1:9" x14ac:dyDescent="0.25">
      <c r="A1090" s="1">
        <v>43912</v>
      </c>
      <c r="B1090" t="s">
        <v>42</v>
      </c>
      <c r="C1090">
        <v>26</v>
      </c>
      <c r="D1090">
        <v>1033</v>
      </c>
      <c r="E1090">
        <v>9</v>
      </c>
      <c r="F1090">
        <f>VLOOKUP(B1090,'nst-est2019-alldata'!$A$2:$B$58,2,FALSE)</f>
        <v>9986857</v>
      </c>
      <c r="G1090">
        <f t="shared" si="48"/>
        <v>1.034359458636486E-4</v>
      </c>
      <c r="H1090">
        <f t="shared" si="49"/>
        <v>9.0118442669200134E-7</v>
      </c>
      <c r="I1090" s="5">
        <f t="shared" si="50"/>
        <v>61</v>
      </c>
    </row>
    <row r="1091" spans="1:9" x14ac:dyDescent="0.25">
      <c r="A1091" s="1">
        <v>43912</v>
      </c>
      <c r="B1091" t="s">
        <v>29</v>
      </c>
      <c r="C1091">
        <v>27</v>
      </c>
      <c r="D1091">
        <v>171</v>
      </c>
      <c r="E1091">
        <v>1</v>
      </c>
      <c r="F1091">
        <f>VLOOKUP(B1091,'nst-est2019-alldata'!$A$2:$B$58,2,FALSE)</f>
        <v>5639632</v>
      </c>
      <c r="G1091">
        <f t="shared" ref="G1091:G1154" si="51">D1091/F1091</f>
        <v>3.032112733596802E-5</v>
      </c>
      <c r="H1091">
        <f t="shared" ref="H1091:H1154" si="52">E1091/F1091</f>
        <v>1.7731653412846795E-7</v>
      </c>
      <c r="I1091" s="5">
        <f t="shared" si="50"/>
        <v>61</v>
      </c>
    </row>
    <row r="1092" spans="1:9" x14ac:dyDescent="0.25">
      <c r="A1092" s="1">
        <v>43912</v>
      </c>
      <c r="B1092" t="s">
        <v>46</v>
      </c>
      <c r="C1092">
        <v>28</v>
      </c>
      <c r="D1092">
        <v>207</v>
      </c>
      <c r="E1092">
        <v>1</v>
      </c>
      <c r="F1092">
        <f>VLOOKUP(B1092,'nst-est2019-alldata'!$A$2:$B$58,2,FALSE)</f>
        <v>2976149</v>
      </c>
      <c r="G1092">
        <f t="shared" si="51"/>
        <v>6.9552969290180021E-5</v>
      </c>
      <c r="H1092">
        <f t="shared" si="52"/>
        <v>3.3600468256125619E-7</v>
      </c>
      <c r="I1092" s="5">
        <f t="shared" ref="I1092:I1155" si="53">A1092-$I$2</f>
        <v>61</v>
      </c>
    </row>
    <row r="1093" spans="1:9" x14ac:dyDescent="0.25">
      <c r="A1093" s="1">
        <v>43912</v>
      </c>
      <c r="B1093" t="s">
        <v>35</v>
      </c>
      <c r="C1093">
        <v>29</v>
      </c>
      <c r="D1093">
        <v>130</v>
      </c>
      <c r="E1093">
        <v>3</v>
      </c>
      <c r="F1093">
        <f>VLOOKUP(B1093,'nst-est2019-alldata'!$A$2:$B$58,2,FALSE)</f>
        <v>6137428</v>
      </c>
      <c r="G1093">
        <f t="shared" si="51"/>
        <v>2.1181511212840298E-5</v>
      </c>
      <c r="H1093">
        <f t="shared" si="52"/>
        <v>4.888041049116992E-7</v>
      </c>
      <c r="I1093" s="5">
        <f t="shared" si="53"/>
        <v>61</v>
      </c>
    </row>
    <row r="1094" spans="1:9" x14ac:dyDescent="0.25">
      <c r="A1094" s="1">
        <v>43912</v>
      </c>
      <c r="B1094" t="s">
        <v>54</v>
      </c>
      <c r="C1094">
        <v>30</v>
      </c>
      <c r="D1094">
        <v>34</v>
      </c>
      <c r="E1094">
        <v>0</v>
      </c>
      <c r="F1094">
        <f>VLOOKUP(B1094,'nst-est2019-alldata'!$A$2:$B$58,2,FALSE)</f>
        <v>1068778</v>
      </c>
      <c r="G1094">
        <f t="shared" si="51"/>
        <v>3.181203205904313E-5</v>
      </c>
      <c r="H1094">
        <f t="shared" si="52"/>
        <v>0</v>
      </c>
      <c r="I1094" s="5">
        <f t="shared" si="53"/>
        <v>61</v>
      </c>
    </row>
    <row r="1095" spans="1:9" x14ac:dyDescent="0.25">
      <c r="A1095" s="1">
        <v>43912</v>
      </c>
      <c r="B1095" t="s">
        <v>12</v>
      </c>
      <c r="C1095">
        <v>31</v>
      </c>
      <c r="D1095">
        <v>62</v>
      </c>
      <c r="E1095">
        <v>0</v>
      </c>
      <c r="F1095">
        <f>VLOOKUP(B1095,'nst-est2019-alldata'!$A$2:$B$58,2,FALSE)</f>
        <v>1934408</v>
      </c>
      <c r="G1095">
        <f t="shared" si="51"/>
        <v>3.2051149498968159E-5</v>
      </c>
      <c r="H1095">
        <f t="shared" si="52"/>
        <v>0</v>
      </c>
      <c r="I1095" s="5">
        <f t="shared" si="53"/>
        <v>61</v>
      </c>
    </row>
    <row r="1096" spans="1:9" x14ac:dyDescent="0.25">
      <c r="A1096" s="1">
        <v>43912</v>
      </c>
      <c r="B1096" t="s">
        <v>24</v>
      </c>
      <c r="C1096">
        <v>32</v>
      </c>
      <c r="D1096">
        <v>190</v>
      </c>
      <c r="E1096">
        <v>2</v>
      </c>
      <c r="F1096">
        <f>VLOOKUP(B1096,'nst-est2019-alldata'!$A$2:$B$58,2,FALSE)</f>
        <v>3080156</v>
      </c>
      <c r="G1096">
        <f t="shared" si="51"/>
        <v>6.1685187373626533E-5</v>
      </c>
      <c r="H1096">
        <f t="shared" si="52"/>
        <v>6.4931776182764767E-7</v>
      </c>
      <c r="I1096" s="5">
        <f t="shared" si="53"/>
        <v>61</v>
      </c>
    </row>
    <row r="1097" spans="1:9" x14ac:dyDescent="0.25">
      <c r="A1097" s="1">
        <v>43912</v>
      </c>
      <c r="B1097" t="s">
        <v>19</v>
      </c>
      <c r="C1097">
        <v>33</v>
      </c>
      <c r="D1097">
        <v>78</v>
      </c>
      <c r="E1097">
        <v>0</v>
      </c>
      <c r="F1097">
        <f>VLOOKUP(B1097,'nst-est2019-alldata'!$A$2:$B$58,2,FALSE)</f>
        <v>1359711</v>
      </c>
      <c r="G1097">
        <f t="shared" si="51"/>
        <v>5.73651312668648E-5</v>
      </c>
      <c r="H1097">
        <f t="shared" si="52"/>
        <v>0</v>
      </c>
      <c r="I1097" s="5">
        <f t="shared" si="53"/>
        <v>61</v>
      </c>
    </row>
    <row r="1098" spans="1:9" x14ac:dyDescent="0.25">
      <c r="A1098" s="1">
        <v>43912</v>
      </c>
      <c r="B1098" t="s">
        <v>21</v>
      </c>
      <c r="C1098">
        <v>34</v>
      </c>
      <c r="D1098">
        <v>1914</v>
      </c>
      <c r="E1098">
        <v>20</v>
      </c>
      <c r="F1098">
        <f>VLOOKUP(B1098,'nst-est2019-alldata'!$A$2:$B$58,2,FALSE)</f>
        <v>8882190</v>
      </c>
      <c r="G1098">
        <f t="shared" si="51"/>
        <v>2.1548739668933E-4</v>
      </c>
      <c r="H1098">
        <f t="shared" si="52"/>
        <v>2.2516969351027167E-6</v>
      </c>
      <c r="I1098" s="5">
        <f t="shared" si="53"/>
        <v>61</v>
      </c>
    </row>
    <row r="1099" spans="1:9" x14ac:dyDescent="0.25">
      <c r="A1099" s="1">
        <v>43912</v>
      </c>
      <c r="B1099" t="s">
        <v>47</v>
      </c>
      <c r="C1099">
        <v>35</v>
      </c>
      <c r="D1099">
        <v>65</v>
      </c>
      <c r="E1099">
        <v>0</v>
      </c>
      <c r="F1099">
        <f>VLOOKUP(B1099,'nst-est2019-alldata'!$A$2:$B$58,2,FALSE)</f>
        <v>2096829</v>
      </c>
      <c r="G1099">
        <f t="shared" si="51"/>
        <v>3.0999189728871549E-5</v>
      </c>
      <c r="H1099">
        <f t="shared" si="52"/>
        <v>0</v>
      </c>
      <c r="I1099" s="5">
        <f t="shared" si="53"/>
        <v>61</v>
      </c>
    </row>
    <row r="1100" spans="1:9" x14ac:dyDescent="0.25">
      <c r="A1100" s="1">
        <v>43912</v>
      </c>
      <c r="B1100" t="s">
        <v>16</v>
      </c>
      <c r="C1100">
        <v>36</v>
      </c>
      <c r="D1100">
        <v>15168</v>
      </c>
      <c r="E1100">
        <v>122</v>
      </c>
      <c r="F1100">
        <f>VLOOKUP(B1100,'nst-est2019-alldata'!$A$2:$B$58,2,FALSE)</f>
        <v>19453561</v>
      </c>
      <c r="G1100">
        <f t="shared" si="51"/>
        <v>7.7970300656008426E-4</v>
      </c>
      <c r="H1100">
        <f t="shared" si="52"/>
        <v>6.2713453850428719E-6</v>
      </c>
      <c r="I1100" s="5">
        <f t="shared" si="53"/>
        <v>61</v>
      </c>
    </row>
    <row r="1101" spans="1:9" x14ac:dyDescent="0.25">
      <c r="A1101" s="1">
        <v>43912</v>
      </c>
      <c r="B1101" t="s">
        <v>20</v>
      </c>
      <c r="C1101">
        <v>37</v>
      </c>
      <c r="D1101">
        <v>269</v>
      </c>
      <c r="E1101">
        <v>0</v>
      </c>
      <c r="F1101">
        <f>VLOOKUP(B1101,'nst-est2019-alldata'!$A$2:$B$58,2,FALSE)</f>
        <v>10488084</v>
      </c>
      <c r="G1101">
        <f t="shared" si="51"/>
        <v>2.564815461050846E-5</v>
      </c>
      <c r="H1101">
        <f t="shared" si="52"/>
        <v>0</v>
      </c>
      <c r="I1101" s="5">
        <f t="shared" si="53"/>
        <v>61</v>
      </c>
    </row>
    <row r="1102" spans="1:9" x14ac:dyDescent="0.25">
      <c r="A1102" s="1">
        <v>43912</v>
      </c>
      <c r="B1102" t="s">
        <v>48</v>
      </c>
      <c r="C1102">
        <v>38</v>
      </c>
      <c r="D1102">
        <v>30</v>
      </c>
      <c r="E1102">
        <v>0</v>
      </c>
      <c r="F1102">
        <f>VLOOKUP(B1102,'nst-est2019-alldata'!$A$2:$B$58,2,FALSE)</f>
        <v>762062</v>
      </c>
      <c r="G1102">
        <f t="shared" si="51"/>
        <v>3.9366875661035451E-5</v>
      </c>
      <c r="H1102">
        <f t="shared" si="52"/>
        <v>0</v>
      </c>
      <c r="I1102" s="5">
        <f t="shared" si="53"/>
        <v>61</v>
      </c>
    </row>
    <row r="1103" spans="1:9" x14ac:dyDescent="0.25">
      <c r="A1103" s="1">
        <v>43912</v>
      </c>
      <c r="B1103" t="s">
        <v>41</v>
      </c>
      <c r="C1103">
        <v>39</v>
      </c>
      <c r="D1103">
        <v>351</v>
      </c>
      <c r="E1103">
        <v>3</v>
      </c>
      <c r="F1103">
        <f>VLOOKUP(B1103,'nst-est2019-alldata'!$A$2:$B$58,2,FALSE)</f>
        <v>11689100</v>
      </c>
      <c r="G1103">
        <f t="shared" si="51"/>
        <v>3.0027974779923177E-5</v>
      </c>
      <c r="H1103">
        <f t="shared" si="52"/>
        <v>2.5664935709336046E-7</v>
      </c>
      <c r="I1103" s="5">
        <f t="shared" si="53"/>
        <v>61</v>
      </c>
    </row>
    <row r="1104" spans="1:9" x14ac:dyDescent="0.25">
      <c r="A1104" s="1">
        <v>43912</v>
      </c>
      <c r="B1104" t="s">
        <v>30</v>
      </c>
      <c r="C1104">
        <v>40</v>
      </c>
      <c r="D1104">
        <v>67</v>
      </c>
      <c r="E1104">
        <v>2</v>
      </c>
      <c r="F1104">
        <f>VLOOKUP(B1104,'nst-est2019-alldata'!$A$2:$B$58,2,FALSE)</f>
        <v>3956971</v>
      </c>
      <c r="G1104">
        <f t="shared" si="51"/>
        <v>1.6932143298497766E-5</v>
      </c>
      <c r="H1104">
        <f t="shared" si="52"/>
        <v>5.0543711338799298E-7</v>
      </c>
      <c r="I1104" s="5">
        <f t="shared" si="53"/>
        <v>61</v>
      </c>
    </row>
    <row r="1105" spans="1:9" x14ac:dyDescent="0.25">
      <c r="A1105" s="1">
        <v>43912</v>
      </c>
      <c r="B1105" t="s">
        <v>14</v>
      </c>
      <c r="C1105">
        <v>41</v>
      </c>
      <c r="D1105">
        <v>161</v>
      </c>
      <c r="E1105">
        <v>5</v>
      </c>
      <c r="F1105">
        <f>VLOOKUP(B1105,'nst-est2019-alldata'!$A$2:$B$58,2,FALSE)</f>
        <v>4217737</v>
      </c>
      <c r="G1105">
        <f t="shared" si="51"/>
        <v>3.817212879797863E-5</v>
      </c>
      <c r="H1105">
        <f t="shared" si="52"/>
        <v>1.1854698384465414E-6</v>
      </c>
      <c r="I1105" s="5">
        <f t="shared" si="53"/>
        <v>61</v>
      </c>
    </row>
    <row r="1106" spans="1:9" x14ac:dyDescent="0.25">
      <c r="A1106" s="1">
        <v>43912</v>
      </c>
      <c r="B1106" t="s">
        <v>31</v>
      </c>
      <c r="C1106">
        <v>42</v>
      </c>
      <c r="D1106">
        <v>504</v>
      </c>
      <c r="E1106">
        <v>3</v>
      </c>
      <c r="F1106">
        <f>VLOOKUP(B1106,'nst-est2019-alldata'!$A$2:$B$58,2,FALSE)</f>
        <v>12801989</v>
      </c>
      <c r="G1106">
        <f t="shared" si="51"/>
        <v>3.9368882444751358E-5</v>
      </c>
      <c r="H1106">
        <f t="shared" si="52"/>
        <v>2.3433858598066285E-7</v>
      </c>
      <c r="I1106" s="5">
        <f t="shared" si="53"/>
        <v>61</v>
      </c>
    </row>
    <row r="1107" spans="1:9" x14ac:dyDescent="0.25">
      <c r="A1107" s="1">
        <v>43912</v>
      </c>
      <c r="B1107" t="s">
        <v>55</v>
      </c>
      <c r="C1107">
        <v>72</v>
      </c>
      <c r="D1107">
        <v>23</v>
      </c>
      <c r="E1107">
        <v>1</v>
      </c>
      <c r="F1107">
        <f>VLOOKUP(B1107,'nst-est2019-alldata'!$A$2:$B$58,2,FALSE)</f>
        <v>3193694</v>
      </c>
      <c r="G1107">
        <f t="shared" si="51"/>
        <v>7.2016918339703181E-6</v>
      </c>
      <c r="H1107">
        <f t="shared" si="52"/>
        <v>3.1311703625957905E-7</v>
      </c>
      <c r="I1107" s="5">
        <f t="shared" si="53"/>
        <v>61</v>
      </c>
    </row>
    <row r="1108" spans="1:9" x14ac:dyDescent="0.25">
      <c r="A1108" s="1">
        <v>43912</v>
      </c>
      <c r="B1108" t="s">
        <v>17</v>
      </c>
      <c r="C1108">
        <v>44</v>
      </c>
      <c r="D1108">
        <v>83</v>
      </c>
      <c r="E1108">
        <v>0</v>
      </c>
      <c r="F1108">
        <f>VLOOKUP(B1108,'nst-est2019-alldata'!$A$2:$B$58,2,FALSE)</f>
        <v>1059361</v>
      </c>
      <c r="G1108">
        <f t="shared" si="51"/>
        <v>7.8349118006043269E-5</v>
      </c>
      <c r="H1108">
        <f t="shared" si="52"/>
        <v>0</v>
      </c>
      <c r="I1108" s="5">
        <f t="shared" si="53"/>
        <v>61</v>
      </c>
    </row>
    <row r="1109" spans="1:9" x14ac:dyDescent="0.25">
      <c r="A1109" s="1">
        <v>43912</v>
      </c>
      <c r="B1109" t="s">
        <v>32</v>
      </c>
      <c r="C1109">
        <v>45</v>
      </c>
      <c r="D1109">
        <v>194</v>
      </c>
      <c r="E1109">
        <v>3</v>
      </c>
      <c r="F1109">
        <f>VLOOKUP(B1109,'nst-est2019-alldata'!$A$2:$B$58,2,FALSE)</f>
        <v>5148714</v>
      </c>
      <c r="G1109">
        <f t="shared" si="51"/>
        <v>3.7679311766006033E-5</v>
      </c>
      <c r="H1109">
        <f t="shared" si="52"/>
        <v>5.8266976957741291E-7</v>
      </c>
      <c r="I1109" s="5">
        <f t="shared" si="53"/>
        <v>61</v>
      </c>
    </row>
    <row r="1110" spans="1:9" x14ac:dyDescent="0.25">
      <c r="A1110" s="1">
        <v>43912</v>
      </c>
      <c r="B1110" t="s">
        <v>43</v>
      </c>
      <c r="C1110">
        <v>46</v>
      </c>
      <c r="D1110">
        <v>21</v>
      </c>
      <c r="E1110">
        <v>1</v>
      </c>
      <c r="F1110">
        <f>VLOOKUP(B1110,'nst-est2019-alldata'!$A$2:$B$58,2,FALSE)</f>
        <v>884659</v>
      </c>
      <c r="G1110">
        <f t="shared" si="51"/>
        <v>2.3737960050143615E-5</v>
      </c>
      <c r="H1110">
        <f t="shared" si="52"/>
        <v>1.1303790500068388E-6</v>
      </c>
      <c r="I1110" s="5">
        <f t="shared" si="53"/>
        <v>61</v>
      </c>
    </row>
    <row r="1111" spans="1:9" x14ac:dyDescent="0.25">
      <c r="A1111" s="1">
        <v>43912</v>
      </c>
      <c r="B1111" t="s">
        <v>25</v>
      </c>
      <c r="C1111">
        <v>47</v>
      </c>
      <c r="D1111">
        <v>424</v>
      </c>
      <c r="E1111">
        <v>2</v>
      </c>
      <c r="F1111">
        <f>VLOOKUP(B1111,'nst-est2019-alldata'!$A$2:$B$58,2,FALSE)</f>
        <v>6829174</v>
      </c>
      <c r="G1111">
        <f t="shared" si="51"/>
        <v>6.2086571523876824E-5</v>
      </c>
      <c r="H1111">
        <f t="shared" si="52"/>
        <v>2.9286118643338124E-7</v>
      </c>
      <c r="I1111" s="5">
        <f t="shared" si="53"/>
        <v>61</v>
      </c>
    </row>
    <row r="1112" spans="1:9" x14ac:dyDescent="0.25">
      <c r="A1112" s="1">
        <v>43912</v>
      </c>
      <c r="B1112" t="s">
        <v>11</v>
      </c>
      <c r="C1112">
        <v>48</v>
      </c>
      <c r="D1112">
        <v>632</v>
      </c>
      <c r="E1112">
        <v>7</v>
      </c>
      <c r="F1112">
        <f>VLOOKUP(B1112,'nst-est2019-alldata'!$A$2:$B$58,2,FALSE)</f>
        <v>28995881</v>
      </c>
      <c r="G1112">
        <f t="shared" si="51"/>
        <v>2.1796199260163883E-5</v>
      </c>
      <c r="H1112">
        <f t="shared" si="52"/>
        <v>2.4141359940054936E-7</v>
      </c>
      <c r="I1112" s="5">
        <f t="shared" si="53"/>
        <v>61</v>
      </c>
    </row>
    <row r="1113" spans="1:9" x14ac:dyDescent="0.25">
      <c r="A1113" s="1">
        <v>43912</v>
      </c>
      <c r="B1113" t="s">
        <v>13</v>
      </c>
      <c r="C1113">
        <v>49</v>
      </c>
      <c r="D1113">
        <v>182</v>
      </c>
      <c r="E1113">
        <v>1</v>
      </c>
      <c r="F1113">
        <f>VLOOKUP(B1113,'nst-est2019-alldata'!$A$2:$B$58,2,FALSE)</f>
        <v>3205958</v>
      </c>
      <c r="G1113">
        <f t="shared" si="51"/>
        <v>5.6769302654619931E-5</v>
      </c>
      <c r="H1113">
        <f t="shared" si="52"/>
        <v>3.1191924535505458E-7</v>
      </c>
      <c r="I1113" s="5">
        <f t="shared" si="53"/>
        <v>61</v>
      </c>
    </row>
    <row r="1114" spans="1:9" x14ac:dyDescent="0.25">
      <c r="A1114" s="1">
        <v>43912</v>
      </c>
      <c r="B1114" t="s">
        <v>36</v>
      </c>
      <c r="C1114">
        <v>50</v>
      </c>
      <c r="D1114">
        <v>52</v>
      </c>
      <c r="E1114">
        <v>2</v>
      </c>
      <c r="F1114">
        <f>VLOOKUP(B1114,'nst-est2019-alldata'!$A$2:$B$58,2,FALSE)</f>
        <v>623989</v>
      </c>
      <c r="G1114">
        <f t="shared" si="51"/>
        <v>8.3334802376323937E-5</v>
      </c>
      <c r="H1114">
        <f t="shared" si="52"/>
        <v>3.2051847067816899E-6</v>
      </c>
      <c r="I1114" s="5">
        <f t="shared" si="53"/>
        <v>61</v>
      </c>
    </row>
    <row r="1115" spans="1:9" x14ac:dyDescent="0.25">
      <c r="A1115" s="1">
        <v>43912</v>
      </c>
      <c r="B1115" t="s">
        <v>56</v>
      </c>
      <c r="C1115">
        <v>78</v>
      </c>
      <c r="D1115">
        <v>17</v>
      </c>
      <c r="E1115">
        <v>0</v>
      </c>
      <c r="F1115" t="e">
        <f>VLOOKUP(B1115,'nst-est2019-alldata'!$A$2:$B$58,2,FALSE)</f>
        <v>#N/A</v>
      </c>
      <c r="G1115" t="e">
        <f t="shared" si="51"/>
        <v>#N/A</v>
      </c>
      <c r="H1115" t="e">
        <f t="shared" si="52"/>
        <v>#N/A</v>
      </c>
      <c r="I1115" s="5">
        <f t="shared" si="53"/>
        <v>61</v>
      </c>
    </row>
    <row r="1116" spans="1:9" x14ac:dyDescent="0.25">
      <c r="A1116" s="1">
        <v>43912</v>
      </c>
      <c r="B1116" t="s">
        <v>37</v>
      </c>
      <c r="C1116">
        <v>51</v>
      </c>
      <c r="D1116">
        <v>219</v>
      </c>
      <c r="E1116">
        <v>6</v>
      </c>
      <c r="F1116">
        <f>VLOOKUP(B1116,'nst-est2019-alldata'!$A$2:$B$58,2,FALSE)</f>
        <v>8535519</v>
      </c>
      <c r="G1116">
        <f t="shared" si="51"/>
        <v>2.5657490774726175E-5</v>
      </c>
      <c r="H1116">
        <f t="shared" si="52"/>
        <v>7.0294495273222397E-7</v>
      </c>
      <c r="I1116" s="5">
        <f t="shared" si="53"/>
        <v>61</v>
      </c>
    </row>
    <row r="1117" spans="1:9" x14ac:dyDescent="0.25">
      <c r="A1117" s="1">
        <v>43912</v>
      </c>
      <c r="B1117" t="s">
        <v>5</v>
      </c>
      <c r="C1117">
        <v>53</v>
      </c>
      <c r="D1117">
        <v>1844</v>
      </c>
      <c r="E1117">
        <v>97</v>
      </c>
      <c r="F1117">
        <f>VLOOKUP(B1117,'nst-est2019-alldata'!$A$2:$B$58,2,FALSE)</f>
        <v>7614893</v>
      </c>
      <c r="G1117">
        <f t="shared" si="51"/>
        <v>2.4215704672409712E-4</v>
      </c>
      <c r="H1117">
        <f t="shared" si="52"/>
        <v>1.2738196058697083E-5</v>
      </c>
      <c r="I1117" s="5">
        <f t="shared" si="53"/>
        <v>61</v>
      </c>
    </row>
    <row r="1118" spans="1:9" x14ac:dyDescent="0.25">
      <c r="A1118" s="1">
        <v>43912</v>
      </c>
      <c r="B1118" t="s">
        <v>58</v>
      </c>
      <c r="C1118">
        <v>54</v>
      </c>
      <c r="D1118">
        <v>16</v>
      </c>
      <c r="E1118">
        <v>0</v>
      </c>
      <c r="F1118">
        <f>VLOOKUP(B1118,'nst-est2019-alldata'!$A$2:$B$58,2,FALSE)</f>
        <v>1792147</v>
      </c>
      <c r="G1118">
        <f t="shared" si="51"/>
        <v>8.9278390667729823E-6</v>
      </c>
      <c r="H1118">
        <f t="shared" si="52"/>
        <v>0</v>
      </c>
      <c r="I1118" s="5">
        <f t="shared" si="53"/>
        <v>61</v>
      </c>
    </row>
    <row r="1119" spans="1:9" x14ac:dyDescent="0.25">
      <c r="A1119" s="1">
        <v>43912</v>
      </c>
      <c r="B1119" t="s">
        <v>10</v>
      </c>
      <c r="C1119">
        <v>55</v>
      </c>
      <c r="D1119">
        <v>382</v>
      </c>
      <c r="E1119">
        <v>4</v>
      </c>
      <c r="F1119">
        <f>VLOOKUP(B1119,'nst-est2019-alldata'!$A$2:$B$58,2,FALSE)</f>
        <v>5822434</v>
      </c>
      <c r="G1119">
        <f t="shared" si="51"/>
        <v>6.5608300583570376E-5</v>
      </c>
      <c r="H1119">
        <f t="shared" si="52"/>
        <v>6.8699791186984692E-7</v>
      </c>
      <c r="I1119" s="5">
        <f t="shared" si="53"/>
        <v>61</v>
      </c>
    </row>
    <row r="1120" spans="1:9" x14ac:dyDescent="0.25">
      <c r="A1120" s="1">
        <v>43912</v>
      </c>
      <c r="B1120" t="s">
        <v>49</v>
      </c>
      <c r="C1120">
        <v>56</v>
      </c>
      <c r="D1120">
        <v>26</v>
      </c>
      <c r="E1120">
        <v>0</v>
      </c>
      <c r="F1120">
        <f>VLOOKUP(B1120,'nst-est2019-alldata'!$A$2:$B$58,2,FALSE)</f>
        <v>578759</v>
      </c>
      <c r="G1120">
        <f t="shared" si="51"/>
        <v>4.4923707449905749E-5</v>
      </c>
      <c r="H1120">
        <f t="shared" si="52"/>
        <v>0</v>
      </c>
      <c r="I1120" s="5">
        <f t="shared" si="53"/>
        <v>61</v>
      </c>
    </row>
    <row r="1121" spans="1:9" x14ac:dyDescent="0.25">
      <c r="A1121" s="1">
        <v>43913</v>
      </c>
      <c r="B1121" t="s">
        <v>52</v>
      </c>
      <c r="C1121">
        <v>1</v>
      </c>
      <c r="D1121">
        <v>196</v>
      </c>
      <c r="E1121">
        <v>0</v>
      </c>
      <c r="F1121">
        <f>VLOOKUP(B1121,'nst-est2019-alldata'!$A$2:$B$58,2,FALSE)</f>
        <v>4903185</v>
      </c>
      <c r="G1121">
        <f t="shared" si="51"/>
        <v>3.9974016889022137E-5</v>
      </c>
      <c r="H1121">
        <f t="shared" si="52"/>
        <v>0</v>
      </c>
      <c r="I1121" s="5">
        <f t="shared" si="53"/>
        <v>62</v>
      </c>
    </row>
    <row r="1122" spans="1:9" x14ac:dyDescent="0.25">
      <c r="A1122" s="1">
        <v>43913</v>
      </c>
      <c r="B1122" t="s">
        <v>50</v>
      </c>
      <c r="C1122">
        <v>2</v>
      </c>
      <c r="D1122">
        <v>36</v>
      </c>
      <c r="E1122">
        <v>0</v>
      </c>
      <c r="F1122">
        <f>VLOOKUP(B1122,'nst-est2019-alldata'!$A$2:$B$58,2,FALSE)</f>
        <v>731545</v>
      </c>
      <c r="G1122">
        <f t="shared" si="51"/>
        <v>4.9210916621670572E-5</v>
      </c>
      <c r="H1122">
        <f t="shared" si="52"/>
        <v>0</v>
      </c>
      <c r="I1122" s="5">
        <f t="shared" si="53"/>
        <v>62</v>
      </c>
    </row>
    <row r="1123" spans="1:9" x14ac:dyDescent="0.25">
      <c r="A1123" s="1">
        <v>43913</v>
      </c>
      <c r="B1123" t="s">
        <v>8</v>
      </c>
      <c r="C1123">
        <v>4</v>
      </c>
      <c r="D1123">
        <v>234</v>
      </c>
      <c r="E1123">
        <v>2</v>
      </c>
      <c r="F1123">
        <f>VLOOKUP(B1123,'nst-est2019-alldata'!$A$2:$B$58,2,FALSE)</f>
        <v>7278717</v>
      </c>
      <c r="G1123">
        <f t="shared" si="51"/>
        <v>3.2148522878413877E-5</v>
      </c>
      <c r="H1123">
        <f t="shared" si="52"/>
        <v>2.7477369981550319E-7</v>
      </c>
      <c r="I1123" s="5">
        <f t="shared" si="53"/>
        <v>62</v>
      </c>
    </row>
    <row r="1124" spans="1:9" x14ac:dyDescent="0.25">
      <c r="A1124" s="1">
        <v>43913</v>
      </c>
      <c r="B1124" t="s">
        <v>44</v>
      </c>
      <c r="C1124">
        <v>5</v>
      </c>
      <c r="D1124">
        <v>201</v>
      </c>
      <c r="E1124">
        <v>0</v>
      </c>
      <c r="F1124">
        <f>VLOOKUP(B1124,'nst-est2019-alldata'!$A$2:$B$58,2,FALSE)</f>
        <v>3017804</v>
      </c>
      <c r="G1124">
        <f t="shared" si="51"/>
        <v>6.6604723169563039E-5</v>
      </c>
      <c r="H1124">
        <f t="shared" si="52"/>
        <v>0</v>
      </c>
      <c r="I1124" s="5">
        <f t="shared" si="53"/>
        <v>62</v>
      </c>
    </row>
    <row r="1125" spans="1:9" x14ac:dyDescent="0.25">
      <c r="A1125" s="1">
        <v>43913</v>
      </c>
      <c r="B1125" t="s">
        <v>7</v>
      </c>
      <c r="C1125">
        <v>6</v>
      </c>
      <c r="D1125">
        <v>2240</v>
      </c>
      <c r="E1125">
        <v>39</v>
      </c>
      <c r="F1125">
        <f>VLOOKUP(B1125,'nst-est2019-alldata'!$A$2:$B$58,2,FALSE)</f>
        <v>39512223</v>
      </c>
      <c r="G1125">
        <f t="shared" si="51"/>
        <v>5.6691318025816974E-5</v>
      </c>
      <c r="H1125">
        <f t="shared" si="52"/>
        <v>9.8703634062806343E-7</v>
      </c>
      <c r="I1125" s="5">
        <f t="shared" si="53"/>
        <v>62</v>
      </c>
    </row>
    <row r="1126" spans="1:9" x14ac:dyDescent="0.25">
      <c r="A1126" s="1">
        <v>43913</v>
      </c>
      <c r="B1126" t="s">
        <v>22</v>
      </c>
      <c r="C1126">
        <v>8</v>
      </c>
      <c r="D1126">
        <v>721</v>
      </c>
      <c r="E1126">
        <v>10</v>
      </c>
      <c r="F1126">
        <f>VLOOKUP(B1126,'nst-est2019-alldata'!$A$2:$B$58,2,FALSE)</f>
        <v>5758736</v>
      </c>
      <c r="G1126">
        <f t="shared" si="51"/>
        <v>1.2520108579382698E-4</v>
      </c>
      <c r="H1126">
        <f t="shared" si="52"/>
        <v>1.7364921746716641E-6</v>
      </c>
      <c r="I1126" s="5">
        <f t="shared" si="53"/>
        <v>62</v>
      </c>
    </row>
    <row r="1127" spans="1:9" x14ac:dyDescent="0.25">
      <c r="A1127" s="1">
        <v>43913</v>
      </c>
      <c r="B1127" t="s">
        <v>38</v>
      </c>
      <c r="C1127">
        <v>9</v>
      </c>
      <c r="D1127">
        <v>415</v>
      </c>
      <c r="E1127">
        <v>10</v>
      </c>
      <c r="F1127">
        <f>VLOOKUP(B1127,'nst-est2019-alldata'!$A$2:$B$58,2,FALSE)</f>
        <v>3565287</v>
      </c>
      <c r="G1127">
        <f t="shared" si="51"/>
        <v>1.1640016638211735E-4</v>
      </c>
      <c r="H1127">
        <f t="shared" si="52"/>
        <v>2.8048232863160807E-6</v>
      </c>
      <c r="I1127" s="5">
        <f t="shared" si="53"/>
        <v>62</v>
      </c>
    </row>
    <row r="1128" spans="1:9" x14ac:dyDescent="0.25">
      <c r="A1128" s="1">
        <v>43913</v>
      </c>
      <c r="B1128" t="s">
        <v>45</v>
      </c>
      <c r="C1128">
        <v>10</v>
      </c>
      <c r="D1128">
        <v>87</v>
      </c>
      <c r="E1128">
        <v>0</v>
      </c>
      <c r="F1128">
        <f>VLOOKUP(B1128,'nst-est2019-alldata'!$A$2:$B$58,2,FALSE)</f>
        <v>973764</v>
      </c>
      <c r="G1128">
        <f t="shared" si="51"/>
        <v>8.9344029970300808E-5</v>
      </c>
      <c r="H1128">
        <f t="shared" si="52"/>
        <v>0</v>
      </c>
      <c r="I1128" s="5">
        <f t="shared" si="53"/>
        <v>62</v>
      </c>
    </row>
    <row r="1129" spans="1:9" x14ac:dyDescent="0.25">
      <c r="A1129" s="1">
        <v>43913</v>
      </c>
      <c r="B1129" t="s">
        <v>33</v>
      </c>
      <c r="C1129">
        <v>11</v>
      </c>
      <c r="D1129">
        <v>138</v>
      </c>
      <c r="E1129">
        <v>2</v>
      </c>
      <c r="F1129">
        <f>VLOOKUP(B1129,'nst-est2019-alldata'!$A$2:$B$58,2,FALSE)</f>
        <v>705749</v>
      </c>
      <c r="G1129">
        <f t="shared" si="51"/>
        <v>1.9553694018695033E-4</v>
      </c>
      <c r="H1129">
        <f t="shared" si="52"/>
        <v>2.8338686983615986E-6</v>
      </c>
      <c r="I1129" s="5">
        <f t="shared" si="53"/>
        <v>62</v>
      </c>
    </row>
    <row r="1130" spans="1:9" x14ac:dyDescent="0.25">
      <c r="A1130" s="1">
        <v>43913</v>
      </c>
      <c r="B1130" t="s">
        <v>15</v>
      </c>
      <c r="C1130">
        <v>12</v>
      </c>
      <c r="D1130">
        <v>1222</v>
      </c>
      <c r="E1130">
        <v>18</v>
      </c>
      <c r="F1130">
        <f>VLOOKUP(B1130,'nst-est2019-alldata'!$A$2:$B$58,2,FALSE)</f>
        <v>21477737</v>
      </c>
      <c r="G1130">
        <f t="shared" si="51"/>
        <v>5.6896124577742991E-5</v>
      </c>
      <c r="H1130">
        <f t="shared" si="52"/>
        <v>8.3807712143974942E-7</v>
      </c>
      <c r="I1130" s="5">
        <f t="shared" si="53"/>
        <v>62</v>
      </c>
    </row>
    <row r="1131" spans="1:9" x14ac:dyDescent="0.25">
      <c r="A1131" s="1">
        <v>43913</v>
      </c>
      <c r="B1131" t="s">
        <v>18</v>
      </c>
      <c r="C1131">
        <v>13</v>
      </c>
      <c r="D1131">
        <v>800</v>
      </c>
      <c r="E1131">
        <v>25</v>
      </c>
      <c r="F1131">
        <f>VLOOKUP(B1131,'nst-est2019-alldata'!$A$2:$B$58,2,FALSE)</f>
        <v>10617423</v>
      </c>
      <c r="G1131">
        <f t="shared" si="51"/>
        <v>7.5347850415303223E-5</v>
      </c>
      <c r="H1131">
        <f t="shared" si="52"/>
        <v>2.3546203254782257E-6</v>
      </c>
      <c r="I1131" s="5">
        <f t="shared" si="53"/>
        <v>62</v>
      </c>
    </row>
    <row r="1132" spans="1:9" x14ac:dyDescent="0.25">
      <c r="A1132" s="1">
        <v>43913</v>
      </c>
      <c r="B1132" t="s">
        <v>57</v>
      </c>
      <c r="C1132">
        <v>66</v>
      </c>
      <c r="D1132">
        <v>29</v>
      </c>
      <c r="E1132">
        <v>1</v>
      </c>
      <c r="F1132" t="e">
        <f>VLOOKUP(B1132,'nst-est2019-alldata'!$A$2:$B$58,2,FALSE)</f>
        <v>#N/A</v>
      </c>
      <c r="G1132" t="e">
        <f t="shared" si="51"/>
        <v>#N/A</v>
      </c>
      <c r="H1132" t="e">
        <f t="shared" si="52"/>
        <v>#N/A</v>
      </c>
      <c r="I1132" s="5">
        <f t="shared" si="53"/>
        <v>62</v>
      </c>
    </row>
    <row r="1133" spans="1:9" x14ac:dyDescent="0.25">
      <c r="A1133" s="1">
        <v>43913</v>
      </c>
      <c r="B1133" t="s">
        <v>26</v>
      </c>
      <c r="C1133">
        <v>15</v>
      </c>
      <c r="D1133">
        <v>77</v>
      </c>
      <c r="E1133">
        <v>0</v>
      </c>
      <c r="F1133">
        <f>VLOOKUP(B1133,'nst-est2019-alldata'!$A$2:$B$58,2,FALSE)</f>
        <v>1415872</v>
      </c>
      <c r="G1133">
        <f t="shared" si="51"/>
        <v>5.4383447091262488E-5</v>
      </c>
      <c r="H1133">
        <f t="shared" si="52"/>
        <v>0</v>
      </c>
      <c r="I1133" s="5">
        <f t="shared" si="53"/>
        <v>62</v>
      </c>
    </row>
    <row r="1134" spans="1:9" x14ac:dyDescent="0.25">
      <c r="A1134" s="1">
        <v>43913</v>
      </c>
      <c r="B1134" t="s">
        <v>53</v>
      </c>
      <c r="C1134">
        <v>16</v>
      </c>
      <c r="D1134">
        <v>50</v>
      </c>
      <c r="E1134">
        <v>0</v>
      </c>
      <c r="F1134">
        <f>VLOOKUP(B1134,'nst-est2019-alldata'!$A$2:$B$58,2,FALSE)</f>
        <v>1787065</v>
      </c>
      <c r="G1134">
        <f t="shared" si="51"/>
        <v>2.797883680783855E-5</v>
      </c>
      <c r="H1134">
        <f t="shared" si="52"/>
        <v>0</v>
      </c>
      <c r="I1134" s="5">
        <f t="shared" si="53"/>
        <v>62</v>
      </c>
    </row>
    <row r="1135" spans="1:9" x14ac:dyDescent="0.25">
      <c r="A1135" s="1">
        <v>43913</v>
      </c>
      <c r="B1135" t="s">
        <v>6</v>
      </c>
      <c r="C1135">
        <v>17</v>
      </c>
      <c r="D1135">
        <v>1285</v>
      </c>
      <c r="E1135">
        <v>12</v>
      </c>
      <c r="F1135">
        <f>VLOOKUP(B1135,'nst-est2019-alldata'!$A$2:$B$58,2,FALSE)</f>
        <v>12671821</v>
      </c>
      <c r="G1135">
        <f t="shared" si="51"/>
        <v>1.0140610414241173E-4</v>
      </c>
      <c r="H1135">
        <f t="shared" si="52"/>
        <v>9.4698307370345589E-7</v>
      </c>
      <c r="I1135" s="5">
        <f t="shared" si="53"/>
        <v>62</v>
      </c>
    </row>
    <row r="1136" spans="1:9" x14ac:dyDescent="0.25">
      <c r="A1136" s="1">
        <v>43913</v>
      </c>
      <c r="B1136" t="s">
        <v>27</v>
      </c>
      <c r="C1136">
        <v>18</v>
      </c>
      <c r="D1136">
        <v>259</v>
      </c>
      <c r="E1136">
        <v>7</v>
      </c>
      <c r="F1136">
        <f>VLOOKUP(B1136,'nst-est2019-alldata'!$A$2:$B$58,2,FALSE)</f>
        <v>6732219</v>
      </c>
      <c r="G1136">
        <f t="shared" si="51"/>
        <v>3.8471713412769254E-5</v>
      </c>
      <c r="H1136">
        <f t="shared" si="52"/>
        <v>1.0397760381829529E-6</v>
      </c>
      <c r="I1136" s="5">
        <f t="shared" si="53"/>
        <v>62</v>
      </c>
    </row>
    <row r="1137" spans="1:9" x14ac:dyDescent="0.25">
      <c r="A1137" s="1">
        <v>43913</v>
      </c>
      <c r="B1137" t="s">
        <v>39</v>
      </c>
      <c r="C1137">
        <v>19</v>
      </c>
      <c r="D1137">
        <v>105</v>
      </c>
      <c r="E1137">
        <v>0</v>
      </c>
      <c r="F1137">
        <f>VLOOKUP(B1137,'nst-est2019-alldata'!$A$2:$B$58,2,FALSE)</f>
        <v>3155070</v>
      </c>
      <c r="G1137">
        <f t="shared" si="51"/>
        <v>3.3279768753149691E-5</v>
      </c>
      <c r="H1137">
        <f t="shared" si="52"/>
        <v>0</v>
      </c>
      <c r="I1137" s="5">
        <f t="shared" si="53"/>
        <v>62</v>
      </c>
    </row>
    <row r="1138" spans="1:9" x14ac:dyDescent="0.25">
      <c r="A1138" s="1">
        <v>43913</v>
      </c>
      <c r="B1138" t="s">
        <v>34</v>
      </c>
      <c r="C1138">
        <v>20</v>
      </c>
      <c r="D1138">
        <v>82</v>
      </c>
      <c r="E1138">
        <v>2</v>
      </c>
      <c r="F1138">
        <f>VLOOKUP(B1138,'nst-est2019-alldata'!$A$2:$B$58,2,FALSE)</f>
        <v>2913314</v>
      </c>
      <c r="G1138">
        <f t="shared" si="51"/>
        <v>2.8146639874726858E-5</v>
      </c>
      <c r="H1138">
        <f t="shared" si="52"/>
        <v>6.8650341157870381E-7</v>
      </c>
      <c r="I1138" s="5">
        <f t="shared" si="53"/>
        <v>62</v>
      </c>
    </row>
    <row r="1139" spans="1:9" x14ac:dyDescent="0.25">
      <c r="A1139" s="1">
        <v>43913</v>
      </c>
      <c r="B1139" t="s">
        <v>28</v>
      </c>
      <c r="C1139">
        <v>21</v>
      </c>
      <c r="D1139">
        <v>124</v>
      </c>
      <c r="E1139">
        <v>3</v>
      </c>
      <c r="F1139">
        <f>VLOOKUP(B1139,'nst-est2019-alldata'!$A$2:$B$58,2,FALSE)</f>
        <v>4467673</v>
      </c>
      <c r="G1139">
        <f t="shared" si="51"/>
        <v>2.775494088309507E-5</v>
      </c>
      <c r="H1139">
        <f t="shared" si="52"/>
        <v>6.7149050523617102E-7</v>
      </c>
      <c r="I1139" s="5">
        <f t="shared" si="53"/>
        <v>62</v>
      </c>
    </row>
    <row r="1140" spans="1:9" x14ac:dyDescent="0.25">
      <c r="A1140" s="1">
        <v>43913</v>
      </c>
      <c r="B1140" t="s">
        <v>40</v>
      </c>
      <c r="C1140">
        <v>22</v>
      </c>
      <c r="D1140">
        <v>1172</v>
      </c>
      <c r="E1140">
        <v>34</v>
      </c>
      <c r="F1140">
        <f>VLOOKUP(B1140,'nst-est2019-alldata'!$A$2:$B$58,2,FALSE)</f>
        <v>4648794</v>
      </c>
      <c r="G1140">
        <f t="shared" si="51"/>
        <v>2.5210839628514404E-4</v>
      </c>
      <c r="H1140">
        <f t="shared" si="52"/>
        <v>7.3137248069069092E-6</v>
      </c>
      <c r="I1140" s="5">
        <f t="shared" si="53"/>
        <v>62</v>
      </c>
    </row>
    <row r="1141" spans="1:9" x14ac:dyDescent="0.25">
      <c r="A1141" s="1">
        <v>43913</v>
      </c>
      <c r="B1141" t="s">
        <v>51</v>
      </c>
      <c r="C1141">
        <v>23</v>
      </c>
      <c r="D1141">
        <v>107</v>
      </c>
      <c r="E1141">
        <v>0</v>
      </c>
      <c r="F1141">
        <f>VLOOKUP(B1141,'nst-est2019-alldata'!$A$2:$B$58,2,FALSE)</f>
        <v>1344212</v>
      </c>
      <c r="G1141">
        <f t="shared" si="51"/>
        <v>7.9600539200661805E-5</v>
      </c>
      <c r="H1141">
        <f t="shared" si="52"/>
        <v>0</v>
      </c>
      <c r="I1141" s="5">
        <f t="shared" si="53"/>
        <v>62</v>
      </c>
    </row>
    <row r="1142" spans="1:9" x14ac:dyDescent="0.25">
      <c r="A1142" s="1">
        <v>43913</v>
      </c>
      <c r="B1142" t="s">
        <v>23</v>
      </c>
      <c r="C1142">
        <v>24</v>
      </c>
      <c r="D1142">
        <v>290</v>
      </c>
      <c r="E1142">
        <v>3</v>
      </c>
      <c r="F1142">
        <f>VLOOKUP(B1142,'nst-est2019-alldata'!$A$2:$B$58,2,FALSE)</f>
        <v>6045680</v>
      </c>
      <c r="G1142">
        <f t="shared" si="51"/>
        <v>4.7968135925156478E-5</v>
      </c>
      <c r="H1142">
        <f t="shared" si="52"/>
        <v>4.9622209577748075E-7</v>
      </c>
      <c r="I1142" s="5">
        <f t="shared" si="53"/>
        <v>62</v>
      </c>
    </row>
    <row r="1143" spans="1:9" x14ac:dyDescent="0.25">
      <c r="A1143" s="1">
        <v>43913</v>
      </c>
      <c r="B1143" t="s">
        <v>9</v>
      </c>
      <c r="C1143">
        <v>25</v>
      </c>
      <c r="D1143">
        <v>777</v>
      </c>
      <c r="E1143">
        <v>5</v>
      </c>
      <c r="F1143">
        <f>VLOOKUP(B1143,'nst-est2019-alldata'!$A$2:$B$58,2,FALSE)</f>
        <v>6892503</v>
      </c>
      <c r="G1143">
        <f t="shared" si="51"/>
        <v>1.1273118053049813E-4</v>
      </c>
      <c r="H1143">
        <f t="shared" si="52"/>
        <v>7.2542587213962768E-7</v>
      </c>
      <c r="I1143" s="5">
        <f t="shared" si="53"/>
        <v>62</v>
      </c>
    </row>
    <row r="1144" spans="1:9" x14ac:dyDescent="0.25">
      <c r="A1144" s="1">
        <v>43913</v>
      </c>
      <c r="B1144" t="s">
        <v>42</v>
      </c>
      <c r="C1144">
        <v>26</v>
      </c>
      <c r="D1144">
        <v>1324</v>
      </c>
      <c r="E1144">
        <v>16</v>
      </c>
      <c r="F1144">
        <f>VLOOKUP(B1144,'nst-est2019-alldata'!$A$2:$B$58,2,FALSE)</f>
        <v>9986857</v>
      </c>
      <c r="G1144">
        <f t="shared" si="51"/>
        <v>1.3257424232668996E-4</v>
      </c>
      <c r="H1144">
        <f t="shared" si="52"/>
        <v>1.6021056474524468E-6</v>
      </c>
      <c r="I1144" s="5">
        <f t="shared" si="53"/>
        <v>62</v>
      </c>
    </row>
    <row r="1145" spans="1:9" x14ac:dyDescent="0.25">
      <c r="A1145" s="1">
        <v>43913</v>
      </c>
      <c r="B1145" t="s">
        <v>29</v>
      </c>
      <c r="C1145">
        <v>27</v>
      </c>
      <c r="D1145">
        <v>235</v>
      </c>
      <c r="E1145">
        <v>1</v>
      </c>
      <c r="F1145">
        <f>VLOOKUP(B1145,'nst-est2019-alldata'!$A$2:$B$58,2,FALSE)</f>
        <v>5639632</v>
      </c>
      <c r="G1145">
        <f t="shared" si="51"/>
        <v>4.1669385520189967E-5</v>
      </c>
      <c r="H1145">
        <f t="shared" si="52"/>
        <v>1.7731653412846795E-7</v>
      </c>
      <c r="I1145" s="5">
        <f t="shared" si="53"/>
        <v>62</v>
      </c>
    </row>
    <row r="1146" spans="1:9" x14ac:dyDescent="0.25">
      <c r="A1146" s="1">
        <v>43913</v>
      </c>
      <c r="B1146" t="s">
        <v>46</v>
      </c>
      <c r="C1146">
        <v>28</v>
      </c>
      <c r="D1146">
        <v>249</v>
      </c>
      <c r="E1146">
        <v>1</v>
      </c>
      <c r="F1146">
        <f>VLOOKUP(B1146,'nst-est2019-alldata'!$A$2:$B$58,2,FALSE)</f>
        <v>2976149</v>
      </c>
      <c r="G1146">
        <f t="shared" si="51"/>
        <v>8.3665165957752782E-5</v>
      </c>
      <c r="H1146">
        <f t="shared" si="52"/>
        <v>3.3600468256125619E-7</v>
      </c>
      <c r="I1146" s="5">
        <f t="shared" si="53"/>
        <v>62</v>
      </c>
    </row>
    <row r="1147" spans="1:9" x14ac:dyDescent="0.25">
      <c r="A1147" s="1">
        <v>43913</v>
      </c>
      <c r="B1147" t="s">
        <v>35</v>
      </c>
      <c r="C1147">
        <v>29</v>
      </c>
      <c r="D1147">
        <v>183</v>
      </c>
      <c r="E1147">
        <v>4</v>
      </c>
      <c r="F1147">
        <f>VLOOKUP(B1147,'nst-est2019-alldata'!$A$2:$B$58,2,FALSE)</f>
        <v>6137428</v>
      </c>
      <c r="G1147">
        <f t="shared" si="51"/>
        <v>2.981705039961365E-5</v>
      </c>
      <c r="H1147">
        <f t="shared" si="52"/>
        <v>6.5173880654893219E-7</v>
      </c>
      <c r="I1147" s="5">
        <f t="shared" si="53"/>
        <v>62</v>
      </c>
    </row>
    <row r="1148" spans="1:9" x14ac:dyDescent="0.25">
      <c r="A1148" s="1">
        <v>43913</v>
      </c>
      <c r="B1148" t="s">
        <v>54</v>
      </c>
      <c r="C1148">
        <v>30</v>
      </c>
      <c r="D1148">
        <v>45</v>
      </c>
      <c r="E1148">
        <v>0</v>
      </c>
      <c r="F1148">
        <f>VLOOKUP(B1148,'nst-est2019-alldata'!$A$2:$B$58,2,FALSE)</f>
        <v>1068778</v>
      </c>
      <c r="G1148">
        <f t="shared" si="51"/>
        <v>4.2104160078145321E-5</v>
      </c>
      <c r="H1148">
        <f t="shared" si="52"/>
        <v>0</v>
      </c>
      <c r="I1148" s="5">
        <f t="shared" si="53"/>
        <v>62</v>
      </c>
    </row>
    <row r="1149" spans="1:9" x14ac:dyDescent="0.25">
      <c r="A1149" s="1">
        <v>43913</v>
      </c>
      <c r="B1149" t="s">
        <v>12</v>
      </c>
      <c r="C1149">
        <v>31</v>
      </c>
      <c r="D1149">
        <v>73</v>
      </c>
      <c r="E1149">
        <v>0</v>
      </c>
      <c r="F1149">
        <f>VLOOKUP(B1149,'nst-est2019-alldata'!$A$2:$B$58,2,FALSE)</f>
        <v>1934408</v>
      </c>
      <c r="G1149">
        <f t="shared" si="51"/>
        <v>3.7737643764914127E-5</v>
      </c>
      <c r="H1149">
        <f t="shared" si="52"/>
        <v>0</v>
      </c>
      <c r="I1149" s="5">
        <f t="shared" si="53"/>
        <v>62</v>
      </c>
    </row>
    <row r="1150" spans="1:9" x14ac:dyDescent="0.25">
      <c r="A1150" s="1">
        <v>43913</v>
      </c>
      <c r="B1150" t="s">
        <v>24</v>
      </c>
      <c r="C1150">
        <v>32</v>
      </c>
      <c r="D1150">
        <v>265</v>
      </c>
      <c r="E1150">
        <v>4</v>
      </c>
      <c r="F1150">
        <f>VLOOKUP(B1150,'nst-est2019-alldata'!$A$2:$B$58,2,FALSE)</f>
        <v>3080156</v>
      </c>
      <c r="G1150">
        <f t="shared" si="51"/>
        <v>8.6034603442163314E-5</v>
      </c>
      <c r="H1150">
        <f t="shared" si="52"/>
        <v>1.2986355236552953E-6</v>
      </c>
      <c r="I1150" s="5">
        <f t="shared" si="53"/>
        <v>62</v>
      </c>
    </row>
    <row r="1151" spans="1:9" x14ac:dyDescent="0.25">
      <c r="A1151" s="1">
        <v>43913</v>
      </c>
      <c r="B1151" t="s">
        <v>19</v>
      </c>
      <c r="C1151">
        <v>33</v>
      </c>
      <c r="D1151">
        <v>101</v>
      </c>
      <c r="E1151">
        <v>1</v>
      </c>
      <c r="F1151">
        <f>VLOOKUP(B1151,'nst-est2019-alldata'!$A$2:$B$58,2,FALSE)</f>
        <v>1359711</v>
      </c>
      <c r="G1151">
        <f t="shared" si="51"/>
        <v>7.4280490486581337E-5</v>
      </c>
      <c r="H1151">
        <f t="shared" si="52"/>
        <v>7.3545040085724102E-7</v>
      </c>
      <c r="I1151" s="5">
        <f t="shared" si="53"/>
        <v>62</v>
      </c>
    </row>
    <row r="1152" spans="1:9" x14ac:dyDescent="0.25">
      <c r="A1152" s="1">
        <v>43913</v>
      </c>
      <c r="B1152" t="s">
        <v>21</v>
      </c>
      <c r="C1152">
        <v>34</v>
      </c>
      <c r="D1152">
        <v>2844</v>
      </c>
      <c r="E1152">
        <v>27</v>
      </c>
      <c r="F1152">
        <f>VLOOKUP(B1152,'nst-est2019-alldata'!$A$2:$B$58,2,FALSE)</f>
        <v>8882190</v>
      </c>
      <c r="G1152">
        <f t="shared" si="51"/>
        <v>3.201913041716063E-4</v>
      </c>
      <c r="H1152">
        <f t="shared" si="52"/>
        <v>3.0397908623886676E-6</v>
      </c>
      <c r="I1152" s="5">
        <f t="shared" si="53"/>
        <v>62</v>
      </c>
    </row>
    <row r="1153" spans="1:9" x14ac:dyDescent="0.25">
      <c r="A1153" s="1">
        <v>43913</v>
      </c>
      <c r="B1153" t="s">
        <v>47</v>
      </c>
      <c r="C1153">
        <v>35</v>
      </c>
      <c r="D1153">
        <v>83</v>
      </c>
      <c r="E1153">
        <v>0</v>
      </c>
      <c r="F1153">
        <f>VLOOKUP(B1153,'nst-est2019-alldata'!$A$2:$B$58,2,FALSE)</f>
        <v>2096829</v>
      </c>
      <c r="G1153">
        <f t="shared" si="51"/>
        <v>3.9583580730712898E-5</v>
      </c>
      <c r="H1153">
        <f t="shared" si="52"/>
        <v>0</v>
      </c>
      <c r="I1153" s="5">
        <f t="shared" si="53"/>
        <v>62</v>
      </c>
    </row>
    <row r="1154" spans="1:9" x14ac:dyDescent="0.25">
      <c r="A1154" s="1">
        <v>43913</v>
      </c>
      <c r="B1154" t="s">
        <v>16</v>
      </c>
      <c r="C1154">
        <v>36</v>
      </c>
      <c r="D1154">
        <v>20875</v>
      </c>
      <c r="E1154">
        <v>159</v>
      </c>
      <c r="F1154">
        <f>VLOOKUP(B1154,'nst-est2019-alldata'!$A$2:$B$58,2,FALSE)</f>
        <v>19453561</v>
      </c>
      <c r="G1154">
        <f t="shared" si="51"/>
        <v>1.0730683189571308E-3</v>
      </c>
      <c r="H1154">
        <f t="shared" si="52"/>
        <v>8.173310788703415E-6</v>
      </c>
      <c r="I1154" s="5">
        <f t="shared" si="53"/>
        <v>62</v>
      </c>
    </row>
    <row r="1155" spans="1:9" x14ac:dyDescent="0.25">
      <c r="A1155" s="1">
        <v>43913</v>
      </c>
      <c r="B1155" t="s">
        <v>20</v>
      </c>
      <c r="C1155">
        <v>37</v>
      </c>
      <c r="D1155">
        <v>303</v>
      </c>
      <c r="E1155">
        <v>0</v>
      </c>
      <c r="F1155">
        <f>VLOOKUP(B1155,'nst-est2019-alldata'!$A$2:$B$58,2,FALSE)</f>
        <v>10488084</v>
      </c>
      <c r="G1155">
        <f t="shared" ref="G1155:G1218" si="54">D1155/F1155</f>
        <v>2.8889928799197259E-5</v>
      </c>
      <c r="H1155">
        <f t="shared" ref="H1155:H1218" si="55">E1155/F1155</f>
        <v>0</v>
      </c>
      <c r="I1155" s="5">
        <f t="shared" si="53"/>
        <v>62</v>
      </c>
    </row>
    <row r="1156" spans="1:9" x14ac:dyDescent="0.25">
      <c r="A1156" s="1">
        <v>43913</v>
      </c>
      <c r="B1156" t="s">
        <v>48</v>
      </c>
      <c r="C1156">
        <v>38</v>
      </c>
      <c r="D1156">
        <v>32</v>
      </c>
      <c r="E1156">
        <v>0</v>
      </c>
      <c r="F1156">
        <f>VLOOKUP(B1156,'nst-est2019-alldata'!$A$2:$B$58,2,FALSE)</f>
        <v>762062</v>
      </c>
      <c r="G1156">
        <f t="shared" si="54"/>
        <v>4.1991334038437818E-5</v>
      </c>
      <c r="H1156">
        <f t="shared" si="55"/>
        <v>0</v>
      </c>
      <c r="I1156" s="5">
        <f t="shared" ref="I1156:I1219" si="56">A1156-$I$2</f>
        <v>62</v>
      </c>
    </row>
    <row r="1157" spans="1:9" x14ac:dyDescent="0.25">
      <c r="A1157" s="1">
        <v>43913</v>
      </c>
      <c r="B1157" t="s">
        <v>41</v>
      </c>
      <c r="C1157">
        <v>39</v>
      </c>
      <c r="D1157">
        <v>444</v>
      </c>
      <c r="E1157">
        <v>6</v>
      </c>
      <c r="F1157">
        <f>VLOOKUP(B1157,'nst-est2019-alldata'!$A$2:$B$58,2,FALSE)</f>
        <v>11689100</v>
      </c>
      <c r="G1157">
        <f t="shared" si="54"/>
        <v>3.7984104849817353E-5</v>
      </c>
      <c r="H1157">
        <f t="shared" si="55"/>
        <v>5.1329871418672091E-7</v>
      </c>
      <c r="I1157" s="5">
        <f t="shared" si="56"/>
        <v>62</v>
      </c>
    </row>
    <row r="1158" spans="1:9" x14ac:dyDescent="0.25">
      <c r="A1158" s="1">
        <v>43913</v>
      </c>
      <c r="B1158" t="s">
        <v>30</v>
      </c>
      <c r="C1158">
        <v>40</v>
      </c>
      <c r="D1158">
        <v>81</v>
      </c>
      <c r="E1158">
        <v>2</v>
      </c>
      <c r="F1158">
        <f>VLOOKUP(B1158,'nst-est2019-alldata'!$A$2:$B$58,2,FALSE)</f>
        <v>3956971</v>
      </c>
      <c r="G1158">
        <f t="shared" si="54"/>
        <v>2.0470203092213716E-5</v>
      </c>
      <c r="H1158">
        <f t="shared" si="55"/>
        <v>5.0543711338799298E-7</v>
      </c>
      <c r="I1158" s="5">
        <f t="shared" si="56"/>
        <v>62</v>
      </c>
    </row>
    <row r="1159" spans="1:9" x14ac:dyDescent="0.25">
      <c r="A1159" s="1">
        <v>43913</v>
      </c>
      <c r="B1159" t="s">
        <v>14</v>
      </c>
      <c r="C1159">
        <v>41</v>
      </c>
      <c r="D1159">
        <v>191</v>
      </c>
      <c r="E1159">
        <v>5</v>
      </c>
      <c r="F1159">
        <f>VLOOKUP(B1159,'nst-est2019-alldata'!$A$2:$B$58,2,FALSE)</f>
        <v>4217737</v>
      </c>
      <c r="G1159">
        <f t="shared" si="54"/>
        <v>4.5284947828657881E-5</v>
      </c>
      <c r="H1159">
        <f t="shared" si="55"/>
        <v>1.1854698384465414E-6</v>
      </c>
      <c r="I1159" s="5">
        <f t="shared" si="56"/>
        <v>62</v>
      </c>
    </row>
    <row r="1160" spans="1:9" x14ac:dyDescent="0.25">
      <c r="A1160" s="1">
        <v>43913</v>
      </c>
      <c r="B1160" t="s">
        <v>31</v>
      </c>
      <c r="C1160">
        <v>42</v>
      </c>
      <c r="D1160">
        <v>644</v>
      </c>
      <c r="E1160">
        <v>6</v>
      </c>
      <c r="F1160">
        <f>VLOOKUP(B1160,'nst-est2019-alldata'!$A$2:$B$58,2,FALSE)</f>
        <v>12801989</v>
      </c>
      <c r="G1160">
        <f t="shared" si="54"/>
        <v>5.0304683123848956E-5</v>
      </c>
      <c r="H1160">
        <f t="shared" si="55"/>
        <v>4.6867717196132569E-7</v>
      </c>
      <c r="I1160" s="5">
        <f t="shared" si="56"/>
        <v>62</v>
      </c>
    </row>
    <row r="1161" spans="1:9" x14ac:dyDescent="0.25">
      <c r="A1161" s="1">
        <v>43913</v>
      </c>
      <c r="B1161" t="s">
        <v>55</v>
      </c>
      <c r="C1161">
        <v>72</v>
      </c>
      <c r="D1161">
        <v>31</v>
      </c>
      <c r="E1161">
        <v>2</v>
      </c>
      <c r="F1161">
        <f>VLOOKUP(B1161,'nst-est2019-alldata'!$A$2:$B$58,2,FALSE)</f>
        <v>3193694</v>
      </c>
      <c r="G1161">
        <f t="shared" si="54"/>
        <v>9.7066281240469497E-6</v>
      </c>
      <c r="H1161">
        <f t="shared" si="55"/>
        <v>6.262340725191581E-7</v>
      </c>
      <c r="I1161" s="5">
        <f t="shared" si="56"/>
        <v>62</v>
      </c>
    </row>
    <row r="1162" spans="1:9" x14ac:dyDescent="0.25">
      <c r="A1162" s="1">
        <v>43913</v>
      </c>
      <c r="B1162" t="s">
        <v>17</v>
      </c>
      <c r="C1162">
        <v>44</v>
      </c>
      <c r="D1162">
        <v>106</v>
      </c>
      <c r="E1162">
        <v>0</v>
      </c>
      <c r="F1162">
        <f>VLOOKUP(B1162,'nst-est2019-alldata'!$A$2:$B$58,2,FALSE)</f>
        <v>1059361</v>
      </c>
      <c r="G1162">
        <f t="shared" si="54"/>
        <v>1.0006031938121188E-4</v>
      </c>
      <c r="H1162">
        <f t="shared" si="55"/>
        <v>0</v>
      </c>
      <c r="I1162" s="5">
        <f t="shared" si="56"/>
        <v>62</v>
      </c>
    </row>
    <row r="1163" spans="1:9" x14ac:dyDescent="0.25">
      <c r="A1163" s="1">
        <v>43913</v>
      </c>
      <c r="B1163" t="s">
        <v>32</v>
      </c>
      <c r="C1163">
        <v>45</v>
      </c>
      <c r="D1163">
        <v>299</v>
      </c>
      <c r="E1163">
        <v>5</v>
      </c>
      <c r="F1163">
        <f>VLOOKUP(B1163,'nst-est2019-alldata'!$A$2:$B$58,2,FALSE)</f>
        <v>5148714</v>
      </c>
      <c r="G1163">
        <f t="shared" si="54"/>
        <v>5.8072753701215489E-5</v>
      </c>
      <c r="H1163">
        <f t="shared" si="55"/>
        <v>9.7111628262902158E-7</v>
      </c>
      <c r="I1163" s="5">
        <f t="shared" si="56"/>
        <v>62</v>
      </c>
    </row>
    <row r="1164" spans="1:9" x14ac:dyDescent="0.25">
      <c r="A1164" s="1">
        <v>43913</v>
      </c>
      <c r="B1164" t="s">
        <v>43</v>
      </c>
      <c r="C1164">
        <v>46</v>
      </c>
      <c r="D1164">
        <v>28</v>
      </c>
      <c r="E1164">
        <v>1</v>
      </c>
      <c r="F1164">
        <f>VLOOKUP(B1164,'nst-est2019-alldata'!$A$2:$B$58,2,FALSE)</f>
        <v>884659</v>
      </c>
      <c r="G1164">
        <f t="shared" si="54"/>
        <v>3.1650613400191484E-5</v>
      </c>
      <c r="H1164">
        <f t="shared" si="55"/>
        <v>1.1303790500068388E-6</v>
      </c>
      <c r="I1164" s="5">
        <f t="shared" si="56"/>
        <v>62</v>
      </c>
    </row>
    <row r="1165" spans="1:9" x14ac:dyDescent="0.25">
      <c r="A1165" s="1">
        <v>43913</v>
      </c>
      <c r="B1165" t="s">
        <v>25</v>
      </c>
      <c r="C1165">
        <v>47</v>
      </c>
      <c r="D1165">
        <v>522</v>
      </c>
      <c r="E1165">
        <v>2</v>
      </c>
      <c r="F1165">
        <f>VLOOKUP(B1165,'nst-est2019-alldata'!$A$2:$B$58,2,FALSE)</f>
        <v>6829174</v>
      </c>
      <c r="G1165">
        <f t="shared" si="54"/>
        <v>7.643676965911251E-5</v>
      </c>
      <c r="H1165">
        <f t="shared" si="55"/>
        <v>2.9286118643338124E-7</v>
      </c>
      <c r="I1165" s="5">
        <f t="shared" si="56"/>
        <v>62</v>
      </c>
    </row>
    <row r="1166" spans="1:9" x14ac:dyDescent="0.25">
      <c r="A1166" s="1">
        <v>43913</v>
      </c>
      <c r="B1166" t="s">
        <v>11</v>
      </c>
      <c r="C1166">
        <v>48</v>
      </c>
      <c r="D1166">
        <v>728</v>
      </c>
      <c r="E1166">
        <v>7</v>
      </c>
      <c r="F1166">
        <f>VLOOKUP(B1166,'nst-est2019-alldata'!$A$2:$B$58,2,FALSE)</f>
        <v>28995881</v>
      </c>
      <c r="G1166">
        <f t="shared" si="54"/>
        <v>2.5107014337657132E-5</v>
      </c>
      <c r="H1166">
        <f t="shared" si="55"/>
        <v>2.4141359940054936E-7</v>
      </c>
      <c r="I1166" s="5">
        <f t="shared" si="56"/>
        <v>62</v>
      </c>
    </row>
    <row r="1167" spans="1:9" x14ac:dyDescent="0.25">
      <c r="A1167" s="1">
        <v>43913</v>
      </c>
      <c r="B1167" t="s">
        <v>13</v>
      </c>
      <c r="C1167">
        <v>49</v>
      </c>
      <c r="D1167">
        <v>257</v>
      </c>
      <c r="E1167">
        <v>1</v>
      </c>
      <c r="F1167">
        <f>VLOOKUP(B1167,'nst-est2019-alldata'!$A$2:$B$58,2,FALSE)</f>
        <v>3205958</v>
      </c>
      <c r="G1167">
        <f t="shared" si="54"/>
        <v>8.0163246056249023E-5</v>
      </c>
      <c r="H1167">
        <f t="shared" si="55"/>
        <v>3.1191924535505458E-7</v>
      </c>
      <c r="I1167" s="5">
        <f t="shared" si="56"/>
        <v>62</v>
      </c>
    </row>
    <row r="1168" spans="1:9" x14ac:dyDescent="0.25">
      <c r="A1168" s="1">
        <v>43913</v>
      </c>
      <c r="B1168" t="s">
        <v>36</v>
      </c>
      <c r="C1168">
        <v>50</v>
      </c>
      <c r="D1168">
        <v>75</v>
      </c>
      <c r="E1168">
        <v>2</v>
      </c>
      <c r="F1168">
        <f>VLOOKUP(B1168,'nst-est2019-alldata'!$A$2:$B$58,2,FALSE)</f>
        <v>623989</v>
      </c>
      <c r="G1168">
        <f t="shared" si="54"/>
        <v>1.2019442650431337E-4</v>
      </c>
      <c r="H1168">
        <f t="shared" si="55"/>
        <v>3.2051847067816899E-6</v>
      </c>
      <c r="I1168" s="5">
        <f t="shared" si="56"/>
        <v>62</v>
      </c>
    </row>
    <row r="1169" spans="1:9" x14ac:dyDescent="0.25">
      <c r="A1169" s="1">
        <v>43913</v>
      </c>
      <c r="B1169" t="s">
        <v>56</v>
      </c>
      <c r="C1169">
        <v>78</v>
      </c>
      <c r="D1169">
        <v>17</v>
      </c>
      <c r="E1169">
        <v>0</v>
      </c>
      <c r="F1169" t="e">
        <f>VLOOKUP(B1169,'nst-est2019-alldata'!$A$2:$B$58,2,FALSE)</f>
        <v>#N/A</v>
      </c>
      <c r="G1169" t="e">
        <f t="shared" si="54"/>
        <v>#N/A</v>
      </c>
      <c r="H1169" t="e">
        <f t="shared" si="55"/>
        <v>#N/A</v>
      </c>
      <c r="I1169" s="5">
        <f t="shared" si="56"/>
        <v>62</v>
      </c>
    </row>
    <row r="1170" spans="1:9" x14ac:dyDescent="0.25">
      <c r="A1170" s="1">
        <v>43913</v>
      </c>
      <c r="B1170" t="s">
        <v>37</v>
      </c>
      <c r="C1170">
        <v>51</v>
      </c>
      <c r="D1170">
        <v>254</v>
      </c>
      <c r="E1170">
        <v>6</v>
      </c>
      <c r="F1170">
        <f>VLOOKUP(B1170,'nst-est2019-alldata'!$A$2:$B$58,2,FALSE)</f>
        <v>8535519</v>
      </c>
      <c r="G1170">
        <f t="shared" si="54"/>
        <v>2.9758002998997483E-5</v>
      </c>
      <c r="H1170">
        <f t="shared" si="55"/>
        <v>7.0294495273222397E-7</v>
      </c>
      <c r="I1170" s="5">
        <f t="shared" si="56"/>
        <v>62</v>
      </c>
    </row>
    <row r="1171" spans="1:9" x14ac:dyDescent="0.25">
      <c r="A1171" s="1">
        <v>43913</v>
      </c>
      <c r="B1171" t="s">
        <v>5</v>
      </c>
      <c r="C1171">
        <v>53</v>
      </c>
      <c r="D1171">
        <v>2101</v>
      </c>
      <c r="E1171">
        <v>110</v>
      </c>
      <c r="F1171">
        <f>VLOOKUP(B1171,'nst-est2019-alldata'!$A$2:$B$58,2,FALSE)</f>
        <v>7614893</v>
      </c>
      <c r="G1171">
        <f t="shared" si="54"/>
        <v>2.7590670019920176E-4</v>
      </c>
      <c r="H1171">
        <f t="shared" si="55"/>
        <v>1.4445376973780196E-5</v>
      </c>
      <c r="I1171" s="5">
        <f t="shared" si="56"/>
        <v>62</v>
      </c>
    </row>
    <row r="1172" spans="1:9" x14ac:dyDescent="0.25">
      <c r="A1172" s="1">
        <v>43913</v>
      </c>
      <c r="B1172" t="s">
        <v>58</v>
      </c>
      <c r="C1172">
        <v>54</v>
      </c>
      <c r="D1172">
        <v>16</v>
      </c>
      <c r="E1172">
        <v>0</v>
      </c>
      <c r="F1172">
        <f>VLOOKUP(B1172,'nst-est2019-alldata'!$A$2:$B$58,2,FALSE)</f>
        <v>1792147</v>
      </c>
      <c r="G1172">
        <f t="shared" si="54"/>
        <v>8.9278390667729823E-6</v>
      </c>
      <c r="H1172">
        <f t="shared" si="55"/>
        <v>0</v>
      </c>
      <c r="I1172" s="5">
        <f t="shared" si="56"/>
        <v>62</v>
      </c>
    </row>
    <row r="1173" spans="1:9" x14ac:dyDescent="0.25">
      <c r="A1173" s="1">
        <v>43913</v>
      </c>
      <c r="B1173" t="s">
        <v>10</v>
      </c>
      <c r="C1173">
        <v>55</v>
      </c>
      <c r="D1173">
        <v>418</v>
      </c>
      <c r="E1173">
        <v>5</v>
      </c>
      <c r="F1173">
        <f>VLOOKUP(B1173,'nst-est2019-alldata'!$A$2:$B$58,2,FALSE)</f>
        <v>5822434</v>
      </c>
      <c r="G1173">
        <f t="shared" si="54"/>
        <v>7.1791281790399003E-5</v>
      </c>
      <c r="H1173">
        <f t="shared" si="55"/>
        <v>8.5874738983730857E-7</v>
      </c>
      <c r="I1173" s="5">
        <f t="shared" si="56"/>
        <v>62</v>
      </c>
    </row>
    <row r="1174" spans="1:9" x14ac:dyDescent="0.25">
      <c r="A1174" s="1">
        <v>43913</v>
      </c>
      <c r="B1174" t="s">
        <v>49</v>
      </c>
      <c r="C1174">
        <v>56</v>
      </c>
      <c r="D1174">
        <v>28</v>
      </c>
      <c r="E1174">
        <v>0</v>
      </c>
      <c r="F1174">
        <f>VLOOKUP(B1174,'nst-est2019-alldata'!$A$2:$B$58,2,FALSE)</f>
        <v>578759</v>
      </c>
      <c r="G1174">
        <f t="shared" si="54"/>
        <v>4.8379377253744647E-5</v>
      </c>
      <c r="H1174">
        <f t="shared" si="55"/>
        <v>0</v>
      </c>
      <c r="I1174" s="5">
        <f t="shared" si="56"/>
        <v>62</v>
      </c>
    </row>
    <row r="1175" spans="1:9" x14ac:dyDescent="0.25">
      <c r="A1175" s="1">
        <v>43914</v>
      </c>
      <c r="B1175" t="s">
        <v>52</v>
      </c>
      <c r="C1175">
        <v>1</v>
      </c>
      <c r="D1175">
        <v>242</v>
      </c>
      <c r="E1175">
        <v>0</v>
      </c>
      <c r="F1175">
        <f>VLOOKUP(B1175,'nst-est2019-alldata'!$A$2:$B$58,2,FALSE)</f>
        <v>4903185</v>
      </c>
      <c r="G1175">
        <f t="shared" si="54"/>
        <v>4.9355673913996721E-5</v>
      </c>
      <c r="H1175">
        <f t="shared" si="55"/>
        <v>0</v>
      </c>
      <c r="I1175" s="5">
        <f t="shared" si="56"/>
        <v>63</v>
      </c>
    </row>
    <row r="1176" spans="1:9" x14ac:dyDescent="0.25">
      <c r="A1176" s="1">
        <v>43914</v>
      </c>
      <c r="B1176" t="s">
        <v>50</v>
      </c>
      <c r="C1176">
        <v>2</v>
      </c>
      <c r="D1176">
        <v>42</v>
      </c>
      <c r="E1176">
        <v>0</v>
      </c>
      <c r="F1176">
        <f>VLOOKUP(B1176,'nst-est2019-alldata'!$A$2:$B$58,2,FALSE)</f>
        <v>731545</v>
      </c>
      <c r="G1176">
        <f t="shared" si="54"/>
        <v>5.7412736058615668E-5</v>
      </c>
      <c r="H1176">
        <f t="shared" si="55"/>
        <v>0</v>
      </c>
      <c r="I1176" s="5">
        <f t="shared" si="56"/>
        <v>63</v>
      </c>
    </row>
    <row r="1177" spans="1:9" x14ac:dyDescent="0.25">
      <c r="A1177" s="1">
        <v>43914</v>
      </c>
      <c r="B1177" t="s">
        <v>8</v>
      </c>
      <c r="C1177">
        <v>4</v>
      </c>
      <c r="D1177">
        <v>326</v>
      </c>
      <c r="E1177">
        <v>6</v>
      </c>
      <c r="F1177">
        <f>VLOOKUP(B1177,'nst-est2019-alldata'!$A$2:$B$58,2,FALSE)</f>
        <v>7278717</v>
      </c>
      <c r="G1177">
        <f t="shared" si="54"/>
        <v>4.4788113069927023E-5</v>
      </c>
      <c r="H1177">
        <f t="shared" si="55"/>
        <v>8.2432109944650958E-7</v>
      </c>
      <c r="I1177" s="5">
        <f t="shared" si="56"/>
        <v>63</v>
      </c>
    </row>
    <row r="1178" spans="1:9" x14ac:dyDescent="0.25">
      <c r="A1178" s="1">
        <v>43914</v>
      </c>
      <c r="B1178" t="s">
        <v>44</v>
      </c>
      <c r="C1178">
        <v>5</v>
      </c>
      <c r="D1178">
        <v>232</v>
      </c>
      <c r="E1178">
        <v>2</v>
      </c>
      <c r="F1178">
        <f>VLOOKUP(B1178,'nst-est2019-alldata'!$A$2:$B$58,2,FALSE)</f>
        <v>3017804</v>
      </c>
      <c r="G1178">
        <f t="shared" si="54"/>
        <v>7.687709340964489E-5</v>
      </c>
      <c r="H1178">
        <f t="shared" si="55"/>
        <v>6.6273356387624914E-7</v>
      </c>
      <c r="I1178" s="5">
        <f t="shared" si="56"/>
        <v>63</v>
      </c>
    </row>
    <row r="1179" spans="1:9" x14ac:dyDescent="0.25">
      <c r="A1179" s="1">
        <v>43914</v>
      </c>
      <c r="B1179" t="s">
        <v>7</v>
      </c>
      <c r="C1179">
        <v>6</v>
      </c>
      <c r="D1179">
        <v>2644</v>
      </c>
      <c r="E1179">
        <v>52</v>
      </c>
      <c r="F1179">
        <f>VLOOKUP(B1179,'nst-est2019-alldata'!$A$2:$B$58,2,FALSE)</f>
        <v>39512223</v>
      </c>
      <c r="G1179">
        <f t="shared" si="54"/>
        <v>6.6916002169758969E-5</v>
      </c>
      <c r="H1179">
        <f t="shared" si="55"/>
        <v>1.3160484541707512E-6</v>
      </c>
      <c r="I1179" s="5">
        <f t="shared" si="56"/>
        <v>63</v>
      </c>
    </row>
    <row r="1180" spans="1:9" x14ac:dyDescent="0.25">
      <c r="A1180" s="1">
        <v>43914</v>
      </c>
      <c r="B1180" t="s">
        <v>22</v>
      </c>
      <c r="C1180">
        <v>8</v>
      </c>
      <c r="D1180">
        <v>912</v>
      </c>
      <c r="E1180">
        <v>11</v>
      </c>
      <c r="F1180">
        <f>VLOOKUP(B1180,'nst-est2019-alldata'!$A$2:$B$58,2,FALSE)</f>
        <v>5758736</v>
      </c>
      <c r="G1180">
        <f t="shared" si="54"/>
        <v>1.5836808633005577E-4</v>
      </c>
      <c r="H1180">
        <f t="shared" si="55"/>
        <v>1.9101413921388303E-6</v>
      </c>
      <c r="I1180" s="5">
        <f t="shared" si="56"/>
        <v>63</v>
      </c>
    </row>
    <row r="1181" spans="1:9" x14ac:dyDescent="0.25">
      <c r="A1181" s="1">
        <v>43914</v>
      </c>
      <c r="B1181" t="s">
        <v>38</v>
      </c>
      <c r="C1181">
        <v>9</v>
      </c>
      <c r="D1181">
        <v>618</v>
      </c>
      <c r="E1181">
        <v>12</v>
      </c>
      <c r="F1181">
        <f>VLOOKUP(B1181,'nst-est2019-alldata'!$A$2:$B$58,2,FALSE)</f>
        <v>3565287</v>
      </c>
      <c r="G1181">
        <f t="shared" si="54"/>
        <v>1.7333807909433377E-4</v>
      </c>
      <c r="H1181">
        <f t="shared" si="55"/>
        <v>3.3657879435792969E-6</v>
      </c>
      <c r="I1181" s="5">
        <f t="shared" si="56"/>
        <v>63</v>
      </c>
    </row>
    <row r="1182" spans="1:9" x14ac:dyDescent="0.25">
      <c r="A1182" s="1">
        <v>43914</v>
      </c>
      <c r="B1182" t="s">
        <v>45</v>
      </c>
      <c r="C1182">
        <v>10</v>
      </c>
      <c r="D1182">
        <v>104</v>
      </c>
      <c r="E1182">
        <v>0</v>
      </c>
      <c r="F1182">
        <f>VLOOKUP(B1182,'nst-est2019-alldata'!$A$2:$B$58,2,FALSE)</f>
        <v>973764</v>
      </c>
      <c r="G1182">
        <f t="shared" si="54"/>
        <v>1.0680205881507224E-4</v>
      </c>
      <c r="H1182">
        <f t="shared" si="55"/>
        <v>0</v>
      </c>
      <c r="I1182" s="5">
        <f t="shared" si="56"/>
        <v>63</v>
      </c>
    </row>
    <row r="1183" spans="1:9" x14ac:dyDescent="0.25">
      <c r="A1183" s="1">
        <v>43914</v>
      </c>
      <c r="B1183" t="s">
        <v>33</v>
      </c>
      <c r="C1183">
        <v>11</v>
      </c>
      <c r="D1183">
        <v>183</v>
      </c>
      <c r="E1183">
        <v>2</v>
      </c>
      <c r="F1183">
        <f>VLOOKUP(B1183,'nst-est2019-alldata'!$A$2:$B$58,2,FALSE)</f>
        <v>705749</v>
      </c>
      <c r="G1183">
        <f t="shared" si="54"/>
        <v>2.5929898590008627E-4</v>
      </c>
      <c r="H1183">
        <f t="shared" si="55"/>
        <v>2.8338686983615986E-6</v>
      </c>
      <c r="I1183" s="5">
        <f t="shared" si="56"/>
        <v>63</v>
      </c>
    </row>
    <row r="1184" spans="1:9" x14ac:dyDescent="0.25">
      <c r="A1184" s="1">
        <v>43914</v>
      </c>
      <c r="B1184" t="s">
        <v>15</v>
      </c>
      <c r="C1184">
        <v>12</v>
      </c>
      <c r="D1184">
        <v>1467</v>
      </c>
      <c r="E1184">
        <v>19</v>
      </c>
      <c r="F1184">
        <f>VLOOKUP(B1184,'nst-est2019-alldata'!$A$2:$B$58,2,FALSE)</f>
        <v>21477737</v>
      </c>
      <c r="G1184">
        <f t="shared" si="54"/>
        <v>6.8303285397339577E-5</v>
      </c>
      <c r="H1184">
        <f t="shared" si="55"/>
        <v>8.846369615197355E-7</v>
      </c>
      <c r="I1184" s="5">
        <f t="shared" si="56"/>
        <v>63</v>
      </c>
    </row>
    <row r="1185" spans="1:9" x14ac:dyDescent="0.25">
      <c r="A1185" s="1">
        <v>43914</v>
      </c>
      <c r="B1185" t="s">
        <v>18</v>
      </c>
      <c r="C1185">
        <v>13</v>
      </c>
      <c r="D1185">
        <v>1097</v>
      </c>
      <c r="E1185">
        <v>38</v>
      </c>
      <c r="F1185">
        <f>VLOOKUP(B1185,'nst-est2019-alldata'!$A$2:$B$58,2,FALSE)</f>
        <v>10617423</v>
      </c>
      <c r="G1185">
        <f t="shared" si="54"/>
        <v>1.0332073988198454E-4</v>
      </c>
      <c r="H1185">
        <f t="shared" si="55"/>
        <v>3.5790228947269031E-6</v>
      </c>
      <c r="I1185" s="5">
        <f t="shared" si="56"/>
        <v>63</v>
      </c>
    </row>
    <row r="1186" spans="1:9" x14ac:dyDescent="0.25">
      <c r="A1186" s="1">
        <v>43914</v>
      </c>
      <c r="B1186" t="s">
        <v>57</v>
      </c>
      <c r="C1186">
        <v>66</v>
      </c>
      <c r="D1186">
        <v>32</v>
      </c>
      <c r="E1186">
        <v>1</v>
      </c>
      <c r="F1186" t="e">
        <f>VLOOKUP(B1186,'nst-est2019-alldata'!$A$2:$B$58,2,FALSE)</f>
        <v>#N/A</v>
      </c>
      <c r="G1186" t="e">
        <f t="shared" si="54"/>
        <v>#N/A</v>
      </c>
      <c r="H1186" t="e">
        <f t="shared" si="55"/>
        <v>#N/A</v>
      </c>
      <c r="I1186" s="5">
        <f t="shared" si="56"/>
        <v>63</v>
      </c>
    </row>
    <row r="1187" spans="1:9" x14ac:dyDescent="0.25">
      <c r="A1187" s="1">
        <v>43914</v>
      </c>
      <c r="B1187" t="s">
        <v>26</v>
      </c>
      <c r="C1187">
        <v>15</v>
      </c>
      <c r="D1187">
        <v>90</v>
      </c>
      <c r="E1187">
        <v>0</v>
      </c>
      <c r="F1187">
        <f>VLOOKUP(B1187,'nst-est2019-alldata'!$A$2:$B$58,2,FALSE)</f>
        <v>1415872</v>
      </c>
      <c r="G1187">
        <f t="shared" si="54"/>
        <v>6.3565068028748357E-5</v>
      </c>
      <c r="H1187">
        <f t="shared" si="55"/>
        <v>0</v>
      </c>
      <c r="I1187" s="5">
        <f t="shared" si="56"/>
        <v>63</v>
      </c>
    </row>
    <row r="1188" spans="1:9" x14ac:dyDescent="0.25">
      <c r="A1188" s="1">
        <v>43914</v>
      </c>
      <c r="B1188" t="s">
        <v>53</v>
      </c>
      <c r="C1188">
        <v>16</v>
      </c>
      <c r="D1188">
        <v>73</v>
      </c>
      <c r="E1188">
        <v>0</v>
      </c>
      <c r="F1188">
        <f>VLOOKUP(B1188,'nst-est2019-alldata'!$A$2:$B$58,2,FALSE)</f>
        <v>1787065</v>
      </c>
      <c r="G1188">
        <f t="shared" si="54"/>
        <v>4.0849101739444284E-5</v>
      </c>
      <c r="H1188">
        <f t="shared" si="55"/>
        <v>0</v>
      </c>
      <c r="I1188" s="5">
        <f t="shared" si="56"/>
        <v>63</v>
      </c>
    </row>
    <row r="1189" spans="1:9" x14ac:dyDescent="0.25">
      <c r="A1189" s="1">
        <v>43914</v>
      </c>
      <c r="B1189" t="s">
        <v>6</v>
      </c>
      <c r="C1189">
        <v>17</v>
      </c>
      <c r="D1189">
        <v>1535</v>
      </c>
      <c r="E1189">
        <v>16</v>
      </c>
      <c r="F1189">
        <f>VLOOKUP(B1189,'nst-est2019-alldata'!$A$2:$B$58,2,FALSE)</f>
        <v>12671821</v>
      </c>
      <c r="G1189">
        <f t="shared" si="54"/>
        <v>1.2113491817790039E-4</v>
      </c>
      <c r="H1189">
        <f t="shared" si="55"/>
        <v>1.2626440982712744E-6</v>
      </c>
      <c r="I1189" s="5">
        <f t="shared" si="56"/>
        <v>63</v>
      </c>
    </row>
    <row r="1190" spans="1:9" x14ac:dyDescent="0.25">
      <c r="A1190" s="1">
        <v>43914</v>
      </c>
      <c r="B1190" t="s">
        <v>27</v>
      </c>
      <c r="C1190">
        <v>18</v>
      </c>
      <c r="D1190">
        <v>366</v>
      </c>
      <c r="E1190">
        <v>12</v>
      </c>
      <c r="F1190">
        <f>VLOOKUP(B1190,'nst-est2019-alldata'!$A$2:$B$58,2,FALSE)</f>
        <v>6732219</v>
      </c>
      <c r="G1190">
        <f t="shared" si="54"/>
        <v>5.4365432853565815E-5</v>
      </c>
      <c r="H1190">
        <f t="shared" si="55"/>
        <v>1.7824732083136333E-6</v>
      </c>
      <c r="I1190" s="5">
        <f t="shared" si="56"/>
        <v>63</v>
      </c>
    </row>
    <row r="1191" spans="1:9" x14ac:dyDescent="0.25">
      <c r="A1191" s="1">
        <v>43914</v>
      </c>
      <c r="B1191" t="s">
        <v>39</v>
      </c>
      <c r="C1191">
        <v>19</v>
      </c>
      <c r="D1191">
        <v>124</v>
      </c>
      <c r="E1191">
        <v>1</v>
      </c>
      <c r="F1191">
        <f>VLOOKUP(B1191,'nst-est2019-alldata'!$A$2:$B$58,2,FALSE)</f>
        <v>3155070</v>
      </c>
      <c r="G1191">
        <f t="shared" si="54"/>
        <v>3.9301822146576779E-5</v>
      </c>
      <c r="H1191">
        <f t="shared" si="55"/>
        <v>3.1695017860142563E-7</v>
      </c>
      <c r="I1191" s="5">
        <f t="shared" si="56"/>
        <v>63</v>
      </c>
    </row>
    <row r="1192" spans="1:9" x14ac:dyDescent="0.25">
      <c r="A1192" s="1">
        <v>43914</v>
      </c>
      <c r="B1192" t="s">
        <v>34</v>
      </c>
      <c r="C1192">
        <v>20</v>
      </c>
      <c r="D1192">
        <v>99</v>
      </c>
      <c r="E1192">
        <v>3</v>
      </c>
      <c r="F1192">
        <f>VLOOKUP(B1192,'nst-est2019-alldata'!$A$2:$B$58,2,FALSE)</f>
        <v>2913314</v>
      </c>
      <c r="G1192">
        <f t="shared" si="54"/>
        <v>3.3981918873145838E-5</v>
      </c>
      <c r="H1192">
        <f t="shared" si="55"/>
        <v>1.0297551173680557E-6</v>
      </c>
      <c r="I1192" s="5">
        <f t="shared" si="56"/>
        <v>63</v>
      </c>
    </row>
    <row r="1193" spans="1:9" x14ac:dyDescent="0.25">
      <c r="A1193" s="1">
        <v>43914</v>
      </c>
      <c r="B1193" t="s">
        <v>28</v>
      </c>
      <c r="C1193">
        <v>21</v>
      </c>
      <c r="D1193">
        <v>157</v>
      </c>
      <c r="E1193">
        <v>3</v>
      </c>
      <c r="F1193">
        <f>VLOOKUP(B1193,'nst-est2019-alldata'!$A$2:$B$58,2,FALSE)</f>
        <v>4467673</v>
      </c>
      <c r="G1193">
        <f t="shared" si="54"/>
        <v>3.5141336440692954E-5</v>
      </c>
      <c r="H1193">
        <f t="shared" si="55"/>
        <v>6.7149050523617102E-7</v>
      </c>
      <c r="I1193" s="5">
        <f t="shared" si="56"/>
        <v>63</v>
      </c>
    </row>
    <row r="1194" spans="1:9" x14ac:dyDescent="0.25">
      <c r="A1194" s="1">
        <v>43914</v>
      </c>
      <c r="B1194" t="s">
        <v>40</v>
      </c>
      <c r="C1194">
        <v>22</v>
      </c>
      <c r="D1194">
        <v>1388</v>
      </c>
      <c r="E1194">
        <v>46</v>
      </c>
      <c r="F1194">
        <f>VLOOKUP(B1194,'nst-est2019-alldata'!$A$2:$B$58,2,FALSE)</f>
        <v>4648794</v>
      </c>
      <c r="G1194">
        <f t="shared" si="54"/>
        <v>2.9857205976431734E-4</v>
      </c>
      <c r="H1194">
        <f t="shared" si="55"/>
        <v>9.8950394446387607E-6</v>
      </c>
      <c r="I1194" s="5">
        <f t="shared" si="56"/>
        <v>63</v>
      </c>
    </row>
    <row r="1195" spans="1:9" x14ac:dyDescent="0.25">
      <c r="A1195" s="1">
        <v>43914</v>
      </c>
      <c r="B1195" t="s">
        <v>51</v>
      </c>
      <c r="C1195">
        <v>23</v>
      </c>
      <c r="D1195">
        <v>118</v>
      </c>
      <c r="E1195">
        <v>0</v>
      </c>
      <c r="F1195">
        <f>VLOOKUP(B1195,'nst-est2019-alldata'!$A$2:$B$58,2,FALSE)</f>
        <v>1344212</v>
      </c>
      <c r="G1195">
        <f t="shared" si="54"/>
        <v>8.7783772202598993E-5</v>
      </c>
      <c r="H1195">
        <f t="shared" si="55"/>
        <v>0</v>
      </c>
      <c r="I1195" s="5">
        <f t="shared" si="56"/>
        <v>63</v>
      </c>
    </row>
    <row r="1196" spans="1:9" x14ac:dyDescent="0.25">
      <c r="A1196" s="1">
        <v>43914</v>
      </c>
      <c r="B1196" t="s">
        <v>23</v>
      </c>
      <c r="C1196">
        <v>24</v>
      </c>
      <c r="D1196">
        <v>349</v>
      </c>
      <c r="E1196">
        <v>4</v>
      </c>
      <c r="F1196">
        <f>VLOOKUP(B1196,'nst-est2019-alldata'!$A$2:$B$58,2,FALSE)</f>
        <v>6045680</v>
      </c>
      <c r="G1196">
        <f t="shared" si="54"/>
        <v>5.7727170475446928E-5</v>
      </c>
      <c r="H1196">
        <f t="shared" si="55"/>
        <v>6.6162946103664104E-7</v>
      </c>
      <c r="I1196" s="5">
        <f t="shared" si="56"/>
        <v>63</v>
      </c>
    </row>
    <row r="1197" spans="1:9" x14ac:dyDescent="0.25">
      <c r="A1197" s="1">
        <v>43914</v>
      </c>
      <c r="B1197" t="s">
        <v>9</v>
      </c>
      <c r="C1197">
        <v>25</v>
      </c>
      <c r="D1197">
        <v>1159</v>
      </c>
      <c r="E1197">
        <v>11</v>
      </c>
      <c r="F1197">
        <f>VLOOKUP(B1197,'nst-est2019-alldata'!$A$2:$B$58,2,FALSE)</f>
        <v>6892503</v>
      </c>
      <c r="G1197">
        <f t="shared" si="54"/>
        <v>1.6815371716196568E-4</v>
      </c>
      <c r="H1197">
        <f t="shared" si="55"/>
        <v>1.5959369187071807E-6</v>
      </c>
      <c r="I1197" s="5">
        <f t="shared" si="56"/>
        <v>63</v>
      </c>
    </row>
    <row r="1198" spans="1:9" x14ac:dyDescent="0.25">
      <c r="A1198" s="1">
        <v>43914</v>
      </c>
      <c r="B1198" t="s">
        <v>42</v>
      </c>
      <c r="C1198">
        <v>26</v>
      </c>
      <c r="D1198">
        <v>1791</v>
      </c>
      <c r="E1198">
        <v>24</v>
      </c>
      <c r="F1198">
        <f>VLOOKUP(B1198,'nst-est2019-alldata'!$A$2:$B$58,2,FALSE)</f>
        <v>9986857</v>
      </c>
      <c r="G1198">
        <f t="shared" si="54"/>
        <v>1.7933570091170826E-4</v>
      </c>
      <c r="H1198">
        <f t="shared" si="55"/>
        <v>2.4031584711786701E-6</v>
      </c>
      <c r="I1198" s="5">
        <f t="shared" si="56"/>
        <v>63</v>
      </c>
    </row>
    <row r="1199" spans="1:9" x14ac:dyDescent="0.25">
      <c r="A1199" s="1">
        <v>43914</v>
      </c>
      <c r="B1199" t="s">
        <v>29</v>
      </c>
      <c r="C1199">
        <v>27</v>
      </c>
      <c r="D1199">
        <v>262</v>
      </c>
      <c r="E1199">
        <v>1</v>
      </c>
      <c r="F1199">
        <f>VLOOKUP(B1199,'nst-est2019-alldata'!$A$2:$B$58,2,FALSE)</f>
        <v>5639632</v>
      </c>
      <c r="G1199">
        <f t="shared" si="54"/>
        <v>4.6456931941658607E-5</v>
      </c>
      <c r="H1199">
        <f t="shared" si="55"/>
        <v>1.7731653412846795E-7</v>
      </c>
      <c r="I1199" s="5">
        <f t="shared" si="56"/>
        <v>63</v>
      </c>
    </row>
    <row r="1200" spans="1:9" x14ac:dyDescent="0.25">
      <c r="A1200" s="1">
        <v>43914</v>
      </c>
      <c r="B1200" t="s">
        <v>46</v>
      </c>
      <c r="C1200">
        <v>28</v>
      </c>
      <c r="D1200">
        <v>320</v>
      </c>
      <c r="E1200">
        <v>1</v>
      </c>
      <c r="F1200">
        <f>VLOOKUP(B1200,'nst-est2019-alldata'!$A$2:$B$58,2,FALSE)</f>
        <v>2976149</v>
      </c>
      <c r="G1200">
        <f t="shared" si="54"/>
        <v>1.0752149841960198E-4</v>
      </c>
      <c r="H1200">
        <f t="shared" si="55"/>
        <v>3.3600468256125619E-7</v>
      </c>
      <c r="I1200" s="5">
        <f t="shared" si="56"/>
        <v>63</v>
      </c>
    </row>
    <row r="1201" spans="1:9" x14ac:dyDescent="0.25">
      <c r="A1201" s="1">
        <v>43914</v>
      </c>
      <c r="B1201" t="s">
        <v>35</v>
      </c>
      <c r="C1201">
        <v>29</v>
      </c>
      <c r="D1201">
        <v>255</v>
      </c>
      <c r="E1201">
        <v>5</v>
      </c>
      <c r="F1201">
        <f>VLOOKUP(B1201,'nst-est2019-alldata'!$A$2:$B$58,2,FALSE)</f>
        <v>6137428</v>
      </c>
      <c r="G1201">
        <f t="shared" si="54"/>
        <v>4.1548348917494428E-5</v>
      </c>
      <c r="H1201">
        <f t="shared" si="55"/>
        <v>8.1467350818616529E-7</v>
      </c>
      <c r="I1201" s="5">
        <f t="shared" si="56"/>
        <v>63</v>
      </c>
    </row>
    <row r="1202" spans="1:9" x14ac:dyDescent="0.25">
      <c r="A1202" s="1">
        <v>43914</v>
      </c>
      <c r="B1202" t="s">
        <v>54</v>
      </c>
      <c r="C1202">
        <v>30</v>
      </c>
      <c r="D1202">
        <v>51</v>
      </c>
      <c r="E1202">
        <v>0</v>
      </c>
      <c r="F1202">
        <f>VLOOKUP(B1202,'nst-est2019-alldata'!$A$2:$B$58,2,FALSE)</f>
        <v>1068778</v>
      </c>
      <c r="G1202">
        <f t="shared" si="54"/>
        <v>4.7718048088564699E-5</v>
      </c>
      <c r="H1202">
        <f t="shared" si="55"/>
        <v>0</v>
      </c>
      <c r="I1202" s="5">
        <f t="shared" si="56"/>
        <v>63</v>
      </c>
    </row>
    <row r="1203" spans="1:9" x14ac:dyDescent="0.25">
      <c r="A1203" s="1">
        <v>43914</v>
      </c>
      <c r="B1203" t="s">
        <v>12</v>
      </c>
      <c r="C1203">
        <v>31</v>
      </c>
      <c r="D1203">
        <v>77</v>
      </c>
      <c r="E1203">
        <v>0</v>
      </c>
      <c r="F1203">
        <f>VLOOKUP(B1203,'nst-est2019-alldata'!$A$2:$B$58,2,FALSE)</f>
        <v>1934408</v>
      </c>
      <c r="G1203">
        <f t="shared" si="54"/>
        <v>3.9805459861621746E-5</v>
      </c>
      <c r="H1203">
        <f t="shared" si="55"/>
        <v>0</v>
      </c>
      <c r="I1203" s="5">
        <f t="shared" si="56"/>
        <v>63</v>
      </c>
    </row>
    <row r="1204" spans="1:9" x14ac:dyDescent="0.25">
      <c r="A1204" s="1">
        <v>43914</v>
      </c>
      <c r="B1204" t="s">
        <v>24</v>
      </c>
      <c r="C1204">
        <v>32</v>
      </c>
      <c r="D1204">
        <v>315</v>
      </c>
      <c r="E1204">
        <v>6</v>
      </c>
      <c r="F1204">
        <f>VLOOKUP(B1204,'nst-est2019-alldata'!$A$2:$B$58,2,FALSE)</f>
        <v>3080156</v>
      </c>
      <c r="G1204">
        <f t="shared" si="54"/>
        <v>1.0226754748785451E-4</v>
      </c>
      <c r="H1204">
        <f t="shared" si="55"/>
        <v>1.9479532854829431E-6</v>
      </c>
      <c r="I1204" s="5">
        <f t="shared" si="56"/>
        <v>63</v>
      </c>
    </row>
    <row r="1205" spans="1:9" x14ac:dyDescent="0.25">
      <c r="A1205" s="1">
        <v>43914</v>
      </c>
      <c r="B1205" t="s">
        <v>19</v>
      </c>
      <c r="C1205">
        <v>33</v>
      </c>
      <c r="D1205">
        <v>108</v>
      </c>
      <c r="E1205">
        <v>1</v>
      </c>
      <c r="F1205">
        <f>VLOOKUP(B1205,'nst-est2019-alldata'!$A$2:$B$58,2,FALSE)</f>
        <v>1359711</v>
      </c>
      <c r="G1205">
        <f t="shared" si="54"/>
        <v>7.9428643292582031E-5</v>
      </c>
      <c r="H1205">
        <f t="shared" si="55"/>
        <v>7.3545040085724102E-7</v>
      </c>
      <c r="I1205" s="5">
        <f t="shared" si="56"/>
        <v>63</v>
      </c>
    </row>
    <row r="1206" spans="1:9" x14ac:dyDescent="0.25">
      <c r="A1206" s="1">
        <v>43914</v>
      </c>
      <c r="B1206" t="s">
        <v>21</v>
      </c>
      <c r="C1206">
        <v>34</v>
      </c>
      <c r="D1206">
        <v>3675</v>
      </c>
      <c r="E1206">
        <v>44</v>
      </c>
      <c r="F1206">
        <f>VLOOKUP(B1206,'nst-est2019-alldata'!$A$2:$B$58,2,FALSE)</f>
        <v>8882190</v>
      </c>
      <c r="G1206">
        <f t="shared" si="54"/>
        <v>4.1374931182512419E-4</v>
      </c>
      <c r="H1206">
        <f t="shared" si="55"/>
        <v>4.9537332572259769E-6</v>
      </c>
      <c r="I1206" s="5">
        <f t="shared" si="56"/>
        <v>63</v>
      </c>
    </row>
    <row r="1207" spans="1:9" x14ac:dyDescent="0.25">
      <c r="A1207" s="1">
        <v>43914</v>
      </c>
      <c r="B1207" t="s">
        <v>47</v>
      </c>
      <c r="C1207">
        <v>35</v>
      </c>
      <c r="D1207">
        <v>100</v>
      </c>
      <c r="E1207">
        <v>0</v>
      </c>
      <c r="F1207">
        <f>VLOOKUP(B1207,'nst-est2019-alldata'!$A$2:$B$58,2,FALSE)</f>
        <v>2096829</v>
      </c>
      <c r="G1207">
        <f t="shared" si="54"/>
        <v>4.7691061121340846E-5</v>
      </c>
      <c r="H1207">
        <f t="shared" si="55"/>
        <v>0</v>
      </c>
      <c r="I1207" s="5">
        <f t="shared" si="56"/>
        <v>63</v>
      </c>
    </row>
    <row r="1208" spans="1:9" x14ac:dyDescent="0.25">
      <c r="A1208" s="1">
        <v>43914</v>
      </c>
      <c r="B1208" t="s">
        <v>16</v>
      </c>
      <c r="C1208">
        <v>36</v>
      </c>
      <c r="D1208">
        <v>25665</v>
      </c>
      <c r="E1208">
        <v>218</v>
      </c>
      <c r="F1208">
        <f>VLOOKUP(B1208,'nst-est2019-alldata'!$A$2:$B$58,2,FALSE)</f>
        <v>19453561</v>
      </c>
      <c r="G1208">
        <f t="shared" si="54"/>
        <v>1.3192957320256173E-3</v>
      </c>
      <c r="H1208">
        <f t="shared" si="55"/>
        <v>1.1206174540486443E-5</v>
      </c>
      <c r="I1208" s="5">
        <f t="shared" si="56"/>
        <v>63</v>
      </c>
    </row>
    <row r="1209" spans="1:9" x14ac:dyDescent="0.25">
      <c r="A1209" s="1">
        <v>43914</v>
      </c>
      <c r="B1209" t="s">
        <v>20</v>
      </c>
      <c r="C1209">
        <v>37</v>
      </c>
      <c r="D1209">
        <v>399</v>
      </c>
      <c r="E1209">
        <v>0</v>
      </c>
      <c r="F1209">
        <f>VLOOKUP(B1209,'nst-est2019-alldata'!$A$2:$B$58,2,FALSE)</f>
        <v>10488084</v>
      </c>
      <c r="G1209">
        <f t="shared" si="54"/>
        <v>3.8043173567259762E-5</v>
      </c>
      <c r="H1209">
        <f t="shared" si="55"/>
        <v>0</v>
      </c>
      <c r="I1209" s="5">
        <f t="shared" si="56"/>
        <v>63</v>
      </c>
    </row>
    <row r="1210" spans="1:9" x14ac:dyDescent="0.25">
      <c r="A1210" s="1">
        <v>43914</v>
      </c>
      <c r="B1210" t="s">
        <v>48</v>
      </c>
      <c r="C1210">
        <v>38</v>
      </c>
      <c r="D1210">
        <v>36</v>
      </c>
      <c r="E1210">
        <v>0</v>
      </c>
      <c r="F1210">
        <f>VLOOKUP(B1210,'nst-est2019-alldata'!$A$2:$B$58,2,FALSE)</f>
        <v>762062</v>
      </c>
      <c r="G1210">
        <f t="shared" si="54"/>
        <v>4.7240250793242546E-5</v>
      </c>
      <c r="H1210">
        <f t="shared" si="55"/>
        <v>0</v>
      </c>
      <c r="I1210" s="5">
        <f t="shared" si="56"/>
        <v>63</v>
      </c>
    </row>
    <row r="1211" spans="1:9" x14ac:dyDescent="0.25">
      <c r="A1211" s="1">
        <v>43914</v>
      </c>
      <c r="B1211" t="s">
        <v>41</v>
      </c>
      <c r="C1211">
        <v>39</v>
      </c>
      <c r="D1211">
        <v>564</v>
      </c>
      <c r="E1211">
        <v>8</v>
      </c>
      <c r="F1211">
        <f>VLOOKUP(B1211,'nst-est2019-alldata'!$A$2:$B$58,2,FALSE)</f>
        <v>11689100</v>
      </c>
      <c r="G1211">
        <f t="shared" si="54"/>
        <v>4.8250079133551769E-5</v>
      </c>
      <c r="H1211">
        <f t="shared" si="55"/>
        <v>6.8439828558229459E-7</v>
      </c>
      <c r="I1211" s="5">
        <f t="shared" si="56"/>
        <v>63</v>
      </c>
    </row>
    <row r="1212" spans="1:9" x14ac:dyDescent="0.25">
      <c r="A1212" s="1">
        <v>43914</v>
      </c>
      <c r="B1212" t="s">
        <v>30</v>
      </c>
      <c r="C1212">
        <v>40</v>
      </c>
      <c r="D1212">
        <v>106</v>
      </c>
      <c r="E1212">
        <v>3</v>
      </c>
      <c r="F1212">
        <f>VLOOKUP(B1212,'nst-est2019-alldata'!$A$2:$B$58,2,FALSE)</f>
        <v>3956971</v>
      </c>
      <c r="G1212">
        <f t="shared" si="54"/>
        <v>2.6788167009563627E-5</v>
      </c>
      <c r="H1212">
        <f t="shared" si="55"/>
        <v>7.5815567008198953E-7</v>
      </c>
      <c r="I1212" s="5">
        <f t="shared" si="56"/>
        <v>63</v>
      </c>
    </row>
    <row r="1213" spans="1:9" x14ac:dyDescent="0.25">
      <c r="A1213" s="1">
        <v>43914</v>
      </c>
      <c r="B1213" t="s">
        <v>14</v>
      </c>
      <c r="C1213">
        <v>41</v>
      </c>
      <c r="D1213">
        <v>209</v>
      </c>
      <c r="E1213">
        <v>8</v>
      </c>
      <c r="F1213">
        <f>VLOOKUP(B1213,'nst-est2019-alldata'!$A$2:$B$58,2,FALSE)</f>
        <v>4217737</v>
      </c>
      <c r="G1213">
        <f t="shared" si="54"/>
        <v>4.9552639247065427E-5</v>
      </c>
      <c r="H1213">
        <f t="shared" si="55"/>
        <v>1.8967517415144662E-6</v>
      </c>
      <c r="I1213" s="5">
        <f t="shared" si="56"/>
        <v>63</v>
      </c>
    </row>
    <row r="1214" spans="1:9" x14ac:dyDescent="0.25">
      <c r="A1214" s="1">
        <v>43914</v>
      </c>
      <c r="B1214" t="s">
        <v>31</v>
      </c>
      <c r="C1214">
        <v>42</v>
      </c>
      <c r="D1214">
        <v>851</v>
      </c>
      <c r="E1214">
        <v>7</v>
      </c>
      <c r="F1214">
        <f>VLOOKUP(B1214,'nst-est2019-alldata'!$A$2:$B$58,2,FALSE)</f>
        <v>12801989</v>
      </c>
      <c r="G1214">
        <f t="shared" si="54"/>
        <v>6.6474045556514698E-5</v>
      </c>
      <c r="H1214">
        <f t="shared" si="55"/>
        <v>5.4679003395487999E-7</v>
      </c>
      <c r="I1214" s="5">
        <f t="shared" si="56"/>
        <v>63</v>
      </c>
    </row>
    <row r="1215" spans="1:9" x14ac:dyDescent="0.25">
      <c r="A1215" s="1">
        <v>43914</v>
      </c>
      <c r="B1215" t="s">
        <v>55</v>
      </c>
      <c r="C1215">
        <v>72</v>
      </c>
      <c r="D1215">
        <v>39</v>
      </c>
      <c r="E1215">
        <v>2</v>
      </c>
      <c r="F1215">
        <f>VLOOKUP(B1215,'nst-est2019-alldata'!$A$2:$B$58,2,FALSE)</f>
        <v>3193694</v>
      </c>
      <c r="G1215">
        <f t="shared" si="54"/>
        <v>1.2211564414123583E-5</v>
      </c>
      <c r="H1215">
        <f t="shared" si="55"/>
        <v>6.262340725191581E-7</v>
      </c>
      <c r="I1215" s="5">
        <f t="shared" si="56"/>
        <v>63</v>
      </c>
    </row>
    <row r="1216" spans="1:9" x14ac:dyDescent="0.25">
      <c r="A1216" s="1">
        <v>43914</v>
      </c>
      <c r="B1216" t="s">
        <v>17</v>
      </c>
      <c r="C1216">
        <v>44</v>
      </c>
      <c r="D1216">
        <v>124</v>
      </c>
      <c r="E1216">
        <v>0</v>
      </c>
      <c r="F1216">
        <f>VLOOKUP(B1216,'nst-est2019-alldata'!$A$2:$B$58,2,FALSE)</f>
        <v>1059361</v>
      </c>
      <c r="G1216">
        <f t="shared" si="54"/>
        <v>1.1705169437047427E-4</v>
      </c>
      <c r="H1216">
        <f t="shared" si="55"/>
        <v>0</v>
      </c>
      <c r="I1216" s="5">
        <f t="shared" si="56"/>
        <v>63</v>
      </c>
    </row>
    <row r="1217" spans="1:9" x14ac:dyDescent="0.25">
      <c r="A1217" s="1">
        <v>43914</v>
      </c>
      <c r="B1217" t="s">
        <v>32</v>
      </c>
      <c r="C1217">
        <v>45</v>
      </c>
      <c r="D1217">
        <v>342</v>
      </c>
      <c r="E1217">
        <v>7</v>
      </c>
      <c r="F1217">
        <f>VLOOKUP(B1217,'nst-est2019-alldata'!$A$2:$B$58,2,FALSE)</f>
        <v>5148714</v>
      </c>
      <c r="G1217">
        <f t="shared" si="54"/>
        <v>6.6424353731825067E-5</v>
      </c>
      <c r="H1217">
        <f t="shared" si="55"/>
        <v>1.35956279568063E-6</v>
      </c>
      <c r="I1217" s="5">
        <f t="shared" si="56"/>
        <v>63</v>
      </c>
    </row>
    <row r="1218" spans="1:9" x14ac:dyDescent="0.25">
      <c r="A1218" s="1">
        <v>43914</v>
      </c>
      <c r="B1218" t="s">
        <v>43</v>
      </c>
      <c r="C1218">
        <v>46</v>
      </c>
      <c r="D1218">
        <v>30</v>
      </c>
      <c r="E1218">
        <v>1</v>
      </c>
      <c r="F1218">
        <f>VLOOKUP(B1218,'nst-est2019-alldata'!$A$2:$B$58,2,FALSE)</f>
        <v>884659</v>
      </c>
      <c r="G1218">
        <f t="shared" si="54"/>
        <v>3.3911371500205166E-5</v>
      </c>
      <c r="H1218">
        <f t="shared" si="55"/>
        <v>1.1303790500068388E-6</v>
      </c>
      <c r="I1218" s="5">
        <f t="shared" si="56"/>
        <v>63</v>
      </c>
    </row>
    <row r="1219" spans="1:9" x14ac:dyDescent="0.25">
      <c r="A1219" s="1">
        <v>43914</v>
      </c>
      <c r="B1219" t="s">
        <v>25</v>
      </c>
      <c r="C1219">
        <v>47</v>
      </c>
      <c r="D1219">
        <v>679</v>
      </c>
      <c r="E1219">
        <v>2</v>
      </c>
      <c r="F1219">
        <f>VLOOKUP(B1219,'nst-est2019-alldata'!$A$2:$B$58,2,FALSE)</f>
        <v>6829174</v>
      </c>
      <c r="G1219">
        <f t="shared" ref="G1219:G1282" si="57">D1219/F1219</f>
        <v>9.9426372794132932E-5</v>
      </c>
      <c r="H1219">
        <f t="shared" ref="H1219:H1282" si="58">E1219/F1219</f>
        <v>2.9286118643338124E-7</v>
      </c>
      <c r="I1219" s="5">
        <f t="shared" si="56"/>
        <v>63</v>
      </c>
    </row>
    <row r="1220" spans="1:9" x14ac:dyDescent="0.25">
      <c r="A1220" s="1">
        <v>43914</v>
      </c>
      <c r="B1220" t="s">
        <v>11</v>
      </c>
      <c r="C1220">
        <v>48</v>
      </c>
      <c r="D1220">
        <v>857</v>
      </c>
      <c r="E1220">
        <v>11</v>
      </c>
      <c r="F1220">
        <f>VLOOKUP(B1220,'nst-est2019-alldata'!$A$2:$B$58,2,FALSE)</f>
        <v>28995881</v>
      </c>
      <c r="G1220">
        <f t="shared" si="57"/>
        <v>2.9555922098038683E-5</v>
      </c>
      <c r="H1220">
        <f t="shared" si="58"/>
        <v>3.7936422762943469E-7</v>
      </c>
      <c r="I1220" s="5">
        <f t="shared" ref="I1220:I1283" si="59">A1220-$I$2</f>
        <v>63</v>
      </c>
    </row>
    <row r="1221" spans="1:9" x14ac:dyDescent="0.25">
      <c r="A1221" s="1">
        <v>43914</v>
      </c>
      <c r="B1221" t="s">
        <v>13</v>
      </c>
      <c r="C1221">
        <v>49</v>
      </c>
      <c r="D1221">
        <v>298</v>
      </c>
      <c r="E1221">
        <v>1</v>
      </c>
      <c r="F1221">
        <f>VLOOKUP(B1221,'nst-est2019-alldata'!$A$2:$B$58,2,FALSE)</f>
        <v>3205958</v>
      </c>
      <c r="G1221">
        <f t="shared" si="57"/>
        <v>9.2951935115806252E-5</v>
      </c>
      <c r="H1221">
        <f t="shared" si="58"/>
        <v>3.1191924535505458E-7</v>
      </c>
      <c r="I1221" s="5">
        <f t="shared" si="59"/>
        <v>63</v>
      </c>
    </row>
    <row r="1222" spans="1:9" x14ac:dyDescent="0.25">
      <c r="A1222" s="1">
        <v>43914</v>
      </c>
      <c r="B1222" t="s">
        <v>36</v>
      </c>
      <c r="C1222">
        <v>50</v>
      </c>
      <c r="D1222">
        <v>95</v>
      </c>
      <c r="E1222">
        <v>7</v>
      </c>
      <c r="F1222">
        <f>VLOOKUP(B1222,'nst-est2019-alldata'!$A$2:$B$58,2,FALSE)</f>
        <v>623989</v>
      </c>
      <c r="G1222">
        <f t="shared" si="57"/>
        <v>1.5224627357213029E-4</v>
      </c>
      <c r="H1222">
        <f t="shared" si="58"/>
        <v>1.1218146473735915E-5</v>
      </c>
      <c r="I1222" s="5">
        <f t="shared" si="59"/>
        <v>63</v>
      </c>
    </row>
    <row r="1223" spans="1:9" x14ac:dyDescent="0.25">
      <c r="A1223" s="1">
        <v>43914</v>
      </c>
      <c r="B1223" t="s">
        <v>56</v>
      </c>
      <c r="C1223">
        <v>78</v>
      </c>
      <c r="D1223">
        <v>17</v>
      </c>
      <c r="E1223">
        <v>0</v>
      </c>
      <c r="F1223" t="e">
        <f>VLOOKUP(B1223,'nst-est2019-alldata'!$A$2:$B$58,2,FALSE)</f>
        <v>#N/A</v>
      </c>
      <c r="G1223" t="e">
        <f t="shared" si="57"/>
        <v>#N/A</v>
      </c>
      <c r="H1223" t="e">
        <f t="shared" si="58"/>
        <v>#N/A</v>
      </c>
      <c r="I1223" s="5">
        <f t="shared" si="59"/>
        <v>63</v>
      </c>
    </row>
    <row r="1224" spans="1:9" x14ac:dyDescent="0.25">
      <c r="A1224" s="1">
        <v>43914</v>
      </c>
      <c r="B1224" t="s">
        <v>37</v>
      </c>
      <c r="C1224">
        <v>51</v>
      </c>
      <c r="D1224">
        <v>290</v>
      </c>
      <c r="E1224">
        <v>7</v>
      </c>
      <c r="F1224">
        <f>VLOOKUP(B1224,'nst-est2019-alldata'!$A$2:$B$58,2,FALSE)</f>
        <v>8535519</v>
      </c>
      <c r="G1224">
        <f t="shared" si="57"/>
        <v>3.3975672715390824E-5</v>
      </c>
      <c r="H1224">
        <f t="shared" si="58"/>
        <v>8.2010244485426138E-7</v>
      </c>
      <c r="I1224" s="5">
        <f t="shared" si="59"/>
        <v>63</v>
      </c>
    </row>
    <row r="1225" spans="1:9" x14ac:dyDescent="0.25">
      <c r="A1225" s="1">
        <v>43914</v>
      </c>
      <c r="B1225" t="s">
        <v>5</v>
      </c>
      <c r="C1225">
        <v>53</v>
      </c>
      <c r="D1225">
        <v>2469</v>
      </c>
      <c r="E1225">
        <v>123</v>
      </c>
      <c r="F1225">
        <f>VLOOKUP(B1225,'nst-est2019-alldata'!$A$2:$B$58,2,FALSE)</f>
        <v>7614893</v>
      </c>
      <c r="G1225">
        <f t="shared" si="57"/>
        <v>3.2423305225693912E-4</v>
      </c>
      <c r="H1225">
        <f t="shared" si="58"/>
        <v>1.6152557888863311E-5</v>
      </c>
      <c r="I1225" s="5">
        <f t="shared" si="59"/>
        <v>63</v>
      </c>
    </row>
    <row r="1226" spans="1:9" x14ac:dyDescent="0.25">
      <c r="A1226" s="1">
        <v>43914</v>
      </c>
      <c r="B1226" t="s">
        <v>58</v>
      </c>
      <c r="C1226">
        <v>54</v>
      </c>
      <c r="D1226">
        <v>39</v>
      </c>
      <c r="E1226">
        <v>0</v>
      </c>
      <c r="F1226">
        <f>VLOOKUP(B1226,'nst-est2019-alldata'!$A$2:$B$58,2,FALSE)</f>
        <v>1792147</v>
      </c>
      <c r="G1226">
        <f t="shared" si="57"/>
        <v>2.1761607725259145E-5</v>
      </c>
      <c r="H1226">
        <f t="shared" si="58"/>
        <v>0</v>
      </c>
      <c r="I1226" s="5">
        <f t="shared" si="59"/>
        <v>63</v>
      </c>
    </row>
    <row r="1227" spans="1:9" x14ac:dyDescent="0.25">
      <c r="A1227" s="1">
        <v>43914</v>
      </c>
      <c r="B1227" t="s">
        <v>10</v>
      </c>
      <c r="C1227">
        <v>55</v>
      </c>
      <c r="D1227">
        <v>481</v>
      </c>
      <c r="E1227">
        <v>5</v>
      </c>
      <c r="F1227">
        <f>VLOOKUP(B1227,'nst-est2019-alldata'!$A$2:$B$58,2,FALSE)</f>
        <v>5822434</v>
      </c>
      <c r="G1227">
        <f t="shared" si="57"/>
        <v>8.2611498902349092E-5</v>
      </c>
      <c r="H1227">
        <f t="shared" si="58"/>
        <v>8.5874738983730857E-7</v>
      </c>
      <c r="I1227" s="5">
        <f t="shared" si="59"/>
        <v>63</v>
      </c>
    </row>
    <row r="1228" spans="1:9" x14ac:dyDescent="0.25">
      <c r="A1228" s="1">
        <v>43914</v>
      </c>
      <c r="B1228" t="s">
        <v>49</v>
      </c>
      <c r="C1228">
        <v>56</v>
      </c>
      <c r="D1228">
        <v>37</v>
      </c>
      <c r="E1228">
        <v>0</v>
      </c>
      <c r="F1228">
        <f>VLOOKUP(B1228,'nst-est2019-alldata'!$A$2:$B$58,2,FALSE)</f>
        <v>578759</v>
      </c>
      <c r="G1228">
        <f t="shared" si="57"/>
        <v>6.3929891371019711E-5</v>
      </c>
      <c r="H1228">
        <f t="shared" si="58"/>
        <v>0</v>
      </c>
      <c r="I1228" s="5">
        <f t="shared" si="59"/>
        <v>63</v>
      </c>
    </row>
    <row r="1229" spans="1:9" x14ac:dyDescent="0.25">
      <c r="A1229" s="1">
        <v>43915</v>
      </c>
      <c r="B1229" t="s">
        <v>52</v>
      </c>
      <c r="C1229">
        <v>1</v>
      </c>
      <c r="D1229">
        <v>386</v>
      </c>
      <c r="E1229">
        <v>1</v>
      </c>
      <c r="F1229">
        <f>VLOOKUP(B1229,'nst-est2019-alldata'!$A$2:$B$58,2,FALSE)</f>
        <v>4903185</v>
      </c>
      <c r="G1229">
        <f t="shared" si="57"/>
        <v>7.8724339383482364E-5</v>
      </c>
      <c r="H1229">
        <f t="shared" si="58"/>
        <v>2.0394906576031702E-7</v>
      </c>
      <c r="I1229" s="5">
        <f t="shared" si="59"/>
        <v>64</v>
      </c>
    </row>
    <row r="1230" spans="1:9" x14ac:dyDescent="0.25">
      <c r="A1230" s="1">
        <v>43915</v>
      </c>
      <c r="B1230" t="s">
        <v>50</v>
      </c>
      <c r="C1230">
        <v>2</v>
      </c>
      <c r="D1230">
        <v>59</v>
      </c>
      <c r="E1230">
        <v>0</v>
      </c>
      <c r="F1230">
        <f>VLOOKUP(B1230,'nst-est2019-alldata'!$A$2:$B$58,2,FALSE)</f>
        <v>731545</v>
      </c>
      <c r="G1230">
        <f t="shared" si="57"/>
        <v>8.0651224463293436E-5</v>
      </c>
      <c r="H1230">
        <f t="shared" si="58"/>
        <v>0</v>
      </c>
      <c r="I1230" s="5">
        <f t="shared" si="59"/>
        <v>64</v>
      </c>
    </row>
    <row r="1231" spans="1:9" x14ac:dyDescent="0.25">
      <c r="A1231" s="1">
        <v>43915</v>
      </c>
      <c r="B1231" t="s">
        <v>8</v>
      </c>
      <c r="C1231">
        <v>4</v>
      </c>
      <c r="D1231">
        <v>402</v>
      </c>
      <c r="E1231">
        <v>6</v>
      </c>
      <c r="F1231">
        <f>VLOOKUP(B1231,'nst-est2019-alldata'!$A$2:$B$58,2,FALSE)</f>
        <v>7278717</v>
      </c>
      <c r="G1231">
        <f t="shared" si="57"/>
        <v>5.5229513662916146E-5</v>
      </c>
      <c r="H1231">
        <f t="shared" si="58"/>
        <v>8.2432109944650958E-7</v>
      </c>
      <c r="I1231" s="5">
        <f t="shared" si="59"/>
        <v>64</v>
      </c>
    </row>
    <row r="1232" spans="1:9" x14ac:dyDescent="0.25">
      <c r="A1232" s="1">
        <v>43915</v>
      </c>
      <c r="B1232" t="s">
        <v>44</v>
      </c>
      <c r="C1232">
        <v>5</v>
      </c>
      <c r="D1232">
        <v>308</v>
      </c>
      <c r="E1232">
        <v>2</v>
      </c>
      <c r="F1232">
        <f>VLOOKUP(B1232,'nst-est2019-alldata'!$A$2:$B$58,2,FALSE)</f>
        <v>3017804</v>
      </c>
      <c r="G1232">
        <f t="shared" si="57"/>
        <v>1.0206096883694236E-4</v>
      </c>
      <c r="H1232">
        <f t="shared" si="58"/>
        <v>6.6273356387624914E-7</v>
      </c>
      <c r="I1232" s="5">
        <f t="shared" si="59"/>
        <v>64</v>
      </c>
    </row>
    <row r="1233" spans="1:9" x14ac:dyDescent="0.25">
      <c r="A1233" s="1">
        <v>43915</v>
      </c>
      <c r="B1233" t="s">
        <v>7</v>
      </c>
      <c r="C1233">
        <v>6</v>
      </c>
      <c r="D1233">
        <v>3183</v>
      </c>
      <c r="E1233">
        <v>67</v>
      </c>
      <c r="F1233">
        <f>VLOOKUP(B1233,'nst-est2019-alldata'!$A$2:$B$58,2,FALSE)</f>
        <v>39512223</v>
      </c>
      <c r="G1233">
        <f t="shared" si="57"/>
        <v>8.0557350569721169E-5</v>
      </c>
      <c r="H1233">
        <f t="shared" si="58"/>
        <v>1.6956778159507754E-6</v>
      </c>
      <c r="I1233" s="5">
        <f t="shared" si="59"/>
        <v>64</v>
      </c>
    </row>
    <row r="1234" spans="1:9" x14ac:dyDescent="0.25">
      <c r="A1234" s="1">
        <v>43915</v>
      </c>
      <c r="B1234" t="s">
        <v>22</v>
      </c>
      <c r="C1234">
        <v>8</v>
      </c>
      <c r="D1234">
        <v>1086</v>
      </c>
      <c r="E1234">
        <v>19</v>
      </c>
      <c r="F1234">
        <f>VLOOKUP(B1234,'nst-est2019-alldata'!$A$2:$B$58,2,FALSE)</f>
        <v>5758736</v>
      </c>
      <c r="G1234">
        <f t="shared" si="57"/>
        <v>1.8858305016934273E-4</v>
      </c>
      <c r="H1234">
        <f t="shared" si="58"/>
        <v>3.2993351318761615E-6</v>
      </c>
      <c r="I1234" s="5">
        <f t="shared" si="59"/>
        <v>64</v>
      </c>
    </row>
    <row r="1235" spans="1:9" x14ac:dyDescent="0.25">
      <c r="A1235" s="1">
        <v>43915</v>
      </c>
      <c r="B1235" t="s">
        <v>38</v>
      </c>
      <c r="C1235">
        <v>9</v>
      </c>
      <c r="D1235">
        <v>875</v>
      </c>
      <c r="E1235">
        <v>19</v>
      </c>
      <c r="F1235">
        <f>VLOOKUP(B1235,'nst-est2019-alldata'!$A$2:$B$58,2,FALSE)</f>
        <v>3565287</v>
      </c>
      <c r="G1235">
        <f t="shared" si="57"/>
        <v>2.4542203755265702E-4</v>
      </c>
      <c r="H1235">
        <f t="shared" si="58"/>
        <v>5.3291642440005532E-6</v>
      </c>
      <c r="I1235" s="5">
        <f t="shared" si="59"/>
        <v>64</v>
      </c>
    </row>
    <row r="1236" spans="1:9" x14ac:dyDescent="0.25">
      <c r="A1236" s="1">
        <v>43915</v>
      </c>
      <c r="B1236" t="s">
        <v>45</v>
      </c>
      <c r="C1236">
        <v>10</v>
      </c>
      <c r="D1236">
        <v>119</v>
      </c>
      <c r="E1236">
        <v>0</v>
      </c>
      <c r="F1236">
        <f>VLOOKUP(B1236,'nst-est2019-alldata'!$A$2:$B$58,2,FALSE)</f>
        <v>973764</v>
      </c>
      <c r="G1236">
        <f t="shared" si="57"/>
        <v>1.2220620191339996E-4</v>
      </c>
      <c r="H1236">
        <f t="shared" si="58"/>
        <v>0</v>
      </c>
      <c r="I1236" s="5">
        <f t="shared" si="59"/>
        <v>64</v>
      </c>
    </row>
    <row r="1237" spans="1:9" x14ac:dyDescent="0.25">
      <c r="A1237" s="1">
        <v>43915</v>
      </c>
      <c r="B1237" t="s">
        <v>33</v>
      </c>
      <c r="C1237">
        <v>11</v>
      </c>
      <c r="D1237">
        <v>231</v>
      </c>
      <c r="E1237">
        <v>3</v>
      </c>
      <c r="F1237">
        <f>VLOOKUP(B1237,'nst-est2019-alldata'!$A$2:$B$58,2,FALSE)</f>
        <v>705749</v>
      </c>
      <c r="G1237">
        <f t="shared" si="57"/>
        <v>3.2731183466076465E-4</v>
      </c>
      <c r="H1237">
        <f t="shared" si="58"/>
        <v>4.2508030475423981E-6</v>
      </c>
      <c r="I1237" s="5">
        <f t="shared" si="59"/>
        <v>64</v>
      </c>
    </row>
    <row r="1238" spans="1:9" x14ac:dyDescent="0.25">
      <c r="A1238" s="1">
        <v>43915</v>
      </c>
      <c r="B1238" t="s">
        <v>15</v>
      </c>
      <c r="C1238">
        <v>12</v>
      </c>
      <c r="D1238">
        <v>1965</v>
      </c>
      <c r="E1238">
        <v>23</v>
      </c>
      <c r="F1238">
        <f>VLOOKUP(B1238,'nst-est2019-alldata'!$A$2:$B$58,2,FALSE)</f>
        <v>21477737</v>
      </c>
      <c r="G1238">
        <f t="shared" si="57"/>
        <v>9.1490085757172651E-5</v>
      </c>
      <c r="H1238">
        <f t="shared" si="58"/>
        <v>1.0708763218396798E-6</v>
      </c>
      <c r="I1238" s="5">
        <f t="shared" si="59"/>
        <v>64</v>
      </c>
    </row>
    <row r="1239" spans="1:9" x14ac:dyDescent="0.25">
      <c r="A1239" s="1">
        <v>43915</v>
      </c>
      <c r="B1239" t="s">
        <v>18</v>
      </c>
      <c r="C1239">
        <v>13</v>
      </c>
      <c r="D1239">
        <v>1387</v>
      </c>
      <c r="E1239">
        <v>47</v>
      </c>
      <c r="F1239">
        <f>VLOOKUP(B1239,'nst-est2019-alldata'!$A$2:$B$58,2,FALSE)</f>
        <v>10617423</v>
      </c>
      <c r="G1239">
        <f t="shared" si="57"/>
        <v>1.3063433565753196E-4</v>
      </c>
      <c r="H1239">
        <f t="shared" si="58"/>
        <v>4.426686211899064E-6</v>
      </c>
      <c r="I1239" s="5">
        <f t="shared" si="59"/>
        <v>64</v>
      </c>
    </row>
    <row r="1240" spans="1:9" x14ac:dyDescent="0.25">
      <c r="A1240" s="1">
        <v>43915</v>
      </c>
      <c r="B1240" t="s">
        <v>57</v>
      </c>
      <c r="C1240">
        <v>66</v>
      </c>
      <c r="D1240">
        <v>32</v>
      </c>
      <c r="E1240">
        <v>1</v>
      </c>
      <c r="F1240" t="e">
        <f>VLOOKUP(B1240,'nst-est2019-alldata'!$A$2:$B$58,2,FALSE)</f>
        <v>#N/A</v>
      </c>
      <c r="G1240" t="e">
        <f t="shared" si="57"/>
        <v>#N/A</v>
      </c>
      <c r="H1240" t="e">
        <f t="shared" si="58"/>
        <v>#N/A</v>
      </c>
      <c r="I1240" s="5">
        <f t="shared" si="59"/>
        <v>64</v>
      </c>
    </row>
    <row r="1241" spans="1:9" x14ac:dyDescent="0.25">
      <c r="A1241" s="1">
        <v>43915</v>
      </c>
      <c r="B1241" t="s">
        <v>26</v>
      </c>
      <c r="C1241">
        <v>15</v>
      </c>
      <c r="D1241">
        <v>95</v>
      </c>
      <c r="E1241">
        <v>0</v>
      </c>
      <c r="F1241">
        <f>VLOOKUP(B1241,'nst-est2019-alldata'!$A$2:$B$58,2,FALSE)</f>
        <v>1415872</v>
      </c>
      <c r="G1241">
        <f t="shared" si="57"/>
        <v>6.7096460697012165E-5</v>
      </c>
      <c r="H1241">
        <f t="shared" si="58"/>
        <v>0</v>
      </c>
      <c r="I1241" s="5">
        <f t="shared" si="59"/>
        <v>64</v>
      </c>
    </row>
    <row r="1242" spans="1:9" x14ac:dyDescent="0.25">
      <c r="A1242" s="1">
        <v>43915</v>
      </c>
      <c r="B1242" t="s">
        <v>53</v>
      </c>
      <c r="C1242">
        <v>16</v>
      </c>
      <c r="D1242">
        <v>123</v>
      </c>
      <c r="E1242">
        <v>0</v>
      </c>
      <c r="F1242">
        <f>VLOOKUP(B1242,'nst-est2019-alldata'!$A$2:$B$58,2,FALSE)</f>
        <v>1787065</v>
      </c>
      <c r="G1242">
        <f t="shared" si="57"/>
        <v>6.882793854728283E-5</v>
      </c>
      <c r="H1242">
        <f t="shared" si="58"/>
        <v>0</v>
      </c>
      <c r="I1242" s="5">
        <f t="shared" si="59"/>
        <v>64</v>
      </c>
    </row>
    <row r="1243" spans="1:9" x14ac:dyDescent="0.25">
      <c r="A1243" s="1">
        <v>43915</v>
      </c>
      <c r="B1243" t="s">
        <v>6</v>
      </c>
      <c r="C1243">
        <v>17</v>
      </c>
      <c r="D1243">
        <v>1875</v>
      </c>
      <c r="E1243">
        <v>21</v>
      </c>
      <c r="F1243">
        <f>VLOOKUP(B1243,'nst-est2019-alldata'!$A$2:$B$58,2,FALSE)</f>
        <v>12671821</v>
      </c>
      <c r="G1243">
        <f t="shared" si="57"/>
        <v>1.4796610526616498E-4</v>
      </c>
      <c r="H1243">
        <f t="shared" si="58"/>
        <v>1.6572203789810478E-6</v>
      </c>
      <c r="I1243" s="5">
        <f t="shared" si="59"/>
        <v>64</v>
      </c>
    </row>
    <row r="1244" spans="1:9" x14ac:dyDescent="0.25">
      <c r="A1244" s="1">
        <v>43915</v>
      </c>
      <c r="B1244" t="s">
        <v>27</v>
      </c>
      <c r="C1244">
        <v>18</v>
      </c>
      <c r="D1244">
        <v>479</v>
      </c>
      <c r="E1244">
        <v>14</v>
      </c>
      <c r="F1244">
        <f>VLOOKUP(B1244,'nst-est2019-alldata'!$A$2:$B$58,2,FALSE)</f>
        <v>6732219</v>
      </c>
      <c r="G1244">
        <f t="shared" si="57"/>
        <v>7.1150388898519191E-5</v>
      </c>
      <c r="H1244">
        <f t="shared" si="58"/>
        <v>2.0795520763659057E-6</v>
      </c>
      <c r="I1244" s="5">
        <f t="shared" si="59"/>
        <v>64</v>
      </c>
    </row>
    <row r="1245" spans="1:9" x14ac:dyDescent="0.25">
      <c r="A1245" s="1">
        <v>43915</v>
      </c>
      <c r="B1245" t="s">
        <v>39</v>
      </c>
      <c r="C1245">
        <v>19</v>
      </c>
      <c r="D1245">
        <v>145</v>
      </c>
      <c r="E1245">
        <v>1</v>
      </c>
      <c r="F1245">
        <f>VLOOKUP(B1245,'nst-est2019-alldata'!$A$2:$B$58,2,FALSE)</f>
        <v>3155070</v>
      </c>
      <c r="G1245">
        <f t="shared" si="57"/>
        <v>4.5957775897206721E-5</v>
      </c>
      <c r="H1245">
        <f t="shared" si="58"/>
        <v>3.1695017860142563E-7</v>
      </c>
      <c r="I1245" s="5">
        <f t="shared" si="59"/>
        <v>64</v>
      </c>
    </row>
    <row r="1246" spans="1:9" x14ac:dyDescent="0.25">
      <c r="A1246" s="1">
        <v>43915</v>
      </c>
      <c r="B1246" t="s">
        <v>34</v>
      </c>
      <c r="C1246">
        <v>20</v>
      </c>
      <c r="D1246">
        <v>132</v>
      </c>
      <c r="E1246">
        <v>3</v>
      </c>
      <c r="F1246">
        <f>VLOOKUP(B1246,'nst-est2019-alldata'!$A$2:$B$58,2,FALSE)</f>
        <v>2913314</v>
      </c>
      <c r="G1246">
        <f t="shared" si="57"/>
        <v>4.5309225164194455E-5</v>
      </c>
      <c r="H1246">
        <f t="shared" si="58"/>
        <v>1.0297551173680557E-6</v>
      </c>
      <c r="I1246" s="5">
        <f t="shared" si="59"/>
        <v>64</v>
      </c>
    </row>
    <row r="1247" spans="1:9" x14ac:dyDescent="0.25">
      <c r="A1247" s="1">
        <v>43915</v>
      </c>
      <c r="B1247" t="s">
        <v>28</v>
      </c>
      <c r="C1247">
        <v>21</v>
      </c>
      <c r="D1247">
        <v>198</v>
      </c>
      <c r="E1247">
        <v>5</v>
      </c>
      <c r="F1247">
        <f>VLOOKUP(B1247,'nst-est2019-alldata'!$A$2:$B$58,2,FALSE)</f>
        <v>4467673</v>
      </c>
      <c r="G1247">
        <f t="shared" si="57"/>
        <v>4.4318373345587286E-5</v>
      </c>
      <c r="H1247">
        <f t="shared" si="58"/>
        <v>1.119150842060285E-6</v>
      </c>
      <c r="I1247" s="5">
        <f t="shared" si="59"/>
        <v>64</v>
      </c>
    </row>
    <row r="1248" spans="1:9" x14ac:dyDescent="0.25">
      <c r="A1248" s="1">
        <v>43915</v>
      </c>
      <c r="B1248" t="s">
        <v>40</v>
      </c>
      <c r="C1248">
        <v>22</v>
      </c>
      <c r="D1248">
        <v>1795</v>
      </c>
      <c r="E1248">
        <v>65</v>
      </c>
      <c r="F1248">
        <f>VLOOKUP(B1248,'nst-est2019-alldata'!$A$2:$B$58,2,FALSE)</f>
        <v>4648794</v>
      </c>
      <c r="G1248">
        <f t="shared" si="57"/>
        <v>3.8612164789405596E-4</v>
      </c>
      <c r="H1248">
        <f t="shared" si="58"/>
        <v>1.3982120954380857E-5</v>
      </c>
      <c r="I1248" s="5">
        <f t="shared" si="59"/>
        <v>64</v>
      </c>
    </row>
    <row r="1249" spans="1:9" x14ac:dyDescent="0.25">
      <c r="A1249" s="1">
        <v>43915</v>
      </c>
      <c r="B1249" t="s">
        <v>51</v>
      </c>
      <c r="C1249">
        <v>23</v>
      </c>
      <c r="D1249">
        <v>142</v>
      </c>
      <c r="E1249">
        <v>0</v>
      </c>
      <c r="F1249">
        <f>VLOOKUP(B1249,'nst-est2019-alldata'!$A$2:$B$58,2,FALSE)</f>
        <v>1344212</v>
      </c>
      <c r="G1249">
        <f t="shared" si="57"/>
        <v>1.0563809875228015E-4</v>
      </c>
      <c r="H1249">
        <f t="shared" si="58"/>
        <v>0</v>
      </c>
      <c r="I1249" s="5">
        <f t="shared" si="59"/>
        <v>64</v>
      </c>
    </row>
    <row r="1250" spans="1:9" x14ac:dyDescent="0.25">
      <c r="A1250" s="1">
        <v>43915</v>
      </c>
      <c r="B1250" t="s">
        <v>23</v>
      </c>
      <c r="C1250">
        <v>24</v>
      </c>
      <c r="D1250">
        <v>423</v>
      </c>
      <c r="E1250">
        <v>4</v>
      </c>
      <c r="F1250">
        <f>VLOOKUP(B1250,'nst-est2019-alldata'!$A$2:$B$58,2,FALSE)</f>
        <v>6045680</v>
      </c>
      <c r="G1250">
        <f t="shared" si="57"/>
        <v>6.9967315504624789E-5</v>
      </c>
      <c r="H1250">
        <f t="shared" si="58"/>
        <v>6.6162946103664104E-7</v>
      </c>
      <c r="I1250" s="5">
        <f t="shared" si="59"/>
        <v>64</v>
      </c>
    </row>
    <row r="1251" spans="1:9" x14ac:dyDescent="0.25">
      <c r="A1251" s="1">
        <v>43915</v>
      </c>
      <c r="B1251" t="s">
        <v>9</v>
      </c>
      <c r="C1251">
        <v>25</v>
      </c>
      <c r="D1251">
        <v>1838</v>
      </c>
      <c r="E1251">
        <v>15</v>
      </c>
      <c r="F1251">
        <f>VLOOKUP(B1251,'nst-est2019-alldata'!$A$2:$B$58,2,FALSE)</f>
        <v>6892503</v>
      </c>
      <c r="G1251">
        <f t="shared" si="57"/>
        <v>2.6666655059852715E-4</v>
      </c>
      <c r="H1251">
        <f t="shared" si="58"/>
        <v>2.1762776164188831E-6</v>
      </c>
      <c r="I1251" s="5">
        <f t="shared" si="59"/>
        <v>64</v>
      </c>
    </row>
    <row r="1252" spans="1:9" x14ac:dyDescent="0.25">
      <c r="A1252" s="1">
        <v>43915</v>
      </c>
      <c r="B1252" t="s">
        <v>42</v>
      </c>
      <c r="C1252">
        <v>26</v>
      </c>
      <c r="D1252">
        <v>2294</v>
      </c>
      <c r="E1252">
        <v>43</v>
      </c>
      <c r="F1252">
        <f>VLOOKUP(B1252,'nst-est2019-alldata'!$A$2:$B$58,2,FALSE)</f>
        <v>9986857</v>
      </c>
      <c r="G1252">
        <f t="shared" si="57"/>
        <v>2.2970189720349457E-4</v>
      </c>
      <c r="H1252">
        <f t="shared" si="58"/>
        <v>4.305658927528451E-6</v>
      </c>
      <c r="I1252" s="5">
        <f t="shared" si="59"/>
        <v>64</v>
      </c>
    </row>
    <row r="1253" spans="1:9" x14ac:dyDescent="0.25">
      <c r="A1253" s="1">
        <v>43915</v>
      </c>
      <c r="B1253" t="s">
        <v>29</v>
      </c>
      <c r="C1253">
        <v>27</v>
      </c>
      <c r="D1253">
        <v>287</v>
      </c>
      <c r="E1253">
        <v>1</v>
      </c>
      <c r="F1253">
        <f>VLOOKUP(B1253,'nst-est2019-alldata'!$A$2:$B$58,2,FALSE)</f>
        <v>5639632</v>
      </c>
      <c r="G1253">
        <f t="shared" si="57"/>
        <v>5.08898452948703E-5</v>
      </c>
      <c r="H1253">
        <f t="shared" si="58"/>
        <v>1.7731653412846795E-7</v>
      </c>
      <c r="I1253" s="5">
        <f t="shared" si="59"/>
        <v>64</v>
      </c>
    </row>
    <row r="1254" spans="1:9" x14ac:dyDescent="0.25">
      <c r="A1254" s="1">
        <v>43915</v>
      </c>
      <c r="B1254" t="s">
        <v>46</v>
      </c>
      <c r="C1254">
        <v>28</v>
      </c>
      <c r="D1254">
        <v>377</v>
      </c>
      <c r="E1254">
        <v>5</v>
      </c>
      <c r="F1254">
        <f>VLOOKUP(B1254,'nst-est2019-alldata'!$A$2:$B$58,2,FALSE)</f>
        <v>2976149</v>
      </c>
      <c r="G1254">
        <f t="shared" si="57"/>
        <v>1.2667376532559359E-4</v>
      </c>
      <c r="H1254">
        <f t="shared" si="58"/>
        <v>1.6800234128062809E-6</v>
      </c>
      <c r="I1254" s="5">
        <f t="shared" si="59"/>
        <v>64</v>
      </c>
    </row>
    <row r="1255" spans="1:9" x14ac:dyDescent="0.25">
      <c r="A1255" s="1">
        <v>43915</v>
      </c>
      <c r="B1255" t="s">
        <v>35</v>
      </c>
      <c r="C1255">
        <v>29</v>
      </c>
      <c r="D1255">
        <v>377</v>
      </c>
      <c r="E1255">
        <v>8</v>
      </c>
      <c r="F1255">
        <f>VLOOKUP(B1255,'nst-est2019-alldata'!$A$2:$B$58,2,FALSE)</f>
        <v>6137428</v>
      </c>
      <c r="G1255">
        <f t="shared" si="57"/>
        <v>6.1426382517236857E-5</v>
      </c>
      <c r="H1255">
        <f t="shared" si="58"/>
        <v>1.3034776130978644E-6</v>
      </c>
      <c r="I1255" s="5">
        <f t="shared" si="59"/>
        <v>64</v>
      </c>
    </row>
    <row r="1256" spans="1:9" x14ac:dyDescent="0.25">
      <c r="A1256" s="1">
        <v>43915</v>
      </c>
      <c r="B1256" t="s">
        <v>54</v>
      </c>
      <c r="C1256">
        <v>30</v>
      </c>
      <c r="D1256">
        <v>65</v>
      </c>
      <c r="E1256">
        <v>0</v>
      </c>
      <c r="F1256">
        <f>VLOOKUP(B1256,'nst-est2019-alldata'!$A$2:$B$58,2,FALSE)</f>
        <v>1068778</v>
      </c>
      <c r="G1256">
        <f t="shared" si="57"/>
        <v>6.0817120112876572E-5</v>
      </c>
      <c r="H1256">
        <f t="shared" si="58"/>
        <v>0</v>
      </c>
      <c r="I1256" s="5">
        <f t="shared" si="59"/>
        <v>64</v>
      </c>
    </row>
    <row r="1257" spans="1:9" x14ac:dyDescent="0.25">
      <c r="A1257" s="1">
        <v>43915</v>
      </c>
      <c r="B1257" t="s">
        <v>12</v>
      </c>
      <c r="C1257">
        <v>31</v>
      </c>
      <c r="D1257">
        <v>84</v>
      </c>
      <c r="E1257">
        <v>0</v>
      </c>
      <c r="F1257">
        <f>VLOOKUP(B1257,'nst-est2019-alldata'!$A$2:$B$58,2,FALSE)</f>
        <v>1934408</v>
      </c>
      <c r="G1257">
        <f t="shared" si="57"/>
        <v>4.3424138030860087E-5</v>
      </c>
      <c r="H1257">
        <f t="shared" si="58"/>
        <v>0</v>
      </c>
      <c r="I1257" s="5">
        <f t="shared" si="59"/>
        <v>64</v>
      </c>
    </row>
    <row r="1258" spans="1:9" x14ac:dyDescent="0.25">
      <c r="A1258" s="1">
        <v>43915</v>
      </c>
      <c r="B1258" t="s">
        <v>24</v>
      </c>
      <c r="C1258">
        <v>32</v>
      </c>
      <c r="D1258">
        <v>405</v>
      </c>
      <c r="E1258">
        <v>10</v>
      </c>
      <c r="F1258">
        <f>VLOOKUP(B1258,'nst-est2019-alldata'!$A$2:$B$58,2,FALSE)</f>
        <v>3080156</v>
      </c>
      <c r="G1258">
        <f t="shared" si="57"/>
        <v>1.3148684677009867E-4</v>
      </c>
      <c r="H1258">
        <f t="shared" si="58"/>
        <v>3.2465888091382382E-6</v>
      </c>
      <c r="I1258" s="5">
        <f t="shared" si="59"/>
        <v>64</v>
      </c>
    </row>
    <row r="1259" spans="1:9" x14ac:dyDescent="0.25">
      <c r="A1259" s="1">
        <v>43915</v>
      </c>
      <c r="B1259" t="s">
        <v>19</v>
      </c>
      <c r="C1259">
        <v>33</v>
      </c>
      <c r="D1259">
        <v>137</v>
      </c>
      <c r="E1259">
        <v>1</v>
      </c>
      <c r="F1259">
        <f>VLOOKUP(B1259,'nst-est2019-alldata'!$A$2:$B$58,2,FALSE)</f>
        <v>1359711</v>
      </c>
      <c r="G1259">
        <f t="shared" si="57"/>
        <v>1.0075670491744201E-4</v>
      </c>
      <c r="H1259">
        <f t="shared" si="58"/>
        <v>7.3545040085724102E-7</v>
      </c>
      <c r="I1259" s="5">
        <f t="shared" si="59"/>
        <v>64</v>
      </c>
    </row>
    <row r="1260" spans="1:9" x14ac:dyDescent="0.25">
      <c r="A1260" s="1">
        <v>43915</v>
      </c>
      <c r="B1260" t="s">
        <v>21</v>
      </c>
      <c r="C1260">
        <v>34</v>
      </c>
      <c r="D1260">
        <v>4402</v>
      </c>
      <c r="E1260">
        <v>62</v>
      </c>
      <c r="F1260">
        <f>VLOOKUP(B1260,'nst-est2019-alldata'!$A$2:$B$58,2,FALSE)</f>
        <v>8882190</v>
      </c>
      <c r="G1260">
        <f t="shared" si="57"/>
        <v>4.9559849541610797E-4</v>
      </c>
      <c r="H1260">
        <f t="shared" si="58"/>
        <v>6.9802604988184223E-6</v>
      </c>
      <c r="I1260" s="5">
        <f t="shared" si="59"/>
        <v>64</v>
      </c>
    </row>
    <row r="1261" spans="1:9" x14ac:dyDescent="0.25">
      <c r="A1261" s="1">
        <v>43915</v>
      </c>
      <c r="B1261" t="s">
        <v>47</v>
      </c>
      <c r="C1261">
        <v>35</v>
      </c>
      <c r="D1261">
        <v>112</v>
      </c>
      <c r="E1261">
        <v>1</v>
      </c>
      <c r="F1261">
        <f>VLOOKUP(B1261,'nst-est2019-alldata'!$A$2:$B$58,2,FALSE)</f>
        <v>2096829</v>
      </c>
      <c r="G1261">
        <f t="shared" si="57"/>
        <v>5.3413988455901743E-5</v>
      </c>
      <c r="H1261">
        <f t="shared" si="58"/>
        <v>4.7691061121340846E-7</v>
      </c>
      <c r="I1261" s="5">
        <f t="shared" si="59"/>
        <v>64</v>
      </c>
    </row>
    <row r="1262" spans="1:9" x14ac:dyDescent="0.25">
      <c r="A1262" s="1">
        <v>43915</v>
      </c>
      <c r="B1262" t="s">
        <v>16</v>
      </c>
      <c r="C1262">
        <v>36</v>
      </c>
      <c r="D1262">
        <v>33066</v>
      </c>
      <c r="E1262">
        <v>325</v>
      </c>
      <c r="F1262">
        <f>VLOOKUP(B1262,'nst-est2019-alldata'!$A$2:$B$58,2,FALSE)</f>
        <v>19453561</v>
      </c>
      <c r="G1262">
        <f t="shared" si="57"/>
        <v>1.6997402172280953E-3</v>
      </c>
      <c r="H1262">
        <f t="shared" si="58"/>
        <v>1.6706452869991259E-5</v>
      </c>
      <c r="I1262" s="5">
        <f t="shared" si="59"/>
        <v>64</v>
      </c>
    </row>
    <row r="1263" spans="1:9" x14ac:dyDescent="0.25">
      <c r="A1263" s="1">
        <v>43915</v>
      </c>
      <c r="B1263" t="s">
        <v>20</v>
      </c>
      <c r="C1263">
        <v>37</v>
      </c>
      <c r="D1263">
        <v>563</v>
      </c>
      <c r="E1263">
        <v>1</v>
      </c>
      <c r="F1263">
        <f>VLOOKUP(B1263,'nst-est2019-alldata'!$A$2:$B$58,2,FALSE)</f>
        <v>10488084</v>
      </c>
      <c r="G1263">
        <f t="shared" si="57"/>
        <v>5.3679966712699859E-5</v>
      </c>
      <c r="H1263">
        <f t="shared" si="58"/>
        <v>9.5346299667317687E-8</v>
      </c>
      <c r="I1263" s="5">
        <f t="shared" si="59"/>
        <v>64</v>
      </c>
    </row>
    <row r="1264" spans="1:9" x14ac:dyDescent="0.25">
      <c r="A1264" s="1">
        <v>43915</v>
      </c>
      <c r="B1264" t="s">
        <v>48</v>
      </c>
      <c r="C1264">
        <v>38</v>
      </c>
      <c r="D1264">
        <v>45</v>
      </c>
      <c r="E1264">
        <v>0</v>
      </c>
      <c r="F1264">
        <f>VLOOKUP(B1264,'nst-est2019-alldata'!$A$2:$B$58,2,FALSE)</f>
        <v>762062</v>
      </c>
      <c r="G1264">
        <f t="shared" si="57"/>
        <v>5.9050313491553184E-5</v>
      </c>
      <c r="H1264">
        <f t="shared" si="58"/>
        <v>0</v>
      </c>
      <c r="I1264" s="5">
        <f t="shared" si="59"/>
        <v>64</v>
      </c>
    </row>
    <row r="1265" spans="1:9" x14ac:dyDescent="0.25">
      <c r="A1265" s="1">
        <v>43915</v>
      </c>
      <c r="B1265" t="s">
        <v>41</v>
      </c>
      <c r="C1265">
        <v>39</v>
      </c>
      <c r="D1265">
        <v>706</v>
      </c>
      <c r="E1265">
        <v>11</v>
      </c>
      <c r="F1265">
        <f>VLOOKUP(B1265,'nst-est2019-alldata'!$A$2:$B$58,2,FALSE)</f>
        <v>11689100</v>
      </c>
      <c r="G1265">
        <f t="shared" si="57"/>
        <v>6.0398148702637497E-5</v>
      </c>
      <c r="H1265">
        <f t="shared" si="58"/>
        <v>9.410476426756551E-7</v>
      </c>
      <c r="I1265" s="5">
        <f t="shared" si="59"/>
        <v>64</v>
      </c>
    </row>
    <row r="1266" spans="1:9" x14ac:dyDescent="0.25">
      <c r="A1266" s="1">
        <v>43915</v>
      </c>
      <c r="B1266" t="s">
        <v>30</v>
      </c>
      <c r="C1266">
        <v>40</v>
      </c>
      <c r="D1266">
        <v>164</v>
      </c>
      <c r="E1266">
        <v>5</v>
      </c>
      <c r="F1266">
        <f>VLOOKUP(B1266,'nst-est2019-alldata'!$A$2:$B$58,2,FALSE)</f>
        <v>3956971</v>
      </c>
      <c r="G1266">
        <f t="shared" si="57"/>
        <v>4.1445843297815422E-5</v>
      </c>
      <c r="H1266">
        <f t="shared" si="58"/>
        <v>1.2635927834699824E-6</v>
      </c>
      <c r="I1266" s="5">
        <f t="shared" si="59"/>
        <v>64</v>
      </c>
    </row>
    <row r="1267" spans="1:9" x14ac:dyDescent="0.25">
      <c r="A1267" s="1">
        <v>43915</v>
      </c>
      <c r="B1267" t="s">
        <v>14</v>
      </c>
      <c r="C1267">
        <v>41</v>
      </c>
      <c r="D1267">
        <v>266</v>
      </c>
      <c r="E1267">
        <v>10</v>
      </c>
      <c r="F1267">
        <f>VLOOKUP(B1267,'nst-est2019-alldata'!$A$2:$B$58,2,FALSE)</f>
        <v>4217737</v>
      </c>
      <c r="G1267">
        <f t="shared" si="57"/>
        <v>6.3066995405355997E-5</v>
      </c>
      <c r="H1267">
        <f t="shared" si="58"/>
        <v>2.3709396768930827E-6</v>
      </c>
      <c r="I1267" s="5">
        <f t="shared" si="59"/>
        <v>64</v>
      </c>
    </row>
    <row r="1268" spans="1:9" x14ac:dyDescent="0.25">
      <c r="A1268" s="1">
        <v>43915</v>
      </c>
      <c r="B1268" t="s">
        <v>31</v>
      </c>
      <c r="C1268">
        <v>42</v>
      </c>
      <c r="D1268">
        <v>1151</v>
      </c>
      <c r="E1268">
        <v>11</v>
      </c>
      <c r="F1268">
        <f>VLOOKUP(B1268,'nst-est2019-alldata'!$A$2:$B$58,2,FALSE)</f>
        <v>12801989</v>
      </c>
      <c r="G1268">
        <f t="shared" si="57"/>
        <v>8.9907904154580976E-5</v>
      </c>
      <c r="H1268">
        <f t="shared" si="58"/>
        <v>8.5924148192909708E-7</v>
      </c>
      <c r="I1268" s="5">
        <f t="shared" si="59"/>
        <v>64</v>
      </c>
    </row>
    <row r="1269" spans="1:9" x14ac:dyDescent="0.25">
      <c r="A1269" s="1">
        <v>43915</v>
      </c>
      <c r="B1269" t="s">
        <v>55</v>
      </c>
      <c r="C1269">
        <v>72</v>
      </c>
      <c r="D1269">
        <v>51</v>
      </c>
      <c r="E1269">
        <v>2</v>
      </c>
      <c r="F1269">
        <f>VLOOKUP(B1269,'nst-est2019-alldata'!$A$2:$B$58,2,FALSE)</f>
        <v>3193694</v>
      </c>
      <c r="G1269">
        <f t="shared" si="57"/>
        <v>1.5968968849238531E-5</v>
      </c>
      <c r="H1269">
        <f t="shared" si="58"/>
        <v>6.262340725191581E-7</v>
      </c>
      <c r="I1269" s="5">
        <f t="shared" si="59"/>
        <v>64</v>
      </c>
    </row>
    <row r="1270" spans="1:9" x14ac:dyDescent="0.25">
      <c r="A1270" s="1">
        <v>43915</v>
      </c>
      <c r="B1270" t="s">
        <v>17</v>
      </c>
      <c r="C1270">
        <v>44</v>
      </c>
      <c r="D1270">
        <v>132</v>
      </c>
      <c r="E1270">
        <v>0</v>
      </c>
      <c r="F1270">
        <f>VLOOKUP(B1270,'nst-est2019-alldata'!$A$2:$B$58,2,FALSE)</f>
        <v>1059361</v>
      </c>
      <c r="G1270">
        <f t="shared" si="57"/>
        <v>1.2460341658792422E-4</v>
      </c>
      <c r="H1270">
        <f t="shared" si="58"/>
        <v>0</v>
      </c>
      <c r="I1270" s="5">
        <f t="shared" si="59"/>
        <v>64</v>
      </c>
    </row>
    <row r="1271" spans="1:9" x14ac:dyDescent="0.25">
      <c r="A1271" s="1">
        <v>43915</v>
      </c>
      <c r="B1271" t="s">
        <v>32</v>
      </c>
      <c r="C1271">
        <v>45</v>
      </c>
      <c r="D1271">
        <v>424</v>
      </c>
      <c r="E1271">
        <v>7</v>
      </c>
      <c r="F1271">
        <f>VLOOKUP(B1271,'nst-est2019-alldata'!$A$2:$B$58,2,FALSE)</f>
        <v>5148714</v>
      </c>
      <c r="G1271">
        <f t="shared" si="57"/>
        <v>8.2350660766941023E-5</v>
      </c>
      <c r="H1271">
        <f t="shared" si="58"/>
        <v>1.35956279568063E-6</v>
      </c>
      <c r="I1271" s="5">
        <f t="shared" si="59"/>
        <v>64</v>
      </c>
    </row>
    <row r="1272" spans="1:9" x14ac:dyDescent="0.25">
      <c r="A1272" s="1">
        <v>43915</v>
      </c>
      <c r="B1272" t="s">
        <v>43</v>
      </c>
      <c r="C1272">
        <v>46</v>
      </c>
      <c r="D1272">
        <v>41</v>
      </c>
      <c r="E1272">
        <v>1</v>
      </c>
      <c r="F1272">
        <f>VLOOKUP(B1272,'nst-est2019-alldata'!$A$2:$B$58,2,FALSE)</f>
        <v>884659</v>
      </c>
      <c r="G1272">
        <f t="shared" si="57"/>
        <v>4.6345541050280388E-5</v>
      </c>
      <c r="H1272">
        <f t="shared" si="58"/>
        <v>1.1303790500068388E-6</v>
      </c>
      <c r="I1272" s="5">
        <f t="shared" si="59"/>
        <v>64</v>
      </c>
    </row>
    <row r="1273" spans="1:9" x14ac:dyDescent="0.25">
      <c r="A1273" s="1">
        <v>43915</v>
      </c>
      <c r="B1273" t="s">
        <v>25</v>
      </c>
      <c r="C1273">
        <v>47</v>
      </c>
      <c r="D1273">
        <v>806</v>
      </c>
      <c r="E1273">
        <v>3</v>
      </c>
      <c r="F1273">
        <f>VLOOKUP(B1273,'nst-est2019-alldata'!$A$2:$B$58,2,FALSE)</f>
        <v>6829174</v>
      </c>
      <c r="G1273">
        <f t="shared" si="57"/>
        <v>1.1802305813265264E-4</v>
      </c>
      <c r="H1273">
        <f t="shared" si="58"/>
        <v>4.3929177965007191E-7</v>
      </c>
      <c r="I1273" s="5">
        <f t="shared" si="59"/>
        <v>64</v>
      </c>
    </row>
    <row r="1274" spans="1:9" x14ac:dyDescent="0.25">
      <c r="A1274" s="1">
        <v>43915</v>
      </c>
      <c r="B1274" t="s">
        <v>11</v>
      </c>
      <c r="C1274">
        <v>48</v>
      </c>
      <c r="D1274">
        <v>1119</v>
      </c>
      <c r="E1274">
        <v>12</v>
      </c>
      <c r="F1274">
        <f>VLOOKUP(B1274,'nst-est2019-alldata'!$A$2:$B$58,2,FALSE)</f>
        <v>28995881</v>
      </c>
      <c r="G1274">
        <f t="shared" si="57"/>
        <v>3.8591688247030673E-5</v>
      </c>
      <c r="H1274">
        <f t="shared" si="58"/>
        <v>4.1385188468665602E-7</v>
      </c>
      <c r="I1274" s="5">
        <f t="shared" si="59"/>
        <v>64</v>
      </c>
    </row>
    <row r="1275" spans="1:9" x14ac:dyDescent="0.25">
      <c r="A1275" s="1">
        <v>43915</v>
      </c>
      <c r="B1275" t="s">
        <v>13</v>
      </c>
      <c r="C1275">
        <v>49</v>
      </c>
      <c r="D1275">
        <v>346</v>
      </c>
      <c r="E1275">
        <v>1</v>
      </c>
      <c r="F1275">
        <f>VLOOKUP(B1275,'nst-est2019-alldata'!$A$2:$B$58,2,FALSE)</f>
        <v>3205958</v>
      </c>
      <c r="G1275">
        <f t="shared" si="57"/>
        <v>1.0792405889284888E-4</v>
      </c>
      <c r="H1275">
        <f t="shared" si="58"/>
        <v>3.1191924535505458E-7</v>
      </c>
      <c r="I1275" s="5">
        <f t="shared" si="59"/>
        <v>64</v>
      </c>
    </row>
    <row r="1276" spans="1:9" x14ac:dyDescent="0.25">
      <c r="A1276" s="1">
        <v>43915</v>
      </c>
      <c r="B1276" t="s">
        <v>36</v>
      </c>
      <c r="C1276">
        <v>50</v>
      </c>
      <c r="D1276">
        <v>123</v>
      </c>
      <c r="E1276">
        <v>8</v>
      </c>
      <c r="F1276">
        <f>VLOOKUP(B1276,'nst-est2019-alldata'!$A$2:$B$58,2,FALSE)</f>
        <v>623989</v>
      </c>
      <c r="G1276">
        <f t="shared" si="57"/>
        <v>1.9711885946707393E-4</v>
      </c>
      <c r="H1276">
        <f t="shared" si="58"/>
        <v>1.282073882712676E-5</v>
      </c>
      <c r="I1276" s="5">
        <f t="shared" si="59"/>
        <v>64</v>
      </c>
    </row>
    <row r="1277" spans="1:9" x14ac:dyDescent="0.25">
      <c r="A1277" s="1">
        <v>43915</v>
      </c>
      <c r="B1277" t="s">
        <v>56</v>
      </c>
      <c r="C1277">
        <v>78</v>
      </c>
      <c r="D1277">
        <v>17</v>
      </c>
      <c r="E1277">
        <v>0</v>
      </c>
      <c r="F1277" t="e">
        <f>VLOOKUP(B1277,'nst-est2019-alldata'!$A$2:$B$58,2,FALSE)</f>
        <v>#N/A</v>
      </c>
      <c r="G1277" t="e">
        <f t="shared" si="57"/>
        <v>#N/A</v>
      </c>
      <c r="H1277" t="e">
        <f t="shared" si="58"/>
        <v>#N/A</v>
      </c>
      <c r="I1277" s="5">
        <f t="shared" si="59"/>
        <v>64</v>
      </c>
    </row>
    <row r="1278" spans="1:9" x14ac:dyDescent="0.25">
      <c r="A1278" s="1">
        <v>43915</v>
      </c>
      <c r="B1278" t="s">
        <v>37</v>
      </c>
      <c r="C1278">
        <v>51</v>
      </c>
      <c r="D1278">
        <v>391</v>
      </c>
      <c r="E1278">
        <v>9</v>
      </c>
      <c r="F1278">
        <f>VLOOKUP(B1278,'nst-est2019-alldata'!$A$2:$B$58,2,FALSE)</f>
        <v>8535519</v>
      </c>
      <c r="G1278">
        <f t="shared" si="57"/>
        <v>4.5808579419716599E-5</v>
      </c>
      <c r="H1278">
        <f t="shared" si="58"/>
        <v>1.0544174290983361E-6</v>
      </c>
      <c r="I1278" s="5">
        <f t="shared" si="59"/>
        <v>64</v>
      </c>
    </row>
    <row r="1279" spans="1:9" x14ac:dyDescent="0.25">
      <c r="A1279" s="1">
        <v>43915</v>
      </c>
      <c r="B1279" t="s">
        <v>5</v>
      </c>
      <c r="C1279">
        <v>53</v>
      </c>
      <c r="D1279">
        <v>2585</v>
      </c>
      <c r="E1279">
        <v>130</v>
      </c>
      <c r="F1279">
        <f>VLOOKUP(B1279,'nst-est2019-alldata'!$A$2:$B$58,2,FALSE)</f>
        <v>7614893</v>
      </c>
      <c r="G1279">
        <f t="shared" si="57"/>
        <v>3.3946635888383462E-4</v>
      </c>
      <c r="H1279">
        <f t="shared" si="58"/>
        <v>1.7071809150831139E-5</v>
      </c>
      <c r="I1279" s="5">
        <f t="shared" si="59"/>
        <v>64</v>
      </c>
    </row>
    <row r="1280" spans="1:9" x14ac:dyDescent="0.25">
      <c r="A1280" s="1">
        <v>43915</v>
      </c>
      <c r="B1280" t="s">
        <v>58</v>
      </c>
      <c r="C1280">
        <v>54</v>
      </c>
      <c r="D1280">
        <v>51</v>
      </c>
      <c r="E1280">
        <v>0</v>
      </c>
      <c r="F1280">
        <f>VLOOKUP(B1280,'nst-est2019-alldata'!$A$2:$B$58,2,FALSE)</f>
        <v>1792147</v>
      </c>
      <c r="G1280">
        <f t="shared" si="57"/>
        <v>2.845748702533888E-5</v>
      </c>
      <c r="H1280">
        <f t="shared" si="58"/>
        <v>0</v>
      </c>
      <c r="I1280" s="5">
        <f t="shared" si="59"/>
        <v>64</v>
      </c>
    </row>
    <row r="1281" spans="1:9" x14ac:dyDescent="0.25">
      <c r="A1281" s="1">
        <v>43915</v>
      </c>
      <c r="B1281" t="s">
        <v>10</v>
      </c>
      <c r="C1281">
        <v>55</v>
      </c>
      <c r="D1281">
        <v>623</v>
      </c>
      <c r="E1281">
        <v>7</v>
      </c>
      <c r="F1281">
        <f>VLOOKUP(B1281,'nst-est2019-alldata'!$A$2:$B$58,2,FALSE)</f>
        <v>5822434</v>
      </c>
      <c r="G1281">
        <f t="shared" si="57"/>
        <v>1.0699992477372865E-4</v>
      </c>
      <c r="H1281">
        <f t="shared" si="58"/>
        <v>1.2022463457722321E-6</v>
      </c>
      <c r="I1281" s="5">
        <f t="shared" si="59"/>
        <v>64</v>
      </c>
    </row>
    <row r="1282" spans="1:9" x14ac:dyDescent="0.25">
      <c r="A1282" s="1">
        <v>43915</v>
      </c>
      <c r="B1282" t="s">
        <v>49</v>
      </c>
      <c r="C1282">
        <v>56</v>
      </c>
      <c r="D1282">
        <v>49</v>
      </c>
      <c r="E1282">
        <v>0</v>
      </c>
      <c r="F1282">
        <f>VLOOKUP(B1282,'nst-est2019-alldata'!$A$2:$B$58,2,FALSE)</f>
        <v>578759</v>
      </c>
      <c r="G1282">
        <f t="shared" si="57"/>
        <v>8.4663910194053142E-5</v>
      </c>
      <c r="H1282">
        <f t="shared" si="58"/>
        <v>0</v>
      </c>
      <c r="I1282" s="5">
        <f t="shared" si="59"/>
        <v>64</v>
      </c>
    </row>
    <row r="1283" spans="1:9" x14ac:dyDescent="0.25">
      <c r="A1283" s="1">
        <v>43916</v>
      </c>
      <c r="B1283" t="s">
        <v>52</v>
      </c>
      <c r="C1283">
        <v>1</v>
      </c>
      <c r="D1283">
        <v>538</v>
      </c>
      <c r="E1283">
        <v>3</v>
      </c>
      <c r="F1283">
        <f>VLOOKUP(B1283,'nst-est2019-alldata'!$A$2:$B$58,2,FALSE)</f>
        <v>4903185</v>
      </c>
      <c r="G1283">
        <f t="shared" ref="G1283:G1346" si="60">D1283/F1283</f>
        <v>1.0972459737905056E-4</v>
      </c>
      <c r="H1283">
        <f t="shared" ref="H1283:H1346" si="61">E1283/F1283</f>
        <v>6.118471972809511E-7</v>
      </c>
      <c r="I1283" s="5">
        <f t="shared" si="59"/>
        <v>65</v>
      </c>
    </row>
    <row r="1284" spans="1:9" x14ac:dyDescent="0.25">
      <c r="A1284" s="1">
        <v>43916</v>
      </c>
      <c r="B1284" t="s">
        <v>50</v>
      </c>
      <c r="C1284">
        <v>2</v>
      </c>
      <c r="D1284">
        <v>69</v>
      </c>
      <c r="E1284">
        <v>0</v>
      </c>
      <c r="F1284">
        <f>VLOOKUP(B1284,'nst-est2019-alldata'!$A$2:$B$58,2,FALSE)</f>
        <v>731545</v>
      </c>
      <c r="G1284">
        <f t="shared" si="60"/>
        <v>9.4320923524868604E-5</v>
      </c>
      <c r="H1284">
        <f t="shared" si="61"/>
        <v>0</v>
      </c>
      <c r="I1284" s="5">
        <f t="shared" ref="I1284:I1347" si="62">A1284-$I$2</f>
        <v>65</v>
      </c>
    </row>
    <row r="1285" spans="1:9" x14ac:dyDescent="0.25">
      <c r="A1285" s="1">
        <v>43916</v>
      </c>
      <c r="B1285" t="s">
        <v>8</v>
      </c>
      <c r="C1285">
        <v>4</v>
      </c>
      <c r="D1285">
        <v>508</v>
      </c>
      <c r="E1285">
        <v>8</v>
      </c>
      <c r="F1285">
        <f>VLOOKUP(B1285,'nst-est2019-alldata'!$A$2:$B$58,2,FALSE)</f>
        <v>7278717</v>
      </c>
      <c r="G1285">
        <f t="shared" si="60"/>
        <v>6.9792519753137812E-5</v>
      </c>
      <c r="H1285">
        <f t="shared" si="61"/>
        <v>1.0990947992620128E-6</v>
      </c>
      <c r="I1285" s="5">
        <f t="shared" si="62"/>
        <v>65</v>
      </c>
    </row>
    <row r="1286" spans="1:9" x14ac:dyDescent="0.25">
      <c r="A1286" s="1">
        <v>43916</v>
      </c>
      <c r="B1286" t="s">
        <v>44</v>
      </c>
      <c r="C1286">
        <v>5</v>
      </c>
      <c r="D1286">
        <v>351</v>
      </c>
      <c r="E1286">
        <v>3</v>
      </c>
      <c r="F1286">
        <f>VLOOKUP(B1286,'nst-est2019-alldata'!$A$2:$B$58,2,FALSE)</f>
        <v>3017804</v>
      </c>
      <c r="G1286">
        <f t="shared" si="60"/>
        <v>1.1630974046028171E-4</v>
      </c>
      <c r="H1286">
        <f t="shared" si="61"/>
        <v>9.9410034581437371E-7</v>
      </c>
      <c r="I1286" s="5">
        <f t="shared" si="62"/>
        <v>65</v>
      </c>
    </row>
    <row r="1287" spans="1:9" x14ac:dyDescent="0.25">
      <c r="A1287" s="1">
        <v>43916</v>
      </c>
      <c r="B1287" t="s">
        <v>7</v>
      </c>
      <c r="C1287">
        <v>6</v>
      </c>
      <c r="D1287">
        <v>4060</v>
      </c>
      <c r="E1287">
        <v>82</v>
      </c>
      <c r="F1287">
        <f>VLOOKUP(B1287,'nst-est2019-alldata'!$A$2:$B$58,2,FALSE)</f>
        <v>39512223</v>
      </c>
      <c r="G1287">
        <f t="shared" si="60"/>
        <v>1.0275301392179327E-4</v>
      </c>
      <c r="H1287">
        <f t="shared" si="61"/>
        <v>2.0753071777308001E-6</v>
      </c>
      <c r="I1287" s="5">
        <f t="shared" si="62"/>
        <v>65</v>
      </c>
    </row>
    <row r="1288" spans="1:9" x14ac:dyDescent="0.25">
      <c r="A1288" s="1">
        <v>43916</v>
      </c>
      <c r="B1288" t="s">
        <v>22</v>
      </c>
      <c r="C1288">
        <v>8</v>
      </c>
      <c r="D1288">
        <v>1432</v>
      </c>
      <c r="E1288">
        <v>24</v>
      </c>
      <c r="F1288">
        <f>VLOOKUP(B1288,'nst-est2019-alldata'!$A$2:$B$58,2,FALSE)</f>
        <v>5758736</v>
      </c>
      <c r="G1288">
        <f t="shared" si="60"/>
        <v>2.4866567941298227E-4</v>
      </c>
      <c r="H1288">
        <f t="shared" si="61"/>
        <v>4.167581219211994E-6</v>
      </c>
      <c r="I1288" s="5">
        <f t="shared" si="62"/>
        <v>65</v>
      </c>
    </row>
    <row r="1289" spans="1:9" x14ac:dyDescent="0.25">
      <c r="A1289" s="1">
        <v>43916</v>
      </c>
      <c r="B1289" t="s">
        <v>38</v>
      </c>
      <c r="C1289">
        <v>9</v>
      </c>
      <c r="D1289">
        <v>1012</v>
      </c>
      <c r="E1289">
        <v>21</v>
      </c>
      <c r="F1289">
        <f>VLOOKUP(B1289,'nst-est2019-alldata'!$A$2:$B$58,2,FALSE)</f>
        <v>3565287</v>
      </c>
      <c r="G1289">
        <f t="shared" si="60"/>
        <v>2.8384811657518734E-4</v>
      </c>
      <c r="H1289">
        <f t="shared" si="61"/>
        <v>5.8901289012637689E-6</v>
      </c>
      <c r="I1289" s="5">
        <f t="shared" si="62"/>
        <v>65</v>
      </c>
    </row>
    <row r="1290" spans="1:9" x14ac:dyDescent="0.25">
      <c r="A1290" s="1">
        <v>43916</v>
      </c>
      <c r="B1290" t="s">
        <v>45</v>
      </c>
      <c r="C1290">
        <v>10</v>
      </c>
      <c r="D1290">
        <v>143</v>
      </c>
      <c r="E1290">
        <v>1</v>
      </c>
      <c r="F1290">
        <f>VLOOKUP(B1290,'nst-est2019-alldata'!$A$2:$B$58,2,FALSE)</f>
        <v>973764</v>
      </c>
      <c r="G1290">
        <f t="shared" si="60"/>
        <v>1.4685283087072432E-4</v>
      </c>
      <c r="H1290">
        <f t="shared" si="61"/>
        <v>1.0269428732218484E-6</v>
      </c>
      <c r="I1290" s="5">
        <f t="shared" si="62"/>
        <v>65</v>
      </c>
    </row>
    <row r="1291" spans="1:9" x14ac:dyDescent="0.25">
      <c r="A1291" s="1">
        <v>43916</v>
      </c>
      <c r="B1291" t="s">
        <v>33</v>
      </c>
      <c r="C1291">
        <v>11</v>
      </c>
      <c r="D1291">
        <v>267</v>
      </c>
      <c r="E1291">
        <v>3</v>
      </c>
      <c r="F1291">
        <f>VLOOKUP(B1291,'nst-est2019-alldata'!$A$2:$B$58,2,FALSE)</f>
        <v>705749</v>
      </c>
      <c r="G1291">
        <f t="shared" si="60"/>
        <v>3.7832147123127344E-4</v>
      </c>
      <c r="H1291">
        <f t="shared" si="61"/>
        <v>4.2508030475423981E-6</v>
      </c>
      <c r="I1291" s="5">
        <f t="shared" si="62"/>
        <v>65</v>
      </c>
    </row>
    <row r="1292" spans="1:9" x14ac:dyDescent="0.25">
      <c r="A1292" s="1">
        <v>43916</v>
      </c>
      <c r="B1292" t="s">
        <v>15</v>
      </c>
      <c r="C1292">
        <v>12</v>
      </c>
      <c r="D1292">
        <v>2477</v>
      </c>
      <c r="E1292">
        <v>29</v>
      </c>
      <c r="F1292">
        <f>VLOOKUP(B1292,'nst-est2019-alldata'!$A$2:$B$58,2,FALSE)</f>
        <v>21477737</v>
      </c>
      <c r="G1292">
        <f t="shared" si="60"/>
        <v>1.1532872387812552E-4</v>
      </c>
      <c r="H1292">
        <f t="shared" si="61"/>
        <v>1.3502353623195963E-6</v>
      </c>
      <c r="I1292" s="5">
        <f t="shared" si="62"/>
        <v>65</v>
      </c>
    </row>
    <row r="1293" spans="1:9" x14ac:dyDescent="0.25">
      <c r="A1293" s="1">
        <v>43916</v>
      </c>
      <c r="B1293" t="s">
        <v>18</v>
      </c>
      <c r="C1293">
        <v>13</v>
      </c>
      <c r="D1293">
        <v>1643</v>
      </c>
      <c r="E1293">
        <v>56</v>
      </c>
      <c r="F1293">
        <f>VLOOKUP(B1293,'nst-est2019-alldata'!$A$2:$B$58,2,FALSE)</f>
        <v>10617423</v>
      </c>
      <c r="G1293">
        <f t="shared" si="60"/>
        <v>1.5474564779042899E-4</v>
      </c>
      <c r="H1293">
        <f t="shared" si="61"/>
        <v>5.2743495290712253E-6</v>
      </c>
      <c r="I1293" s="5">
        <f t="shared" si="62"/>
        <v>65</v>
      </c>
    </row>
    <row r="1294" spans="1:9" x14ac:dyDescent="0.25">
      <c r="A1294" s="1">
        <v>43916</v>
      </c>
      <c r="B1294" t="s">
        <v>57</v>
      </c>
      <c r="C1294">
        <v>66</v>
      </c>
      <c r="D1294">
        <v>49</v>
      </c>
      <c r="E1294">
        <v>1</v>
      </c>
      <c r="F1294" t="e">
        <f>VLOOKUP(B1294,'nst-est2019-alldata'!$A$2:$B$58,2,FALSE)</f>
        <v>#N/A</v>
      </c>
      <c r="G1294" t="e">
        <f t="shared" si="60"/>
        <v>#N/A</v>
      </c>
      <c r="H1294" t="e">
        <f t="shared" si="61"/>
        <v>#N/A</v>
      </c>
      <c r="I1294" s="5">
        <f t="shared" si="62"/>
        <v>65</v>
      </c>
    </row>
    <row r="1295" spans="1:9" x14ac:dyDescent="0.25">
      <c r="A1295" s="1">
        <v>43916</v>
      </c>
      <c r="B1295" t="s">
        <v>26</v>
      </c>
      <c r="C1295">
        <v>15</v>
      </c>
      <c r="D1295">
        <v>106</v>
      </c>
      <c r="E1295">
        <v>0</v>
      </c>
      <c r="F1295">
        <f>VLOOKUP(B1295,'nst-est2019-alldata'!$A$2:$B$58,2,FALSE)</f>
        <v>1415872</v>
      </c>
      <c r="G1295">
        <f t="shared" si="60"/>
        <v>7.4865524567192508E-5</v>
      </c>
      <c r="H1295">
        <f t="shared" si="61"/>
        <v>0</v>
      </c>
      <c r="I1295" s="5">
        <f t="shared" si="62"/>
        <v>65</v>
      </c>
    </row>
    <row r="1296" spans="1:9" x14ac:dyDescent="0.25">
      <c r="A1296" s="1">
        <v>43916</v>
      </c>
      <c r="B1296" t="s">
        <v>53</v>
      </c>
      <c r="C1296">
        <v>16</v>
      </c>
      <c r="D1296">
        <v>189</v>
      </c>
      <c r="E1296">
        <v>3</v>
      </c>
      <c r="F1296">
        <f>VLOOKUP(B1296,'nst-est2019-alldata'!$A$2:$B$58,2,FALSE)</f>
        <v>1787065</v>
      </c>
      <c r="G1296">
        <f t="shared" si="60"/>
        <v>1.0576000313362973E-4</v>
      </c>
      <c r="H1296">
        <f t="shared" si="61"/>
        <v>1.6787302084703131E-6</v>
      </c>
      <c r="I1296" s="5">
        <f t="shared" si="62"/>
        <v>65</v>
      </c>
    </row>
    <row r="1297" spans="1:9" x14ac:dyDescent="0.25">
      <c r="A1297" s="1">
        <v>43916</v>
      </c>
      <c r="B1297" t="s">
        <v>6</v>
      </c>
      <c r="C1297">
        <v>17</v>
      </c>
      <c r="D1297">
        <v>2538</v>
      </c>
      <c r="E1297">
        <v>26</v>
      </c>
      <c r="F1297">
        <f>VLOOKUP(B1297,'nst-est2019-alldata'!$A$2:$B$58,2,FALSE)</f>
        <v>12671821</v>
      </c>
      <c r="G1297">
        <f t="shared" si="60"/>
        <v>2.0028692008828091E-4</v>
      </c>
      <c r="H1297">
        <f t="shared" si="61"/>
        <v>2.0517966596908213E-6</v>
      </c>
      <c r="I1297" s="5">
        <f t="shared" si="62"/>
        <v>65</v>
      </c>
    </row>
    <row r="1298" spans="1:9" x14ac:dyDescent="0.25">
      <c r="A1298" s="1">
        <v>43916</v>
      </c>
      <c r="B1298" t="s">
        <v>27</v>
      </c>
      <c r="C1298">
        <v>18</v>
      </c>
      <c r="D1298">
        <v>656</v>
      </c>
      <c r="E1298">
        <v>18</v>
      </c>
      <c r="F1298">
        <f>VLOOKUP(B1298,'nst-est2019-alldata'!$A$2:$B$58,2,FALSE)</f>
        <v>6732219</v>
      </c>
      <c r="G1298">
        <f t="shared" si="60"/>
        <v>9.744186872114529E-5</v>
      </c>
      <c r="H1298">
        <f t="shared" si="61"/>
        <v>2.6737098124704501E-6</v>
      </c>
      <c r="I1298" s="5">
        <f t="shared" si="62"/>
        <v>65</v>
      </c>
    </row>
    <row r="1299" spans="1:9" x14ac:dyDescent="0.25">
      <c r="A1299" s="1">
        <v>43916</v>
      </c>
      <c r="B1299" t="s">
        <v>39</v>
      </c>
      <c r="C1299">
        <v>19</v>
      </c>
      <c r="D1299">
        <v>179</v>
      </c>
      <c r="E1299">
        <v>1</v>
      </c>
      <c r="F1299">
        <f>VLOOKUP(B1299,'nst-est2019-alldata'!$A$2:$B$58,2,FALSE)</f>
        <v>3155070</v>
      </c>
      <c r="G1299">
        <f t="shared" si="60"/>
        <v>5.6734081969655187E-5</v>
      </c>
      <c r="H1299">
        <f t="shared" si="61"/>
        <v>3.1695017860142563E-7</v>
      </c>
      <c r="I1299" s="5">
        <f t="shared" si="62"/>
        <v>65</v>
      </c>
    </row>
    <row r="1300" spans="1:9" x14ac:dyDescent="0.25">
      <c r="A1300" s="1">
        <v>43916</v>
      </c>
      <c r="B1300" t="s">
        <v>34</v>
      </c>
      <c r="C1300">
        <v>20</v>
      </c>
      <c r="D1300">
        <v>171</v>
      </c>
      <c r="E1300">
        <v>3</v>
      </c>
      <c r="F1300">
        <f>VLOOKUP(B1300,'nst-est2019-alldata'!$A$2:$B$58,2,FALSE)</f>
        <v>2913314</v>
      </c>
      <c r="G1300">
        <f t="shared" si="60"/>
        <v>5.8696041689979175E-5</v>
      </c>
      <c r="H1300">
        <f t="shared" si="61"/>
        <v>1.0297551173680557E-6</v>
      </c>
      <c r="I1300" s="5">
        <f t="shared" si="62"/>
        <v>65</v>
      </c>
    </row>
    <row r="1301" spans="1:9" x14ac:dyDescent="0.25">
      <c r="A1301" s="1">
        <v>43916</v>
      </c>
      <c r="B1301" t="s">
        <v>28</v>
      </c>
      <c r="C1301">
        <v>21</v>
      </c>
      <c r="D1301">
        <v>248</v>
      </c>
      <c r="E1301">
        <v>5</v>
      </c>
      <c r="F1301">
        <f>VLOOKUP(B1301,'nst-est2019-alldata'!$A$2:$B$58,2,FALSE)</f>
        <v>4467673</v>
      </c>
      <c r="G1301">
        <f t="shared" si="60"/>
        <v>5.5509881766190141E-5</v>
      </c>
      <c r="H1301">
        <f t="shared" si="61"/>
        <v>1.119150842060285E-6</v>
      </c>
      <c r="I1301" s="5">
        <f t="shared" si="62"/>
        <v>65</v>
      </c>
    </row>
    <row r="1302" spans="1:9" x14ac:dyDescent="0.25">
      <c r="A1302" s="1">
        <v>43916</v>
      </c>
      <c r="B1302" t="s">
        <v>40</v>
      </c>
      <c r="C1302">
        <v>22</v>
      </c>
      <c r="D1302">
        <v>2305</v>
      </c>
      <c r="E1302">
        <v>83</v>
      </c>
      <c r="F1302">
        <f>VLOOKUP(B1302,'nst-est2019-alldata'!$A$2:$B$58,2,FALSE)</f>
        <v>4648794</v>
      </c>
      <c r="G1302">
        <f t="shared" si="60"/>
        <v>4.9582751999765963E-4</v>
      </c>
      <c r="H1302">
        <f t="shared" si="61"/>
        <v>1.7854092910978633E-5</v>
      </c>
      <c r="I1302" s="5">
        <f t="shared" si="62"/>
        <v>65</v>
      </c>
    </row>
    <row r="1303" spans="1:9" x14ac:dyDescent="0.25">
      <c r="A1303" s="1">
        <v>43916</v>
      </c>
      <c r="B1303" t="s">
        <v>51</v>
      </c>
      <c r="C1303">
        <v>23</v>
      </c>
      <c r="D1303">
        <v>155</v>
      </c>
      <c r="E1303">
        <v>0</v>
      </c>
      <c r="F1303">
        <f>VLOOKUP(B1303,'nst-est2019-alldata'!$A$2:$B$58,2,FALSE)</f>
        <v>1344212</v>
      </c>
      <c r="G1303">
        <f t="shared" si="60"/>
        <v>1.1530919230002411E-4</v>
      </c>
      <c r="H1303">
        <f t="shared" si="61"/>
        <v>0</v>
      </c>
      <c r="I1303" s="5">
        <f t="shared" si="62"/>
        <v>65</v>
      </c>
    </row>
    <row r="1304" spans="1:9" x14ac:dyDescent="0.25">
      <c r="A1304" s="1">
        <v>43916</v>
      </c>
      <c r="B1304" t="s">
        <v>23</v>
      </c>
      <c r="C1304">
        <v>24</v>
      </c>
      <c r="D1304">
        <v>581</v>
      </c>
      <c r="E1304">
        <v>4</v>
      </c>
      <c r="F1304">
        <f>VLOOKUP(B1304,'nst-est2019-alldata'!$A$2:$B$58,2,FALSE)</f>
        <v>6045680</v>
      </c>
      <c r="G1304">
        <f t="shared" si="60"/>
        <v>9.6101679215572112E-5</v>
      </c>
      <c r="H1304">
        <f t="shared" si="61"/>
        <v>6.6162946103664104E-7</v>
      </c>
      <c r="I1304" s="5">
        <f t="shared" si="62"/>
        <v>65</v>
      </c>
    </row>
    <row r="1305" spans="1:9" x14ac:dyDescent="0.25">
      <c r="A1305" s="1">
        <v>43916</v>
      </c>
      <c r="B1305" t="s">
        <v>9</v>
      </c>
      <c r="C1305">
        <v>25</v>
      </c>
      <c r="D1305">
        <v>2417</v>
      </c>
      <c r="E1305">
        <v>25</v>
      </c>
      <c r="F1305">
        <f>VLOOKUP(B1305,'nst-est2019-alldata'!$A$2:$B$58,2,FALSE)</f>
        <v>6892503</v>
      </c>
      <c r="G1305">
        <f t="shared" si="60"/>
        <v>3.50670866592296E-4</v>
      </c>
      <c r="H1305">
        <f t="shared" si="61"/>
        <v>3.6271293606981383E-6</v>
      </c>
      <c r="I1305" s="5">
        <f t="shared" si="62"/>
        <v>65</v>
      </c>
    </row>
    <row r="1306" spans="1:9" x14ac:dyDescent="0.25">
      <c r="A1306" s="1">
        <v>43916</v>
      </c>
      <c r="B1306" t="s">
        <v>42</v>
      </c>
      <c r="C1306">
        <v>26</v>
      </c>
      <c r="D1306">
        <v>2878</v>
      </c>
      <c r="E1306">
        <v>63</v>
      </c>
      <c r="F1306">
        <f>VLOOKUP(B1306,'nst-est2019-alldata'!$A$2:$B$58,2,FALSE)</f>
        <v>9986857</v>
      </c>
      <c r="G1306">
        <f t="shared" si="60"/>
        <v>2.8817875333550887E-4</v>
      </c>
      <c r="H1306">
        <f t="shared" si="61"/>
        <v>6.3082909868440094E-6</v>
      </c>
      <c r="I1306" s="5">
        <f t="shared" si="62"/>
        <v>65</v>
      </c>
    </row>
    <row r="1307" spans="1:9" x14ac:dyDescent="0.25">
      <c r="A1307" s="1">
        <v>43916</v>
      </c>
      <c r="B1307" t="s">
        <v>29</v>
      </c>
      <c r="C1307">
        <v>27</v>
      </c>
      <c r="D1307">
        <v>346</v>
      </c>
      <c r="E1307">
        <v>2</v>
      </c>
      <c r="F1307">
        <f>VLOOKUP(B1307,'nst-est2019-alldata'!$A$2:$B$58,2,FALSE)</f>
        <v>5639632</v>
      </c>
      <c r="G1307">
        <f t="shared" si="60"/>
        <v>6.1351520808449917E-5</v>
      </c>
      <c r="H1307">
        <f t="shared" si="61"/>
        <v>3.5463306825693591E-7</v>
      </c>
      <c r="I1307" s="5">
        <f t="shared" si="62"/>
        <v>65</v>
      </c>
    </row>
    <row r="1308" spans="1:9" x14ac:dyDescent="0.25">
      <c r="A1308" s="1">
        <v>43916</v>
      </c>
      <c r="B1308" t="s">
        <v>46</v>
      </c>
      <c r="C1308">
        <v>28</v>
      </c>
      <c r="D1308">
        <v>487</v>
      </c>
      <c r="E1308">
        <v>6</v>
      </c>
      <c r="F1308">
        <f>VLOOKUP(B1308,'nst-est2019-alldata'!$A$2:$B$58,2,FALSE)</f>
        <v>2976149</v>
      </c>
      <c r="G1308">
        <f t="shared" si="60"/>
        <v>1.6363428040733175E-4</v>
      </c>
      <c r="H1308">
        <f t="shared" si="61"/>
        <v>2.0160280953675371E-6</v>
      </c>
      <c r="I1308" s="5">
        <f t="shared" si="62"/>
        <v>65</v>
      </c>
    </row>
    <row r="1309" spans="1:9" x14ac:dyDescent="0.25">
      <c r="A1309" s="1">
        <v>43916</v>
      </c>
      <c r="B1309" t="s">
        <v>35</v>
      </c>
      <c r="C1309">
        <v>29</v>
      </c>
      <c r="D1309">
        <v>507</v>
      </c>
      <c r="E1309">
        <v>8</v>
      </c>
      <c r="F1309">
        <f>VLOOKUP(B1309,'nst-est2019-alldata'!$A$2:$B$58,2,FALSE)</f>
        <v>6137428</v>
      </c>
      <c r="G1309">
        <f t="shared" si="60"/>
        <v>8.2607893730077159E-5</v>
      </c>
      <c r="H1309">
        <f t="shared" si="61"/>
        <v>1.3034776130978644E-6</v>
      </c>
      <c r="I1309" s="5">
        <f t="shared" si="62"/>
        <v>65</v>
      </c>
    </row>
    <row r="1310" spans="1:9" x14ac:dyDescent="0.25">
      <c r="A1310" s="1">
        <v>43916</v>
      </c>
      <c r="B1310" t="s">
        <v>54</v>
      </c>
      <c r="C1310">
        <v>30</v>
      </c>
      <c r="D1310">
        <v>90</v>
      </c>
      <c r="E1310">
        <v>0</v>
      </c>
      <c r="F1310">
        <f>VLOOKUP(B1310,'nst-est2019-alldata'!$A$2:$B$58,2,FALSE)</f>
        <v>1068778</v>
      </c>
      <c r="G1310">
        <f t="shared" si="60"/>
        <v>8.4208320156290643E-5</v>
      </c>
      <c r="H1310">
        <f t="shared" si="61"/>
        <v>0</v>
      </c>
      <c r="I1310" s="5">
        <f t="shared" si="62"/>
        <v>65</v>
      </c>
    </row>
    <row r="1311" spans="1:9" x14ac:dyDescent="0.25">
      <c r="A1311" s="1">
        <v>43916</v>
      </c>
      <c r="B1311" t="s">
        <v>12</v>
      </c>
      <c r="C1311">
        <v>31</v>
      </c>
      <c r="D1311">
        <v>92</v>
      </c>
      <c r="E1311">
        <v>0</v>
      </c>
      <c r="F1311">
        <f>VLOOKUP(B1311,'nst-est2019-alldata'!$A$2:$B$58,2,FALSE)</f>
        <v>1934408</v>
      </c>
      <c r="G1311">
        <f t="shared" si="60"/>
        <v>4.7559770224275333E-5</v>
      </c>
      <c r="H1311">
        <f t="shared" si="61"/>
        <v>0</v>
      </c>
      <c r="I1311" s="5">
        <f t="shared" si="62"/>
        <v>65</v>
      </c>
    </row>
    <row r="1312" spans="1:9" x14ac:dyDescent="0.25">
      <c r="A1312" s="1">
        <v>43916</v>
      </c>
      <c r="B1312" t="s">
        <v>24</v>
      </c>
      <c r="C1312">
        <v>32</v>
      </c>
      <c r="D1312">
        <v>535</v>
      </c>
      <c r="E1312">
        <v>10</v>
      </c>
      <c r="F1312">
        <f>VLOOKUP(B1312,'nst-est2019-alldata'!$A$2:$B$58,2,FALSE)</f>
        <v>3080156</v>
      </c>
      <c r="G1312">
        <f t="shared" si="60"/>
        <v>1.7369250128889576E-4</v>
      </c>
      <c r="H1312">
        <f t="shared" si="61"/>
        <v>3.2465888091382382E-6</v>
      </c>
      <c r="I1312" s="5">
        <f t="shared" si="62"/>
        <v>65</v>
      </c>
    </row>
    <row r="1313" spans="1:9" x14ac:dyDescent="0.25">
      <c r="A1313" s="1">
        <v>43916</v>
      </c>
      <c r="B1313" t="s">
        <v>19</v>
      </c>
      <c r="C1313">
        <v>33</v>
      </c>
      <c r="D1313">
        <v>158</v>
      </c>
      <c r="E1313">
        <v>1</v>
      </c>
      <c r="F1313">
        <f>VLOOKUP(B1313,'nst-est2019-alldata'!$A$2:$B$58,2,FALSE)</f>
        <v>1359711</v>
      </c>
      <c r="G1313">
        <f t="shared" si="60"/>
        <v>1.1620116333544408E-4</v>
      </c>
      <c r="H1313">
        <f t="shared" si="61"/>
        <v>7.3545040085724102E-7</v>
      </c>
      <c r="I1313" s="5">
        <f t="shared" si="62"/>
        <v>65</v>
      </c>
    </row>
    <row r="1314" spans="1:9" x14ac:dyDescent="0.25">
      <c r="A1314" s="1">
        <v>43916</v>
      </c>
      <c r="B1314" t="s">
        <v>21</v>
      </c>
      <c r="C1314">
        <v>34</v>
      </c>
      <c r="D1314">
        <v>6876</v>
      </c>
      <c r="E1314">
        <v>81</v>
      </c>
      <c r="F1314">
        <f>VLOOKUP(B1314,'nst-est2019-alldata'!$A$2:$B$58,2,FALSE)</f>
        <v>8882190</v>
      </c>
      <c r="G1314">
        <f t="shared" si="60"/>
        <v>7.7413340628831406E-4</v>
      </c>
      <c r="H1314">
        <f t="shared" si="61"/>
        <v>9.1193725871660033E-6</v>
      </c>
      <c r="I1314" s="5">
        <f t="shared" si="62"/>
        <v>65</v>
      </c>
    </row>
    <row r="1315" spans="1:9" x14ac:dyDescent="0.25">
      <c r="A1315" s="1">
        <v>43916</v>
      </c>
      <c r="B1315" t="s">
        <v>47</v>
      </c>
      <c r="C1315">
        <v>35</v>
      </c>
      <c r="D1315">
        <v>136</v>
      </c>
      <c r="E1315">
        <v>1</v>
      </c>
      <c r="F1315">
        <f>VLOOKUP(B1315,'nst-est2019-alldata'!$A$2:$B$58,2,FALSE)</f>
        <v>2096829</v>
      </c>
      <c r="G1315">
        <f t="shared" si="60"/>
        <v>6.4859843125023543E-5</v>
      </c>
      <c r="H1315">
        <f t="shared" si="61"/>
        <v>4.7691061121340846E-7</v>
      </c>
      <c r="I1315" s="5">
        <f t="shared" si="62"/>
        <v>65</v>
      </c>
    </row>
    <row r="1316" spans="1:9" x14ac:dyDescent="0.25">
      <c r="A1316" s="1">
        <v>43916</v>
      </c>
      <c r="B1316" t="s">
        <v>16</v>
      </c>
      <c r="C1316">
        <v>36</v>
      </c>
      <c r="D1316">
        <v>38987</v>
      </c>
      <c r="E1316">
        <v>432</v>
      </c>
      <c r="F1316">
        <f>VLOOKUP(B1316,'nst-est2019-alldata'!$A$2:$B$58,2,FALSE)</f>
        <v>19453561</v>
      </c>
      <c r="G1316">
        <f t="shared" si="60"/>
        <v>2.0041060862841511E-3</v>
      </c>
      <c r="H1316">
        <f t="shared" si="61"/>
        <v>2.2206731199496073E-5</v>
      </c>
      <c r="I1316" s="5">
        <f t="shared" si="62"/>
        <v>65</v>
      </c>
    </row>
    <row r="1317" spans="1:9" x14ac:dyDescent="0.25">
      <c r="A1317" s="1">
        <v>43916</v>
      </c>
      <c r="B1317" t="s">
        <v>20</v>
      </c>
      <c r="C1317">
        <v>37</v>
      </c>
      <c r="D1317">
        <v>638</v>
      </c>
      <c r="E1317">
        <v>2</v>
      </c>
      <c r="F1317">
        <f>VLOOKUP(B1317,'nst-est2019-alldata'!$A$2:$B$58,2,FALSE)</f>
        <v>10488084</v>
      </c>
      <c r="G1317">
        <f t="shared" si="60"/>
        <v>6.0830939187748689E-5</v>
      </c>
      <c r="H1317">
        <f t="shared" si="61"/>
        <v>1.9069259933463537E-7</v>
      </c>
      <c r="I1317" s="5">
        <f t="shared" si="62"/>
        <v>65</v>
      </c>
    </row>
    <row r="1318" spans="1:9" x14ac:dyDescent="0.25">
      <c r="A1318" s="1">
        <v>43916</v>
      </c>
      <c r="B1318" t="s">
        <v>48</v>
      </c>
      <c r="C1318">
        <v>38</v>
      </c>
      <c r="D1318">
        <v>58</v>
      </c>
      <c r="E1318">
        <v>0</v>
      </c>
      <c r="F1318">
        <f>VLOOKUP(B1318,'nst-est2019-alldata'!$A$2:$B$58,2,FALSE)</f>
        <v>762062</v>
      </c>
      <c r="G1318">
        <f t="shared" si="60"/>
        <v>7.6109292944668549E-5</v>
      </c>
      <c r="H1318">
        <f t="shared" si="61"/>
        <v>0</v>
      </c>
      <c r="I1318" s="5">
        <f t="shared" si="62"/>
        <v>65</v>
      </c>
    </row>
    <row r="1319" spans="1:9" x14ac:dyDescent="0.25">
      <c r="A1319" s="1">
        <v>43916</v>
      </c>
      <c r="B1319" t="s">
        <v>41</v>
      </c>
      <c r="C1319">
        <v>39</v>
      </c>
      <c r="D1319">
        <v>867</v>
      </c>
      <c r="E1319">
        <v>15</v>
      </c>
      <c r="F1319">
        <f>VLOOKUP(B1319,'nst-est2019-alldata'!$A$2:$B$58,2,FALSE)</f>
        <v>11689100</v>
      </c>
      <c r="G1319">
        <f t="shared" si="60"/>
        <v>7.417166419998118E-5</v>
      </c>
      <c r="H1319">
        <f t="shared" si="61"/>
        <v>1.2832467854668024E-6</v>
      </c>
      <c r="I1319" s="5">
        <f t="shared" si="62"/>
        <v>65</v>
      </c>
    </row>
    <row r="1320" spans="1:9" x14ac:dyDescent="0.25">
      <c r="A1320" s="1">
        <v>43916</v>
      </c>
      <c r="B1320" t="s">
        <v>30</v>
      </c>
      <c r="C1320">
        <v>40</v>
      </c>
      <c r="D1320">
        <v>248</v>
      </c>
      <c r="E1320">
        <v>7</v>
      </c>
      <c r="F1320">
        <f>VLOOKUP(B1320,'nst-est2019-alldata'!$A$2:$B$58,2,FALSE)</f>
        <v>3956971</v>
      </c>
      <c r="G1320">
        <f t="shared" si="60"/>
        <v>6.2674202060111132E-5</v>
      </c>
      <c r="H1320">
        <f t="shared" si="61"/>
        <v>1.7690298968579755E-6</v>
      </c>
      <c r="I1320" s="5">
        <f t="shared" si="62"/>
        <v>65</v>
      </c>
    </row>
    <row r="1321" spans="1:9" x14ac:dyDescent="0.25">
      <c r="A1321" s="1">
        <v>43916</v>
      </c>
      <c r="B1321" t="s">
        <v>14</v>
      </c>
      <c r="C1321">
        <v>41</v>
      </c>
      <c r="D1321">
        <v>316</v>
      </c>
      <c r="E1321">
        <v>11</v>
      </c>
      <c r="F1321">
        <f>VLOOKUP(B1321,'nst-est2019-alldata'!$A$2:$B$58,2,FALSE)</f>
        <v>4217737</v>
      </c>
      <c r="G1321">
        <f t="shared" si="60"/>
        <v>7.492169378982142E-5</v>
      </c>
      <c r="H1321">
        <f t="shared" si="61"/>
        <v>2.608033644582391E-6</v>
      </c>
      <c r="I1321" s="5">
        <f t="shared" si="62"/>
        <v>65</v>
      </c>
    </row>
    <row r="1322" spans="1:9" x14ac:dyDescent="0.25">
      <c r="A1322" s="1">
        <v>43916</v>
      </c>
      <c r="B1322" t="s">
        <v>31</v>
      </c>
      <c r="C1322">
        <v>42</v>
      </c>
      <c r="D1322">
        <v>1690</v>
      </c>
      <c r="E1322">
        <v>16</v>
      </c>
      <c r="F1322">
        <f>VLOOKUP(B1322,'nst-est2019-alldata'!$A$2:$B$58,2,FALSE)</f>
        <v>12801989</v>
      </c>
      <c r="G1322">
        <f t="shared" si="60"/>
        <v>1.3201073676910675E-4</v>
      </c>
      <c r="H1322">
        <f t="shared" si="61"/>
        <v>1.2498057918968686E-6</v>
      </c>
      <c r="I1322" s="5">
        <f t="shared" si="62"/>
        <v>65</v>
      </c>
    </row>
    <row r="1323" spans="1:9" x14ac:dyDescent="0.25">
      <c r="A1323" s="1">
        <v>43916</v>
      </c>
      <c r="B1323" t="s">
        <v>55</v>
      </c>
      <c r="C1323">
        <v>72</v>
      </c>
      <c r="D1323">
        <v>64</v>
      </c>
      <c r="E1323">
        <v>2</v>
      </c>
      <c r="F1323">
        <f>VLOOKUP(B1323,'nst-est2019-alldata'!$A$2:$B$58,2,FALSE)</f>
        <v>3193694</v>
      </c>
      <c r="G1323">
        <f t="shared" si="60"/>
        <v>2.0039490320613059E-5</v>
      </c>
      <c r="H1323">
        <f t="shared" si="61"/>
        <v>6.262340725191581E-7</v>
      </c>
      <c r="I1323" s="5">
        <f t="shared" si="62"/>
        <v>65</v>
      </c>
    </row>
    <row r="1324" spans="1:9" x14ac:dyDescent="0.25">
      <c r="A1324" s="1">
        <v>43916</v>
      </c>
      <c r="B1324" t="s">
        <v>17</v>
      </c>
      <c r="C1324">
        <v>44</v>
      </c>
      <c r="D1324">
        <v>165</v>
      </c>
      <c r="E1324">
        <v>0</v>
      </c>
      <c r="F1324">
        <f>VLOOKUP(B1324,'nst-est2019-alldata'!$A$2:$B$58,2,FALSE)</f>
        <v>1059361</v>
      </c>
      <c r="G1324">
        <f t="shared" si="60"/>
        <v>1.5575427073490528E-4</v>
      </c>
      <c r="H1324">
        <f t="shared" si="61"/>
        <v>0</v>
      </c>
      <c r="I1324" s="5">
        <f t="shared" si="62"/>
        <v>65</v>
      </c>
    </row>
    <row r="1325" spans="1:9" x14ac:dyDescent="0.25">
      <c r="A1325" s="1">
        <v>43916</v>
      </c>
      <c r="B1325" t="s">
        <v>32</v>
      </c>
      <c r="C1325">
        <v>45</v>
      </c>
      <c r="D1325">
        <v>456</v>
      </c>
      <c r="E1325">
        <v>9</v>
      </c>
      <c r="F1325">
        <f>VLOOKUP(B1325,'nst-est2019-alldata'!$A$2:$B$58,2,FALSE)</f>
        <v>5148714</v>
      </c>
      <c r="G1325">
        <f t="shared" si="60"/>
        <v>8.8565804975766765E-5</v>
      </c>
      <c r="H1325">
        <f t="shared" si="61"/>
        <v>1.7480093087322387E-6</v>
      </c>
      <c r="I1325" s="5">
        <f t="shared" si="62"/>
        <v>65</v>
      </c>
    </row>
    <row r="1326" spans="1:9" x14ac:dyDescent="0.25">
      <c r="A1326" s="1">
        <v>43916</v>
      </c>
      <c r="B1326" t="s">
        <v>43</v>
      </c>
      <c r="C1326">
        <v>46</v>
      </c>
      <c r="D1326">
        <v>46</v>
      </c>
      <c r="E1326">
        <v>1</v>
      </c>
      <c r="F1326">
        <f>VLOOKUP(B1326,'nst-est2019-alldata'!$A$2:$B$58,2,FALSE)</f>
        <v>884659</v>
      </c>
      <c r="G1326">
        <f t="shared" si="60"/>
        <v>5.1997436300314586E-5</v>
      </c>
      <c r="H1326">
        <f t="shared" si="61"/>
        <v>1.1303790500068388E-6</v>
      </c>
      <c r="I1326" s="5">
        <f t="shared" si="62"/>
        <v>65</v>
      </c>
    </row>
    <row r="1327" spans="1:9" x14ac:dyDescent="0.25">
      <c r="A1327" s="1">
        <v>43916</v>
      </c>
      <c r="B1327" t="s">
        <v>25</v>
      </c>
      <c r="C1327">
        <v>47</v>
      </c>
      <c r="D1327">
        <v>981</v>
      </c>
      <c r="E1327">
        <v>3</v>
      </c>
      <c r="F1327">
        <f>VLOOKUP(B1327,'nst-est2019-alldata'!$A$2:$B$58,2,FALSE)</f>
        <v>6829174</v>
      </c>
      <c r="G1327">
        <f t="shared" si="60"/>
        <v>1.4364841194557351E-4</v>
      </c>
      <c r="H1327">
        <f t="shared" si="61"/>
        <v>4.3929177965007191E-7</v>
      </c>
      <c r="I1327" s="5">
        <f t="shared" si="62"/>
        <v>65</v>
      </c>
    </row>
    <row r="1328" spans="1:9" x14ac:dyDescent="0.25">
      <c r="A1328" s="1">
        <v>43916</v>
      </c>
      <c r="B1328" t="s">
        <v>11</v>
      </c>
      <c r="C1328">
        <v>48</v>
      </c>
      <c r="D1328">
        <v>1543</v>
      </c>
      <c r="E1328">
        <v>21</v>
      </c>
      <c r="F1328">
        <f>VLOOKUP(B1328,'nst-est2019-alldata'!$A$2:$B$58,2,FALSE)</f>
        <v>28995881</v>
      </c>
      <c r="G1328">
        <f t="shared" si="60"/>
        <v>5.3214454839292521E-5</v>
      </c>
      <c r="H1328">
        <f t="shared" si="61"/>
        <v>7.2424079820164801E-7</v>
      </c>
      <c r="I1328" s="5">
        <f t="shared" si="62"/>
        <v>65</v>
      </c>
    </row>
    <row r="1329" spans="1:9" x14ac:dyDescent="0.25">
      <c r="A1329" s="1">
        <v>43916</v>
      </c>
      <c r="B1329" t="s">
        <v>13</v>
      </c>
      <c r="C1329">
        <v>49</v>
      </c>
      <c r="D1329">
        <v>402</v>
      </c>
      <c r="E1329">
        <v>1</v>
      </c>
      <c r="F1329">
        <f>VLOOKUP(B1329,'nst-est2019-alldata'!$A$2:$B$58,2,FALSE)</f>
        <v>3205958</v>
      </c>
      <c r="G1329">
        <f t="shared" si="60"/>
        <v>1.2539153663273194E-4</v>
      </c>
      <c r="H1329">
        <f t="shared" si="61"/>
        <v>3.1191924535505458E-7</v>
      </c>
      <c r="I1329" s="5">
        <f t="shared" si="62"/>
        <v>65</v>
      </c>
    </row>
    <row r="1330" spans="1:9" x14ac:dyDescent="0.25">
      <c r="A1330" s="1">
        <v>43916</v>
      </c>
      <c r="B1330" t="s">
        <v>36</v>
      </c>
      <c r="C1330">
        <v>50</v>
      </c>
      <c r="D1330">
        <v>158</v>
      </c>
      <c r="E1330">
        <v>9</v>
      </c>
      <c r="F1330">
        <f>VLOOKUP(B1330,'nst-est2019-alldata'!$A$2:$B$58,2,FALSE)</f>
        <v>623989</v>
      </c>
      <c r="G1330">
        <f t="shared" si="60"/>
        <v>2.5320959183575354E-4</v>
      </c>
      <c r="H1330">
        <f t="shared" si="61"/>
        <v>1.4423331180517605E-5</v>
      </c>
      <c r="I1330" s="5">
        <f t="shared" si="62"/>
        <v>65</v>
      </c>
    </row>
    <row r="1331" spans="1:9" x14ac:dyDescent="0.25">
      <c r="A1331" s="1">
        <v>43916</v>
      </c>
      <c r="B1331" t="s">
        <v>56</v>
      </c>
      <c r="C1331">
        <v>78</v>
      </c>
      <c r="D1331">
        <v>17</v>
      </c>
      <c r="E1331">
        <v>0</v>
      </c>
      <c r="F1331" t="e">
        <f>VLOOKUP(B1331,'nst-est2019-alldata'!$A$2:$B$58,2,FALSE)</f>
        <v>#N/A</v>
      </c>
      <c r="G1331" t="e">
        <f t="shared" si="60"/>
        <v>#N/A</v>
      </c>
      <c r="H1331" t="e">
        <f t="shared" si="61"/>
        <v>#N/A</v>
      </c>
      <c r="I1331" s="5">
        <f t="shared" si="62"/>
        <v>65</v>
      </c>
    </row>
    <row r="1332" spans="1:9" x14ac:dyDescent="0.25">
      <c r="A1332" s="1">
        <v>43916</v>
      </c>
      <c r="B1332" t="s">
        <v>37</v>
      </c>
      <c r="C1332">
        <v>51</v>
      </c>
      <c r="D1332">
        <v>604</v>
      </c>
      <c r="E1332">
        <v>14</v>
      </c>
      <c r="F1332">
        <f>VLOOKUP(B1332,'nst-est2019-alldata'!$A$2:$B$58,2,FALSE)</f>
        <v>8535519</v>
      </c>
      <c r="G1332">
        <f t="shared" si="60"/>
        <v>7.0763125241710557E-5</v>
      </c>
      <c r="H1332">
        <f t="shared" si="61"/>
        <v>1.6402048897085228E-6</v>
      </c>
      <c r="I1332" s="5">
        <f t="shared" si="62"/>
        <v>65</v>
      </c>
    </row>
    <row r="1333" spans="1:9" x14ac:dyDescent="0.25">
      <c r="A1333" s="1">
        <v>43916</v>
      </c>
      <c r="B1333" t="s">
        <v>5</v>
      </c>
      <c r="C1333">
        <v>53</v>
      </c>
      <c r="D1333">
        <v>3208</v>
      </c>
      <c r="E1333">
        <v>151</v>
      </c>
      <c r="F1333">
        <f>VLOOKUP(B1333,'nst-est2019-alldata'!$A$2:$B$58,2,FALSE)</f>
        <v>7614893</v>
      </c>
      <c r="G1333">
        <f t="shared" si="60"/>
        <v>4.2127972119897152E-4</v>
      </c>
      <c r="H1333">
        <f t="shared" si="61"/>
        <v>1.9829562936734634E-5</v>
      </c>
      <c r="I1333" s="5">
        <f t="shared" si="62"/>
        <v>65</v>
      </c>
    </row>
    <row r="1334" spans="1:9" x14ac:dyDescent="0.25">
      <c r="A1334" s="1">
        <v>43916</v>
      </c>
      <c r="B1334" t="s">
        <v>58</v>
      </c>
      <c r="C1334">
        <v>54</v>
      </c>
      <c r="D1334">
        <v>76</v>
      </c>
      <c r="E1334">
        <v>0</v>
      </c>
      <c r="F1334">
        <f>VLOOKUP(B1334,'nst-est2019-alldata'!$A$2:$B$58,2,FALSE)</f>
        <v>1792147</v>
      </c>
      <c r="G1334">
        <f t="shared" si="60"/>
        <v>4.2407235567171668E-5</v>
      </c>
      <c r="H1334">
        <f t="shared" si="61"/>
        <v>0</v>
      </c>
      <c r="I1334" s="5">
        <f t="shared" si="62"/>
        <v>65</v>
      </c>
    </row>
    <row r="1335" spans="1:9" x14ac:dyDescent="0.25">
      <c r="A1335" s="1">
        <v>43916</v>
      </c>
      <c r="B1335" t="s">
        <v>10</v>
      </c>
      <c r="C1335">
        <v>55</v>
      </c>
      <c r="D1335">
        <v>754</v>
      </c>
      <c r="E1335">
        <v>10</v>
      </c>
      <c r="F1335">
        <f>VLOOKUP(B1335,'nst-est2019-alldata'!$A$2:$B$58,2,FALSE)</f>
        <v>5822434</v>
      </c>
      <c r="G1335">
        <f t="shared" si="60"/>
        <v>1.2949910638746613E-4</v>
      </c>
      <c r="H1335">
        <f t="shared" si="61"/>
        <v>1.7174947796746171E-6</v>
      </c>
      <c r="I1335" s="5">
        <f t="shared" si="62"/>
        <v>65</v>
      </c>
    </row>
    <row r="1336" spans="1:9" x14ac:dyDescent="0.25">
      <c r="A1336" s="1">
        <v>43916</v>
      </c>
      <c r="B1336" t="s">
        <v>49</v>
      </c>
      <c r="C1336">
        <v>56</v>
      </c>
      <c r="D1336">
        <v>56</v>
      </c>
      <c r="E1336">
        <v>0</v>
      </c>
      <c r="F1336">
        <f>VLOOKUP(B1336,'nst-est2019-alldata'!$A$2:$B$58,2,FALSE)</f>
        <v>578759</v>
      </c>
      <c r="G1336">
        <f t="shared" si="60"/>
        <v>9.6758754507489294E-5</v>
      </c>
      <c r="H1336">
        <f t="shared" si="61"/>
        <v>0</v>
      </c>
      <c r="I1336" s="5">
        <f t="shared" si="62"/>
        <v>65</v>
      </c>
    </row>
    <row r="1337" spans="1:9" x14ac:dyDescent="0.25">
      <c r="A1337" s="1">
        <v>43917</v>
      </c>
      <c r="B1337" t="s">
        <v>52</v>
      </c>
      <c r="C1337">
        <v>1</v>
      </c>
      <c r="D1337">
        <v>639</v>
      </c>
      <c r="E1337">
        <v>4</v>
      </c>
      <c r="F1337">
        <f>VLOOKUP(B1337,'nst-est2019-alldata'!$A$2:$B$58,2,FALSE)</f>
        <v>4903185</v>
      </c>
      <c r="G1337">
        <f t="shared" si="60"/>
        <v>1.3032345302084258E-4</v>
      </c>
      <c r="H1337">
        <f t="shared" si="61"/>
        <v>8.1579626304126806E-7</v>
      </c>
      <c r="I1337" s="5">
        <f t="shared" si="62"/>
        <v>66</v>
      </c>
    </row>
    <row r="1338" spans="1:9" x14ac:dyDescent="0.25">
      <c r="A1338" s="1">
        <v>43917</v>
      </c>
      <c r="B1338" t="s">
        <v>50</v>
      </c>
      <c r="C1338">
        <v>2</v>
      </c>
      <c r="D1338">
        <v>85</v>
      </c>
      <c r="E1338">
        <v>1</v>
      </c>
      <c r="F1338">
        <f>VLOOKUP(B1338,'nst-est2019-alldata'!$A$2:$B$58,2,FALSE)</f>
        <v>731545</v>
      </c>
      <c r="G1338">
        <f t="shared" si="60"/>
        <v>1.1619244202338885E-4</v>
      </c>
      <c r="H1338">
        <f t="shared" si="61"/>
        <v>1.366969906157516E-6</v>
      </c>
      <c r="I1338" s="5">
        <f t="shared" si="62"/>
        <v>66</v>
      </c>
    </row>
    <row r="1339" spans="1:9" x14ac:dyDescent="0.25">
      <c r="A1339" s="1">
        <v>43917</v>
      </c>
      <c r="B1339" t="s">
        <v>8</v>
      </c>
      <c r="C1339">
        <v>4</v>
      </c>
      <c r="D1339">
        <v>665</v>
      </c>
      <c r="E1339">
        <v>15</v>
      </c>
      <c r="F1339">
        <f>VLOOKUP(B1339,'nst-est2019-alldata'!$A$2:$B$58,2,FALSE)</f>
        <v>7278717</v>
      </c>
      <c r="G1339">
        <f t="shared" si="60"/>
        <v>9.1362255188654818E-5</v>
      </c>
      <c r="H1339">
        <f t="shared" si="61"/>
        <v>2.0608027486162741E-6</v>
      </c>
      <c r="I1339" s="5">
        <f t="shared" si="62"/>
        <v>66</v>
      </c>
    </row>
    <row r="1340" spans="1:9" x14ac:dyDescent="0.25">
      <c r="A1340" s="1">
        <v>43917</v>
      </c>
      <c r="B1340" t="s">
        <v>44</v>
      </c>
      <c r="C1340">
        <v>5</v>
      </c>
      <c r="D1340">
        <v>386</v>
      </c>
      <c r="E1340">
        <v>3</v>
      </c>
      <c r="F1340">
        <f>VLOOKUP(B1340,'nst-est2019-alldata'!$A$2:$B$58,2,FALSE)</f>
        <v>3017804</v>
      </c>
      <c r="G1340">
        <f t="shared" si="60"/>
        <v>1.2790757782811608E-4</v>
      </c>
      <c r="H1340">
        <f t="shared" si="61"/>
        <v>9.9410034581437371E-7</v>
      </c>
      <c r="I1340" s="5">
        <f t="shared" si="62"/>
        <v>66</v>
      </c>
    </row>
    <row r="1341" spans="1:9" x14ac:dyDescent="0.25">
      <c r="A1341" s="1">
        <v>43917</v>
      </c>
      <c r="B1341" t="s">
        <v>7</v>
      </c>
      <c r="C1341">
        <v>6</v>
      </c>
      <c r="D1341">
        <v>4914</v>
      </c>
      <c r="E1341">
        <v>102</v>
      </c>
      <c r="F1341">
        <f>VLOOKUP(B1341,'nst-est2019-alldata'!$A$2:$B$58,2,FALSE)</f>
        <v>39512223</v>
      </c>
      <c r="G1341">
        <f t="shared" si="60"/>
        <v>1.2436657891913599E-4</v>
      </c>
      <c r="H1341">
        <f t="shared" si="61"/>
        <v>2.5814796601041657E-6</v>
      </c>
      <c r="I1341" s="5">
        <f t="shared" si="62"/>
        <v>66</v>
      </c>
    </row>
    <row r="1342" spans="1:9" x14ac:dyDescent="0.25">
      <c r="A1342" s="1">
        <v>43917</v>
      </c>
      <c r="B1342" t="s">
        <v>22</v>
      </c>
      <c r="C1342">
        <v>8</v>
      </c>
      <c r="D1342">
        <v>1735</v>
      </c>
      <c r="E1342">
        <v>31</v>
      </c>
      <c r="F1342">
        <f>VLOOKUP(B1342,'nst-est2019-alldata'!$A$2:$B$58,2,FALSE)</f>
        <v>5758736</v>
      </c>
      <c r="G1342">
        <f t="shared" si="60"/>
        <v>3.0128139230553374E-4</v>
      </c>
      <c r="H1342">
        <f t="shared" si="61"/>
        <v>5.3831257414821585E-6</v>
      </c>
      <c r="I1342" s="5">
        <f t="shared" si="62"/>
        <v>66</v>
      </c>
    </row>
    <row r="1343" spans="1:9" x14ac:dyDescent="0.25">
      <c r="A1343" s="1">
        <v>43917</v>
      </c>
      <c r="B1343" t="s">
        <v>38</v>
      </c>
      <c r="C1343">
        <v>9</v>
      </c>
      <c r="D1343">
        <v>1291</v>
      </c>
      <c r="E1343">
        <v>27</v>
      </c>
      <c r="F1343">
        <f>VLOOKUP(B1343,'nst-est2019-alldata'!$A$2:$B$58,2,FALSE)</f>
        <v>3565287</v>
      </c>
      <c r="G1343">
        <f t="shared" si="60"/>
        <v>3.6210268626340602E-4</v>
      </c>
      <c r="H1343">
        <f t="shared" si="61"/>
        <v>7.5730228730534177E-6</v>
      </c>
      <c r="I1343" s="5">
        <f t="shared" si="62"/>
        <v>66</v>
      </c>
    </row>
    <row r="1344" spans="1:9" x14ac:dyDescent="0.25">
      <c r="A1344" s="1">
        <v>43917</v>
      </c>
      <c r="B1344" t="s">
        <v>45</v>
      </c>
      <c r="C1344">
        <v>10</v>
      </c>
      <c r="D1344">
        <v>165</v>
      </c>
      <c r="E1344">
        <v>2</v>
      </c>
      <c r="F1344">
        <f>VLOOKUP(B1344,'nst-est2019-alldata'!$A$2:$B$58,2,FALSE)</f>
        <v>973764</v>
      </c>
      <c r="G1344">
        <f t="shared" si="60"/>
        <v>1.6944557408160498E-4</v>
      </c>
      <c r="H1344">
        <f t="shared" si="61"/>
        <v>2.0538857464436967E-6</v>
      </c>
      <c r="I1344" s="5">
        <f t="shared" si="62"/>
        <v>66</v>
      </c>
    </row>
    <row r="1345" spans="1:9" x14ac:dyDescent="0.25">
      <c r="A1345" s="1">
        <v>43917</v>
      </c>
      <c r="B1345" t="s">
        <v>33</v>
      </c>
      <c r="C1345">
        <v>11</v>
      </c>
      <c r="D1345">
        <v>304</v>
      </c>
      <c r="E1345">
        <v>4</v>
      </c>
      <c r="F1345">
        <f>VLOOKUP(B1345,'nst-est2019-alldata'!$A$2:$B$58,2,FALSE)</f>
        <v>705749</v>
      </c>
      <c r="G1345">
        <f t="shared" si="60"/>
        <v>4.3074804215096301E-4</v>
      </c>
      <c r="H1345">
        <f t="shared" si="61"/>
        <v>5.6677373967231972E-6</v>
      </c>
      <c r="I1345" s="5">
        <f t="shared" si="62"/>
        <v>66</v>
      </c>
    </row>
    <row r="1346" spans="1:9" x14ac:dyDescent="0.25">
      <c r="A1346" s="1">
        <v>43917</v>
      </c>
      <c r="B1346" t="s">
        <v>15</v>
      </c>
      <c r="C1346">
        <v>12</v>
      </c>
      <c r="D1346">
        <v>3198</v>
      </c>
      <c r="E1346">
        <v>46</v>
      </c>
      <c r="F1346">
        <f>VLOOKUP(B1346,'nst-est2019-alldata'!$A$2:$B$58,2,FALSE)</f>
        <v>21477737</v>
      </c>
      <c r="G1346">
        <f t="shared" si="60"/>
        <v>1.4889836857579549E-4</v>
      </c>
      <c r="H1346">
        <f t="shared" si="61"/>
        <v>2.1417526436793596E-6</v>
      </c>
      <c r="I1346" s="5">
        <f t="shared" si="62"/>
        <v>66</v>
      </c>
    </row>
    <row r="1347" spans="1:9" x14ac:dyDescent="0.25">
      <c r="A1347" s="1">
        <v>43917</v>
      </c>
      <c r="B1347" t="s">
        <v>18</v>
      </c>
      <c r="C1347">
        <v>13</v>
      </c>
      <c r="D1347">
        <v>2198</v>
      </c>
      <c r="E1347">
        <v>64</v>
      </c>
      <c r="F1347">
        <f>VLOOKUP(B1347,'nst-est2019-alldata'!$A$2:$B$58,2,FALSE)</f>
        <v>10617423</v>
      </c>
      <c r="G1347">
        <f t="shared" ref="G1347:G1410" si="63">D1347/F1347</f>
        <v>2.0701821901604562E-4</v>
      </c>
      <c r="H1347">
        <f t="shared" ref="H1347:H1410" si="64">E1347/F1347</f>
        <v>6.0278280332242575E-6</v>
      </c>
      <c r="I1347" s="5">
        <f t="shared" si="62"/>
        <v>66</v>
      </c>
    </row>
    <row r="1348" spans="1:9" x14ac:dyDescent="0.25">
      <c r="A1348" s="1">
        <v>43917</v>
      </c>
      <c r="B1348" t="s">
        <v>57</v>
      </c>
      <c r="C1348">
        <v>66</v>
      </c>
      <c r="D1348">
        <v>53</v>
      </c>
      <c r="E1348">
        <v>1</v>
      </c>
      <c r="F1348" t="e">
        <f>VLOOKUP(B1348,'nst-est2019-alldata'!$A$2:$B$58,2,FALSE)</f>
        <v>#N/A</v>
      </c>
      <c r="G1348" t="e">
        <f t="shared" si="63"/>
        <v>#N/A</v>
      </c>
      <c r="H1348" t="e">
        <f t="shared" si="64"/>
        <v>#N/A</v>
      </c>
      <c r="I1348" s="5">
        <f t="shared" ref="I1348:I1411" si="65">A1348-$I$2</f>
        <v>66</v>
      </c>
    </row>
    <row r="1349" spans="1:9" x14ac:dyDescent="0.25">
      <c r="A1349" s="1">
        <v>43917</v>
      </c>
      <c r="B1349" t="s">
        <v>26</v>
      </c>
      <c r="C1349">
        <v>15</v>
      </c>
      <c r="D1349">
        <v>120</v>
      </c>
      <c r="E1349">
        <v>0</v>
      </c>
      <c r="F1349">
        <f>VLOOKUP(B1349,'nst-est2019-alldata'!$A$2:$B$58,2,FALSE)</f>
        <v>1415872</v>
      </c>
      <c r="G1349">
        <f t="shared" si="63"/>
        <v>8.4753424038331148E-5</v>
      </c>
      <c r="H1349">
        <f t="shared" si="64"/>
        <v>0</v>
      </c>
      <c r="I1349" s="5">
        <f t="shared" si="65"/>
        <v>66</v>
      </c>
    </row>
    <row r="1350" spans="1:9" x14ac:dyDescent="0.25">
      <c r="A1350" s="1">
        <v>43917</v>
      </c>
      <c r="B1350" t="s">
        <v>53</v>
      </c>
      <c r="C1350">
        <v>16</v>
      </c>
      <c r="D1350">
        <v>231</v>
      </c>
      <c r="E1350">
        <v>4</v>
      </c>
      <c r="F1350">
        <f>VLOOKUP(B1350,'nst-est2019-alldata'!$A$2:$B$58,2,FALSE)</f>
        <v>1787065</v>
      </c>
      <c r="G1350">
        <f t="shared" si="63"/>
        <v>1.2926222605221411E-4</v>
      </c>
      <c r="H1350">
        <f t="shared" si="64"/>
        <v>2.2383069446270839E-6</v>
      </c>
      <c r="I1350" s="5">
        <f t="shared" si="65"/>
        <v>66</v>
      </c>
    </row>
    <row r="1351" spans="1:9" x14ac:dyDescent="0.25">
      <c r="A1351" s="1">
        <v>43917</v>
      </c>
      <c r="B1351" t="s">
        <v>6</v>
      </c>
      <c r="C1351">
        <v>17</v>
      </c>
      <c r="D1351">
        <v>3029</v>
      </c>
      <c r="E1351">
        <v>37</v>
      </c>
      <c r="F1351">
        <f>VLOOKUP(B1351,'nst-est2019-alldata'!$A$2:$B$58,2,FALSE)</f>
        <v>12671821</v>
      </c>
      <c r="G1351">
        <f t="shared" si="63"/>
        <v>2.3903431085398066E-4</v>
      </c>
      <c r="H1351">
        <f t="shared" si="64"/>
        <v>2.9198644772523222E-6</v>
      </c>
      <c r="I1351" s="5">
        <f t="shared" si="65"/>
        <v>66</v>
      </c>
    </row>
    <row r="1352" spans="1:9" x14ac:dyDescent="0.25">
      <c r="A1352" s="1">
        <v>43917</v>
      </c>
      <c r="B1352" t="s">
        <v>27</v>
      </c>
      <c r="C1352">
        <v>18</v>
      </c>
      <c r="D1352">
        <v>982</v>
      </c>
      <c r="E1352">
        <v>26</v>
      </c>
      <c r="F1352">
        <f>VLOOKUP(B1352,'nst-est2019-alldata'!$A$2:$B$58,2,FALSE)</f>
        <v>6732219</v>
      </c>
      <c r="G1352">
        <f t="shared" si="63"/>
        <v>1.4586572421366567E-4</v>
      </c>
      <c r="H1352">
        <f t="shared" si="64"/>
        <v>3.8620252846795384E-6</v>
      </c>
      <c r="I1352" s="5">
        <f t="shared" si="65"/>
        <v>66</v>
      </c>
    </row>
    <row r="1353" spans="1:9" x14ac:dyDescent="0.25">
      <c r="A1353" s="1">
        <v>43917</v>
      </c>
      <c r="B1353" t="s">
        <v>39</v>
      </c>
      <c r="C1353">
        <v>19</v>
      </c>
      <c r="D1353">
        <v>235</v>
      </c>
      <c r="E1353">
        <v>3</v>
      </c>
      <c r="F1353">
        <f>VLOOKUP(B1353,'nst-est2019-alldata'!$A$2:$B$58,2,FALSE)</f>
        <v>3155070</v>
      </c>
      <c r="G1353">
        <f t="shared" si="63"/>
        <v>7.448329197133502E-5</v>
      </c>
      <c r="H1353">
        <f t="shared" si="64"/>
        <v>9.5085053580427695E-7</v>
      </c>
      <c r="I1353" s="5">
        <f t="shared" si="65"/>
        <v>66</v>
      </c>
    </row>
    <row r="1354" spans="1:9" x14ac:dyDescent="0.25">
      <c r="A1354" s="1">
        <v>43917</v>
      </c>
      <c r="B1354" t="s">
        <v>34</v>
      </c>
      <c r="C1354">
        <v>20</v>
      </c>
      <c r="D1354">
        <v>212</v>
      </c>
      <c r="E1354">
        <v>4</v>
      </c>
      <c r="F1354">
        <f>VLOOKUP(B1354,'nst-est2019-alldata'!$A$2:$B$58,2,FALSE)</f>
        <v>2913314</v>
      </c>
      <c r="G1354">
        <f t="shared" si="63"/>
        <v>7.2769361627342608E-5</v>
      </c>
      <c r="H1354">
        <f t="shared" si="64"/>
        <v>1.3730068231574076E-6</v>
      </c>
      <c r="I1354" s="5">
        <f t="shared" si="65"/>
        <v>66</v>
      </c>
    </row>
    <row r="1355" spans="1:9" x14ac:dyDescent="0.25">
      <c r="A1355" s="1">
        <v>43917</v>
      </c>
      <c r="B1355" t="s">
        <v>28</v>
      </c>
      <c r="C1355">
        <v>21</v>
      </c>
      <c r="D1355">
        <v>302</v>
      </c>
      <c r="E1355">
        <v>8</v>
      </c>
      <c r="F1355">
        <f>VLOOKUP(B1355,'nst-est2019-alldata'!$A$2:$B$58,2,FALSE)</f>
        <v>4467673</v>
      </c>
      <c r="G1355">
        <f t="shared" si="63"/>
        <v>6.7596710860441225E-5</v>
      </c>
      <c r="H1355">
        <f t="shared" si="64"/>
        <v>1.790641347296456E-6</v>
      </c>
      <c r="I1355" s="5">
        <f t="shared" si="65"/>
        <v>66</v>
      </c>
    </row>
    <row r="1356" spans="1:9" x14ac:dyDescent="0.25">
      <c r="A1356" s="1">
        <v>43917</v>
      </c>
      <c r="B1356" t="s">
        <v>40</v>
      </c>
      <c r="C1356">
        <v>22</v>
      </c>
      <c r="D1356">
        <v>2746</v>
      </c>
      <c r="E1356">
        <v>119</v>
      </c>
      <c r="F1356">
        <f>VLOOKUP(B1356,'nst-est2019-alldata'!$A$2:$B$58,2,FALSE)</f>
        <v>4648794</v>
      </c>
      <c r="G1356">
        <f t="shared" si="63"/>
        <v>5.9069083293430513E-4</v>
      </c>
      <c r="H1356">
        <f t="shared" si="64"/>
        <v>2.5598036824174184E-5</v>
      </c>
      <c r="I1356" s="5">
        <f t="shared" si="65"/>
        <v>66</v>
      </c>
    </row>
    <row r="1357" spans="1:9" x14ac:dyDescent="0.25">
      <c r="A1357" s="1">
        <v>43917</v>
      </c>
      <c r="B1357" t="s">
        <v>51</v>
      </c>
      <c r="C1357">
        <v>23</v>
      </c>
      <c r="D1357">
        <v>168</v>
      </c>
      <c r="E1357">
        <v>1</v>
      </c>
      <c r="F1357">
        <f>VLOOKUP(B1357,'nst-est2019-alldata'!$A$2:$B$58,2,FALSE)</f>
        <v>1344212</v>
      </c>
      <c r="G1357">
        <f t="shared" si="63"/>
        <v>1.2498028584776805E-4</v>
      </c>
      <c r="H1357">
        <f t="shared" si="64"/>
        <v>7.4393027290338128E-7</v>
      </c>
      <c r="I1357" s="5">
        <f t="shared" si="65"/>
        <v>66</v>
      </c>
    </row>
    <row r="1358" spans="1:9" x14ac:dyDescent="0.25">
      <c r="A1358" s="1">
        <v>43917</v>
      </c>
      <c r="B1358" t="s">
        <v>23</v>
      </c>
      <c r="C1358">
        <v>24</v>
      </c>
      <c r="D1358">
        <v>775</v>
      </c>
      <c r="E1358">
        <v>5</v>
      </c>
      <c r="F1358">
        <f>VLOOKUP(B1358,'nst-est2019-alldata'!$A$2:$B$58,2,FALSE)</f>
        <v>6045680</v>
      </c>
      <c r="G1358">
        <f t="shared" si="63"/>
        <v>1.2819070807584921E-4</v>
      </c>
      <c r="H1358">
        <f t="shared" si="64"/>
        <v>8.2703682629580132E-7</v>
      </c>
      <c r="I1358" s="5">
        <f t="shared" si="65"/>
        <v>66</v>
      </c>
    </row>
    <row r="1359" spans="1:9" x14ac:dyDescent="0.25">
      <c r="A1359" s="1">
        <v>43917</v>
      </c>
      <c r="B1359" t="s">
        <v>9</v>
      </c>
      <c r="C1359">
        <v>25</v>
      </c>
      <c r="D1359">
        <v>3240</v>
      </c>
      <c r="E1359">
        <v>35</v>
      </c>
      <c r="F1359">
        <f>VLOOKUP(B1359,'nst-est2019-alldata'!$A$2:$B$58,2,FALSE)</f>
        <v>6892503</v>
      </c>
      <c r="G1359">
        <f t="shared" si="63"/>
        <v>4.7007596514647872E-4</v>
      </c>
      <c r="H1359">
        <f t="shared" si="64"/>
        <v>5.0779811049773934E-6</v>
      </c>
      <c r="I1359" s="5">
        <f t="shared" si="65"/>
        <v>66</v>
      </c>
    </row>
    <row r="1360" spans="1:9" x14ac:dyDescent="0.25">
      <c r="A1360" s="1">
        <v>43917</v>
      </c>
      <c r="B1360" t="s">
        <v>42</v>
      </c>
      <c r="C1360">
        <v>26</v>
      </c>
      <c r="D1360">
        <v>3657</v>
      </c>
      <c r="E1360">
        <v>93</v>
      </c>
      <c r="F1360">
        <f>VLOOKUP(B1360,'nst-est2019-alldata'!$A$2:$B$58,2,FALSE)</f>
        <v>9986857</v>
      </c>
      <c r="G1360">
        <f t="shared" si="63"/>
        <v>3.6618127204584986E-4</v>
      </c>
      <c r="H1360">
        <f t="shared" si="64"/>
        <v>9.3122390758173469E-6</v>
      </c>
      <c r="I1360" s="5">
        <f t="shared" si="65"/>
        <v>66</v>
      </c>
    </row>
    <row r="1361" spans="1:9" x14ac:dyDescent="0.25">
      <c r="A1361" s="1">
        <v>43917</v>
      </c>
      <c r="B1361" t="s">
        <v>29</v>
      </c>
      <c r="C1361">
        <v>27</v>
      </c>
      <c r="D1361">
        <v>398</v>
      </c>
      <c r="E1361">
        <v>4</v>
      </c>
      <c r="F1361">
        <f>VLOOKUP(B1361,'nst-est2019-alldata'!$A$2:$B$58,2,FALSE)</f>
        <v>5639632</v>
      </c>
      <c r="G1361">
        <f t="shared" si="63"/>
        <v>7.0571980583130251E-5</v>
      </c>
      <c r="H1361">
        <f t="shared" si="64"/>
        <v>7.0926613651387182E-7</v>
      </c>
      <c r="I1361" s="5">
        <f t="shared" si="65"/>
        <v>66</v>
      </c>
    </row>
    <row r="1362" spans="1:9" x14ac:dyDescent="0.25">
      <c r="A1362" s="1">
        <v>43917</v>
      </c>
      <c r="B1362" t="s">
        <v>46</v>
      </c>
      <c r="C1362">
        <v>28</v>
      </c>
      <c r="D1362">
        <v>579</v>
      </c>
      <c r="E1362">
        <v>8</v>
      </c>
      <c r="F1362">
        <f>VLOOKUP(B1362,'nst-est2019-alldata'!$A$2:$B$58,2,FALSE)</f>
        <v>2976149</v>
      </c>
      <c r="G1362">
        <f t="shared" si="63"/>
        <v>1.9454671120296732E-4</v>
      </c>
      <c r="H1362">
        <f t="shared" si="64"/>
        <v>2.6880374604900495E-6</v>
      </c>
      <c r="I1362" s="5">
        <f t="shared" si="65"/>
        <v>66</v>
      </c>
    </row>
    <row r="1363" spans="1:9" x14ac:dyDescent="0.25">
      <c r="A1363" s="1">
        <v>43917</v>
      </c>
      <c r="B1363" t="s">
        <v>35</v>
      </c>
      <c r="C1363">
        <v>29</v>
      </c>
      <c r="D1363">
        <v>671</v>
      </c>
      <c r="E1363">
        <v>9</v>
      </c>
      <c r="F1363">
        <f>VLOOKUP(B1363,'nst-est2019-alldata'!$A$2:$B$58,2,FALSE)</f>
        <v>6137428</v>
      </c>
      <c r="G1363">
        <f t="shared" si="63"/>
        <v>1.0932918479858337E-4</v>
      </c>
      <c r="H1363">
        <f t="shared" si="64"/>
        <v>1.4664123147350976E-6</v>
      </c>
      <c r="I1363" s="5">
        <f t="shared" si="65"/>
        <v>66</v>
      </c>
    </row>
    <row r="1364" spans="1:9" x14ac:dyDescent="0.25">
      <c r="A1364" s="1">
        <v>43917</v>
      </c>
      <c r="B1364" t="s">
        <v>54</v>
      </c>
      <c r="C1364">
        <v>30</v>
      </c>
      <c r="D1364">
        <v>121</v>
      </c>
      <c r="E1364">
        <v>1</v>
      </c>
      <c r="F1364">
        <f>VLOOKUP(B1364,'nst-est2019-alldata'!$A$2:$B$58,2,FALSE)</f>
        <v>1068778</v>
      </c>
      <c r="G1364">
        <f t="shared" si="63"/>
        <v>1.1321340821012408E-4</v>
      </c>
      <c r="H1364">
        <f t="shared" si="64"/>
        <v>9.3564800173656274E-7</v>
      </c>
      <c r="I1364" s="5">
        <f t="shared" si="65"/>
        <v>66</v>
      </c>
    </row>
    <row r="1365" spans="1:9" x14ac:dyDescent="0.25">
      <c r="A1365" s="1">
        <v>43917</v>
      </c>
      <c r="B1365" t="s">
        <v>12</v>
      </c>
      <c r="C1365">
        <v>31</v>
      </c>
      <c r="D1365">
        <v>100</v>
      </c>
      <c r="E1365">
        <v>2</v>
      </c>
      <c r="F1365">
        <f>VLOOKUP(B1365,'nst-est2019-alldata'!$A$2:$B$58,2,FALSE)</f>
        <v>1934408</v>
      </c>
      <c r="G1365">
        <f t="shared" si="63"/>
        <v>5.169540241769058E-5</v>
      </c>
      <c r="H1365">
        <f t="shared" si="64"/>
        <v>1.0339080483538115E-6</v>
      </c>
      <c r="I1365" s="5">
        <f t="shared" si="65"/>
        <v>66</v>
      </c>
    </row>
    <row r="1366" spans="1:9" x14ac:dyDescent="0.25">
      <c r="A1366" s="1">
        <v>43917</v>
      </c>
      <c r="B1366" t="s">
        <v>24</v>
      </c>
      <c r="C1366">
        <v>32</v>
      </c>
      <c r="D1366">
        <v>621</v>
      </c>
      <c r="E1366">
        <v>10</v>
      </c>
      <c r="F1366">
        <f>VLOOKUP(B1366,'nst-est2019-alldata'!$A$2:$B$58,2,FALSE)</f>
        <v>3080156</v>
      </c>
      <c r="G1366">
        <f t="shared" si="63"/>
        <v>2.0161316504748461E-4</v>
      </c>
      <c r="H1366">
        <f t="shared" si="64"/>
        <v>3.2465888091382382E-6</v>
      </c>
      <c r="I1366" s="5">
        <f t="shared" si="65"/>
        <v>66</v>
      </c>
    </row>
    <row r="1367" spans="1:9" x14ac:dyDescent="0.25">
      <c r="A1367" s="1">
        <v>43917</v>
      </c>
      <c r="B1367" t="s">
        <v>19</v>
      </c>
      <c r="C1367">
        <v>33</v>
      </c>
      <c r="D1367">
        <v>187</v>
      </c>
      <c r="E1367">
        <v>2</v>
      </c>
      <c r="F1367">
        <f>VLOOKUP(B1367,'nst-est2019-alldata'!$A$2:$B$58,2,FALSE)</f>
        <v>1359711</v>
      </c>
      <c r="G1367">
        <f t="shared" si="63"/>
        <v>1.3752922496030405E-4</v>
      </c>
      <c r="H1367">
        <f t="shared" si="64"/>
        <v>1.470900801714482E-6</v>
      </c>
      <c r="I1367" s="5">
        <f t="shared" si="65"/>
        <v>66</v>
      </c>
    </row>
    <row r="1368" spans="1:9" x14ac:dyDescent="0.25">
      <c r="A1368" s="1">
        <v>43917</v>
      </c>
      <c r="B1368" t="s">
        <v>21</v>
      </c>
      <c r="C1368">
        <v>34</v>
      </c>
      <c r="D1368">
        <v>8825</v>
      </c>
      <c r="E1368">
        <v>108</v>
      </c>
      <c r="F1368">
        <f>VLOOKUP(B1368,'nst-est2019-alldata'!$A$2:$B$58,2,FALSE)</f>
        <v>8882190</v>
      </c>
      <c r="G1368">
        <f t="shared" si="63"/>
        <v>9.9356127261407369E-4</v>
      </c>
      <c r="H1368">
        <f t="shared" si="64"/>
        <v>1.215916344955467E-5</v>
      </c>
      <c r="I1368" s="5">
        <f t="shared" si="65"/>
        <v>66</v>
      </c>
    </row>
    <row r="1369" spans="1:9" x14ac:dyDescent="0.25">
      <c r="A1369" s="1">
        <v>43917</v>
      </c>
      <c r="B1369" t="s">
        <v>47</v>
      </c>
      <c r="C1369">
        <v>35</v>
      </c>
      <c r="D1369">
        <v>191</v>
      </c>
      <c r="E1369">
        <v>1</v>
      </c>
      <c r="F1369">
        <f>VLOOKUP(B1369,'nst-est2019-alldata'!$A$2:$B$58,2,FALSE)</f>
        <v>2096829</v>
      </c>
      <c r="G1369">
        <f t="shared" si="63"/>
        <v>9.1089926741761017E-5</v>
      </c>
      <c r="H1369">
        <f t="shared" si="64"/>
        <v>4.7691061121340846E-7</v>
      </c>
      <c r="I1369" s="5">
        <f t="shared" si="65"/>
        <v>66</v>
      </c>
    </row>
    <row r="1370" spans="1:9" x14ac:dyDescent="0.25">
      <c r="A1370" s="1">
        <v>43917</v>
      </c>
      <c r="B1370" t="s">
        <v>16</v>
      </c>
      <c r="C1370">
        <v>36</v>
      </c>
      <c r="D1370">
        <v>44635</v>
      </c>
      <c r="E1370">
        <v>535</v>
      </c>
      <c r="F1370">
        <f>VLOOKUP(B1370,'nst-est2019-alldata'!$A$2:$B$58,2,FALSE)</f>
        <v>19453561</v>
      </c>
      <c r="G1370">
        <f t="shared" si="63"/>
        <v>2.2944385349294148E-3</v>
      </c>
      <c r="H1370">
        <f t="shared" si="64"/>
        <v>2.750139164752407E-5</v>
      </c>
      <c r="I1370" s="5">
        <f t="shared" si="65"/>
        <v>66</v>
      </c>
    </row>
    <row r="1371" spans="1:9" x14ac:dyDescent="0.25">
      <c r="A1371" s="1">
        <v>43917</v>
      </c>
      <c r="B1371" t="s">
        <v>20</v>
      </c>
      <c r="C1371">
        <v>37</v>
      </c>
      <c r="D1371">
        <v>783</v>
      </c>
      <c r="E1371">
        <v>3</v>
      </c>
      <c r="F1371">
        <f>VLOOKUP(B1371,'nst-est2019-alldata'!$A$2:$B$58,2,FALSE)</f>
        <v>10488084</v>
      </c>
      <c r="G1371">
        <f t="shared" si="63"/>
        <v>7.4656152639509754E-5</v>
      </c>
      <c r="H1371">
        <f t="shared" si="64"/>
        <v>2.8603889900195306E-7</v>
      </c>
      <c r="I1371" s="5">
        <f t="shared" si="65"/>
        <v>66</v>
      </c>
    </row>
    <row r="1372" spans="1:9" x14ac:dyDescent="0.25">
      <c r="A1372" s="1">
        <v>43917</v>
      </c>
      <c r="B1372" t="s">
        <v>48</v>
      </c>
      <c r="C1372">
        <v>38</v>
      </c>
      <c r="D1372">
        <v>68</v>
      </c>
      <c r="E1372">
        <v>1</v>
      </c>
      <c r="F1372">
        <f>VLOOKUP(B1372,'nst-est2019-alldata'!$A$2:$B$58,2,FALSE)</f>
        <v>762062</v>
      </c>
      <c r="G1372">
        <f t="shared" si="63"/>
        <v>8.9231584831680357E-5</v>
      </c>
      <c r="H1372">
        <f t="shared" si="64"/>
        <v>1.3122291887011818E-6</v>
      </c>
      <c r="I1372" s="5">
        <f t="shared" si="65"/>
        <v>66</v>
      </c>
    </row>
    <row r="1373" spans="1:9" x14ac:dyDescent="0.25">
      <c r="A1373" s="1">
        <v>43917</v>
      </c>
      <c r="B1373" t="s">
        <v>41</v>
      </c>
      <c r="C1373">
        <v>39</v>
      </c>
      <c r="D1373">
        <v>1144</v>
      </c>
      <c r="E1373">
        <v>22</v>
      </c>
      <c r="F1373">
        <f>VLOOKUP(B1373,'nst-est2019-alldata'!$A$2:$B$58,2,FALSE)</f>
        <v>11689100</v>
      </c>
      <c r="G1373">
        <f t="shared" si="63"/>
        <v>9.7868954838268137E-5</v>
      </c>
      <c r="H1373">
        <f t="shared" si="64"/>
        <v>1.8820952853513102E-6</v>
      </c>
      <c r="I1373" s="5">
        <f t="shared" si="65"/>
        <v>66</v>
      </c>
    </row>
    <row r="1374" spans="1:9" x14ac:dyDescent="0.25">
      <c r="A1374" s="1">
        <v>43917</v>
      </c>
      <c r="B1374" t="s">
        <v>30</v>
      </c>
      <c r="C1374">
        <v>40</v>
      </c>
      <c r="D1374">
        <v>322</v>
      </c>
      <c r="E1374">
        <v>8</v>
      </c>
      <c r="F1374">
        <f>VLOOKUP(B1374,'nst-est2019-alldata'!$A$2:$B$58,2,FALSE)</f>
        <v>3956971</v>
      </c>
      <c r="G1374">
        <f t="shared" si="63"/>
        <v>8.1375375255466877E-5</v>
      </c>
      <c r="H1374">
        <f t="shared" si="64"/>
        <v>2.0217484535519719E-6</v>
      </c>
      <c r="I1374" s="5">
        <f t="shared" si="65"/>
        <v>66</v>
      </c>
    </row>
    <row r="1375" spans="1:9" x14ac:dyDescent="0.25">
      <c r="A1375" s="1">
        <v>43917</v>
      </c>
      <c r="B1375" t="s">
        <v>14</v>
      </c>
      <c r="C1375">
        <v>41</v>
      </c>
      <c r="D1375">
        <v>414</v>
      </c>
      <c r="E1375">
        <v>12</v>
      </c>
      <c r="F1375">
        <f>VLOOKUP(B1375,'nst-est2019-alldata'!$A$2:$B$58,2,FALSE)</f>
        <v>4217737</v>
      </c>
      <c r="G1375">
        <f t="shared" si="63"/>
        <v>9.8156902623373627E-5</v>
      </c>
      <c r="H1375">
        <f t="shared" si="64"/>
        <v>2.8451276122716992E-6</v>
      </c>
      <c r="I1375" s="5">
        <f t="shared" si="65"/>
        <v>66</v>
      </c>
    </row>
    <row r="1376" spans="1:9" x14ac:dyDescent="0.25">
      <c r="A1376" s="1">
        <v>43917</v>
      </c>
      <c r="B1376" t="s">
        <v>31</v>
      </c>
      <c r="C1376">
        <v>42</v>
      </c>
      <c r="D1376">
        <v>2218</v>
      </c>
      <c r="E1376">
        <v>23</v>
      </c>
      <c r="F1376">
        <f>VLOOKUP(B1376,'nst-est2019-alldata'!$A$2:$B$58,2,FALSE)</f>
        <v>12801989</v>
      </c>
      <c r="G1376">
        <f t="shared" si="63"/>
        <v>1.7325432790170339E-4</v>
      </c>
      <c r="H1376">
        <f t="shared" si="64"/>
        <v>1.7965958258517485E-6</v>
      </c>
      <c r="I1376" s="5">
        <f t="shared" si="65"/>
        <v>66</v>
      </c>
    </row>
    <row r="1377" spans="1:9" x14ac:dyDescent="0.25">
      <c r="A1377" s="1">
        <v>43917</v>
      </c>
      <c r="B1377" t="s">
        <v>55</v>
      </c>
      <c r="C1377">
        <v>72</v>
      </c>
      <c r="D1377">
        <v>79</v>
      </c>
      <c r="E1377">
        <v>3</v>
      </c>
      <c r="F1377">
        <f>VLOOKUP(B1377,'nst-est2019-alldata'!$A$2:$B$58,2,FALSE)</f>
        <v>3193694</v>
      </c>
      <c r="G1377">
        <f t="shared" si="63"/>
        <v>2.4736245864506744E-5</v>
      </c>
      <c r="H1377">
        <f t="shared" si="64"/>
        <v>9.3935110877873705E-7</v>
      </c>
      <c r="I1377" s="5">
        <f t="shared" si="65"/>
        <v>66</v>
      </c>
    </row>
    <row r="1378" spans="1:9" x14ac:dyDescent="0.25">
      <c r="A1378" s="1">
        <v>43917</v>
      </c>
      <c r="B1378" t="s">
        <v>17</v>
      </c>
      <c r="C1378">
        <v>44</v>
      </c>
      <c r="D1378">
        <v>203</v>
      </c>
      <c r="E1378">
        <v>0</v>
      </c>
      <c r="F1378">
        <f>VLOOKUP(B1378,'nst-est2019-alldata'!$A$2:$B$58,2,FALSE)</f>
        <v>1059361</v>
      </c>
      <c r="G1378">
        <f t="shared" si="63"/>
        <v>1.9162495126779256E-4</v>
      </c>
      <c r="H1378">
        <f t="shared" si="64"/>
        <v>0</v>
      </c>
      <c r="I1378" s="5">
        <f t="shared" si="65"/>
        <v>66</v>
      </c>
    </row>
    <row r="1379" spans="1:9" x14ac:dyDescent="0.25">
      <c r="A1379" s="1">
        <v>43917</v>
      </c>
      <c r="B1379" t="s">
        <v>32</v>
      </c>
      <c r="C1379">
        <v>45</v>
      </c>
      <c r="D1379">
        <v>539</v>
      </c>
      <c r="E1379">
        <v>13</v>
      </c>
      <c r="F1379">
        <f>VLOOKUP(B1379,'nst-est2019-alldata'!$A$2:$B$58,2,FALSE)</f>
        <v>5148714</v>
      </c>
      <c r="G1379">
        <f t="shared" si="63"/>
        <v>1.0468633526740853E-4</v>
      </c>
      <c r="H1379">
        <f t="shared" si="64"/>
        <v>2.5249023348354561E-6</v>
      </c>
      <c r="I1379" s="5">
        <f t="shared" si="65"/>
        <v>66</v>
      </c>
    </row>
    <row r="1380" spans="1:9" x14ac:dyDescent="0.25">
      <c r="A1380" s="1">
        <v>43917</v>
      </c>
      <c r="B1380" t="s">
        <v>43</v>
      </c>
      <c r="C1380">
        <v>46</v>
      </c>
      <c r="D1380">
        <v>58</v>
      </c>
      <c r="E1380">
        <v>1</v>
      </c>
      <c r="F1380">
        <f>VLOOKUP(B1380,'nst-est2019-alldata'!$A$2:$B$58,2,FALSE)</f>
        <v>884659</v>
      </c>
      <c r="G1380">
        <f t="shared" si="63"/>
        <v>6.5561984900396649E-5</v>
      </c>
      <c r="H1380">
        <f t="shared" si="64"/>
        <v>1.1303790500068388E-6</v>
      </c>
      <c r="I1380" s="5">
        <f t="shared" si="65"/>
        <v>66</v>
      </c>
    </row>
    <row r="1381" spans="1:9" x14ac:dyDescent="0.25">
      <c r="A1381" s="1">
        <v>43917</v>
      </c>
      <c r="B1381" t="s">
        <v>25</v>
      </c>
      <c r="C1381">
        <v>47</v>
      </c>
      <c r="D1381">
        <v>1180</v>
      </c>
      <c r="E1381">
        <v>6</v>
      </c>
      <c r="F1381">
        <f>VLOOKUP(B1381,'nst-est2019-alldata'!$A$2:$B$58,2,FALSE)</f>
        <v>6829174</v>
      </c>
      <c r="G1381">
        <f t="shared" si="63"/>
        <v>1.7278809999569494E-4</v>
      </c>
      <c r="H1381">
        <f t="shared" si="64"/>
        <v>8.7858355930014381E-7</v>
      </c>
      <c r="I1381" s="5">
        <f t="shared" si="65"/>
        <v>66</v>
      </c>
    </row>
    <row r="1382" spans="1:9" x14ac:dyDescent="0.25">
      <c r="A1382" s="1">
        <v>43917</v>
      </c>
      <c r="B1382" t="s">
        <v>11</v>
      </c>
      <c r="C1382">
        <v>48</v>
      </c>
      <c r="D1382">
        <v>1942</v>
      </c>
      <c r="E1382">
        <v>23</v>
      </c>
      <c r="F1382">
        <f>VLOOKUP(B1382,'nst-est2019-alldata'!$A$2:$B$58,2,FALSE)</f>
        <v>28995881</v>
      </c>
      <c r="G1382">
        <f t="shared" si="63"/>
        <v>6.6975030005123835E-5</v>
      </c>
      <c r="H1382">
        <f t="shared" si="64"/>
        <v>7.9321611231609066E-7</v>
      </c>
      <c r="I1382" s="5">
        <f t="shared" si="65"/>
        <v>66</v>
      </c>
    </row>
    <row r="1383" spans="1:9" x14ac:dyDescent="0.25">
      <c r="A1383" s="1">
        <v>43917</v>
      </c>
      <c r="B1383" t="s">
        <v>13</v>
      </c>
      <c r="C1383">
        <v>49</v>
      </c>
      <c r="D1383">
        <v>480</v>
      </c>
      <c r="E1383">
        <v>2</v>
      </c>
      <c r="F1383">
        <f>VLOOKUP(B1383,'nst-est2019-alldata'!$A$2:$B$58,2,FALSE)</f>
        <v>3205958</v>
      </c>
      <c r="G1383">
        <f t="shared" si="63"/>
        <v>1.4972123777042619E-4</v>
      </c>
      <c r="H1383">
        <f t="shared" si="64"/>
        <v>6.2383849071010915E-7</v>
      </c>
      <c r="I1383" s="5">
        <f t="shared" si="65"/>
        <v>66</v>
      </c>
    </row>
    <row r="1384" spans="1:9" x14ac:dyDescent="0.25">
      <c r="A1384" s="1">
        <v>43917</v>
      </c>
      <c r="B1384" t="s">
        <v>36</v>
      </c>
      <c r="C1384">
        <v>50</v>
      </c>
      <c r="D1384">
        <v>184</v>
      </c>
      <c r="E1384">
        <v>10</v>
      </c>
      <c r="F1384">
        <f>VLOOKUP(B1384,'nst-est2019-alldata'!$A$2:$B$58,2,FALSE)</f>
        <v>623989</v>
      </c>
      <c r="G1384">
        <f t="shared" si="63"/>
        <v>2.948769930239155E-4</v>
      </c>
      <c r="H1384">
        <f t="shared" si="64"/>
        <v>1.6025923533908449E-5</v>
      </c>
      <c r="I1384" s="5">
        <f t="shared" si="65"/>
        <v>66</v>
      </c>
    </row>
    <row r="1385" spans="1:9" x14ac:dyDescent="0.25">
      <c r="A1385" s="1">
        <v>43917</v>
      </c>
      <c r="B1385" t="s">
        <v>56</v>
      </c>
      <c r="C1385">
        <v>78</v>
      </c>
      <c r="D1385">
        <v>19</v>
      </c>
      <c r="E1385">
        <v>0</v>
      </c>
      <c r="F1385" t="e">
        <f>VLOOKUP(B1385,'nst-est2019-alldata'!$A$2:$B$58,2,FALSE)</f>
        <v>#N/A</v>
      </c>
      <c r="G1385" t="e">
        <f t="shared" si="63"/>
        <v>#N/A</v>
      </c>
      <c r="H1385" t="e">
        <f t="shared" si="64"/>
        <v>#N/A</v>
      </c>
      <c r="I1385" s="5">
        <f t="shared" si="65"/>
        <v>66</v>
      </c>
    </row>
    <row r="1386" spans="1:9" x14ac:dyDescent="0.25">
      <c r="A1386" s="1">
        <v>43917</v>
      </c>
      <c r="B1386" t="s">
        <v>37</v>
      </c>
      <c r="C1386">
        <v>51</v>
      </c>
      <c r="D1386">
        <v>606</v>
      </c>
      <c r="E1386">
        <v>14</v>
      </c>
      <c r="F1386">
        <f>VLOOKUP(B1386,'nst-est2019-alldata'!$A$2:$B$58,2,FALSE)</f>
        <v>8535519</v>
      </c>
      <c r="G1386">
        <f t="shared" si="63"/>
        <v>7.0997440225954619E-5</v>
      </c>
      <c r="H1386">
        <f t="shared" si="64"/>
        <v>1.6402048897085228E-6</v>
      </c>
      <c r="I1386" s="5">
        <f t="shared" si="65"/>
        <v>66</v>
      </c>
    </row>
    <row r="1387" spans="1:9" x14ac:dyDescent="0.25">
      <c r="A1387" s="1">
        <v>43917</v>
      </c>
      <c r="B1387" t="s">
        <v>5</v>
      </c>
      <c r="C1387">
        <v>53</v>
      </c>
      <c r="D1387">
        <v>3770</v>
      </c>
      <c r="E1387">
        <v>177</v>
      </c>
      <c r="F1387">
        <f>VLOOKUP(B1387,'nst-est2019-alldata'!$A$2:$B$58,2,FALSE)</f>
        <v>7614893</v>
      </c>
      <c r="G1387">
        <f t="shared" si="63"/>
        <v>4.9508246537410306E-4</v>
      </c>
      <c r="H1387">
        <f t="shared" si="64"/>
        <v>2.3243924766900861E-5</v>
      </c>
      <c r="I1387" s="5">
        <f t="shared" si="65"/>
        <v>66</v>
      </c>
    </row>
    <row r="1388" spans="1:9" x14ac:dyDescent="0.25">
      <c r="A1388" s="1">
        <v>43917</v>
      </c>
      <c r="B1388" t="s">
        <v>58</v>
      </c>
      <c r="C1388">
        <v>54</v>
      </c>
      <c r="D1388">
        <v>96</v>
      </c>
      <c r="E1388">
        <v>0</v>
      </c>
      <c r="F1388">
        <f>VLOOKUP(B1388,'nst-est2019-alldata'!$A$2:$B$58,2,FALSE)</f>
        <v>1792147</v>
      </c>
      <c r="G1388">
        <f t="shared" si="63"/>
        <v>5.3567034400637894E-5</v>
      </c>
      <c r="H1388">
        <f t="shared" si="64"/>
        <v>0</v>
      </c>
      <c r="I1388" s="5">
        <f t="shared" si="65"/>
        <v>66</v>
      </c>
    </row>
    <row r="1389" spans="1:9" x14ac:dyDescent="0.25">
      <c r="A1389" s="1">
        <v>43917</v>
      </c>
      <c r="B1389" t="s">
        <v>10</v>
      </c>
      <c r="C1389">
        <v>55</v>
      </c>
      <c r="D1389">
        <v>930</v>
      </c>
      <c r="E1389">
        <v>16</v>
      </c>
      <c r="F1389">
        <f>VLOOKUP(B1389,'nst-est2019-alldata'!$A$2:$B$58,2,FALSE)</f>
        <v>5822434</v>
      </c>
      <c r="G1389">
        <f t="shared" si="63"/>
        <v>1.5972701450973941E-4</v>
      </c>
      <c r="H1389">
        <f t="shared" si="64"/>
        <v>2.7479916474793877E-6</v>
      </c>
      <c r="I1389" s="5">
        <f t="shared" si="65"/>
        <v>66</v>
      </c>
    </row>
    <row r="1390" spans="1:9" x14ac:dyDescent="0.25">
      <c r="A1390" s="1">
        <v>43917</v>
      </c>
      <c r="B1390" t="s">
        <v>49</v>
      </c>
      <c r="C1390">
        <v>56</v>
      </c>
      <c r="D1390">
        <v>73</v>
      </c>
      <c r="E1390">
        <v>0</v>
      </c>
      <c r="F1390">
        <f>VLOOKUP(B1390,'nst-est2019-alldata'!$A$2:$B$58,2,FALSE)</f>
        <v>578759</v>
      </c>
      <c r="G1390">
        <f t="shared" si="63"/>
        <v>1.2613194784011998E-4</v>
      </c>
      <c r="H1390">
        <f t="shared" si="64"/>
        <v>0</v>
      </c>
      <c r="I1390" s="5">
        <f t="shared" si="65"/>
        <v>66</v>
      </c>
    </row>
    <row r="1391" spans="1:9" x14ac:dyDescent="0.25">
      <c r="A1391" s="1">
        <v>43918</v>
      </c>
      <c r="B1391" t="s">
        <v>52</v>
      </c>
      <c r="C1391">
        <v>1</v>
      </c>
      <c r="D1391">
        <v>720</v>
      </c>
      <c r="E1391">
        <v>4</v>
      </c>
      <c r="F1391">
        <f>VLOOKUP(B1391,'nst-est2019-alldata'!$A$2:$B$58,2,FALSE)</f>
        <v>4903185</v>
      </c>
      <c r="G1391">
        <f t="shared" si="63"/>
        <v>1.4684332734742826E-4</v>
      </c>
      <c r="H1391">
        <f t="shared" si="64"/>
        <v>8.1579626304126806E-7</v>
      </c>
      <c r="I1391" s="5">
        <f t="shared" si="65"/>
        <v>67</v>
      </c>
    </row>
    <row r="1392" spans="1:9" x14ac:dyDescent="0.25">
      <c r="A1392" s="1">
        <v>43918</v>
      </c>
      <c r="B1392" t="s">
        <v>50</v>
      </c>
      <c r="C1392">
        <v>2</v>
      </c>
      <c r="D1392">
        <v>102</v>
      </c>
      <c r="E1392">
        <v>1</v>
      </c>
      <c r="F1392">
        <f>VLOOKUP(B1392,'nst-est2019-alldata'!$A$2:$B$58,2,FALSE)</f>
        <v>731545</v>
      </c>
      <c r="G1392">
        <f t="shared" si="63"/>
        <v>1.3943093042806664E-4</v>
      </c>
      <c r="H1392">
        <f t="shared" si="64"/>
        <v>1.366969906157516E-6</v>
      </c>
      <c r="I1392" s="5">
        <f t="shared" si="65"/>
        <v>67</v>
      </c>
    </row>
    <row r="1393" spans="1:9" x14ac:dyDescent="0.25">
      <c r="A1393" s="1">
        <v>43918</v>
      </c>
      <c r="B1393" t="s">
        <v>8</v>
      </c>
      <c r="C1393">
        <v>4</v>
      </c>
      <c r="D1393">
        <v>773</v>
      </c>
      <c r="E1393">
        <v>15</v>
      </c>
      <c r="F1393">
        <f>VLOOKUP(B1393,'nst-est2019-alldata'!$A$2:$B$58,2,FALSE)</f>
        <v>7278717</v>
      </c>
      <c r="G1393">
        <f t="shared" si="63"/>
        <v>1.0620003497869199E-4</v>
      </c>
      <c r="H1393">
        <f t="shared" si="64"/>
        <v>2.0608027486162741E-6</v>
      </c>
      <c r="I1393" s="5">
        <f t="shared" si="65"/>
        <v>67</v>
      </c>
    </row>
    <row r="1394" spans="1:9" x14ac:dyDescent="0.25">
      <c r="A1394" s="1">
        <v>43918</v>
      </c>
      <c r="B1394" t="s">
        <v>44</v>
      </c>
      <c r="C1394">
        <v>5</v>
      </c>
      <c r="D1394">
        <v>409</v>
      </c>
      <c r="E1394">
        <v>5</v>
      </c>
      <c r="F1394">
        <f>VLOOKUP(B1394,'nst-est2019-alldata'!$A$2:$B$58,2,FALSE)</f>
        <v>3017804</v>
      </c>
      <c r="G1394">
        <f t="shared" si="63"/>
        <v>1.3552901381269294E-4</v>
      </c>
      <c r="H1394">
        <f t="shared" si="64"/>
        <v>1.6568339096906226E-6</v>
      </c>
      <c r="I1394" s="5">
        <f t="shared" si="65"/>
        <v>67</v>
      </c>
    </row>
    <row r="1395" spans="1:9" x14ac:dyDescent="0.25">
      <c r="A1395" s="1">
        <v>43918</v>
      </c>
      <c r="B1395" t="s">
        <v>7</v>
      </c>
      <c r="C1395">
        <v>6</v>
      </c>
      <c r="D1395">
        <v>5565</v>
      </c>
      <c r="E1395">
        <v>121</v>
      </c>
      <c r="F1395">
        <f>VLOOKUP(B1395,'nst-est2019-alldata'!$A$2:$B$58,2,FALSE)</f>
        <v>39512223</v>
      </c>
      <c r="G1395">
        <f t="shared" si="63"/>
        <v>1.4084249322038905E-4</v>
      </c>
      <c r="H1395">
        <f t="shared" si="64"/>
        <v>3.0623435183588633E-6</v>
      </c>
      <c r="I1395" s="5">
        <f t="shared" si="65"/>
        <v>67</v>
      </c>
    </row>
    <row r="1396" spans="1:9" x14ac:dyDescent="0.25">
      <c r="A1396" s="1">
        <v>43918</v>
      </c>
      <c r="B1396" t="s">
        <v>22</v>
      </c>
      <c r="C1396">
        <v>8</v>
      </c>
      <c r="D1396">
        <v>2061</v>
      </c>
      <c r="E1396">
        <v>44</v>
      </c>
      <c r="F1396">
        <f>VLOOKUP(B1396,'nst-est2019-alldata'!$A$2:$B$58,2,FALSE)</f>
        <v>5758736</v>
      </c>
      <c r="G1396">
        <f t="shared" si="63"/>
        <v>3.5789103719982996E-4</v>
      </c>
      <c r="H1396">
        <f t="shared" si="64"/>
        <v>7.6405655685553214E-6</v>
      </c>
      <c r="I1396" s="5">
        <f t="shared" si="65"/>
        <v>67</v>
      </c>
    </row>
    <row r="1397" spans="1:9" x14ac:dyDescent="0.25">
      <c r="A1397" s="1">
        <v>43918</v>
      </c>
      <c r="B1397" t="s">
        <v>38</v>
      </c>
      <c r="C1397">
        <v>9</v>
      </c>
      <c r="D1397">
        <v>1524</v>
      </c>
      <c r="E1397">
        <v>33</v>
      </c>
      <c r="F1397">
        <f>VLOOKUP(B1397,'nst-est2019-alldata'!$A$2:$B$58,2,FALSE)</f>
        <v>3565287</v>
      </c>
      <c r="G1397">
        <f t="shared" si="63"/>
        <v>4.2745506883457067E-4</v>
      </c>
      <c r="H1397">
        <f t="shared" si="64"/>
        <v>9.2559168448430666E-6</v>
      </c>
      <c r="I1397" s="5">
        <f t="shared" si="65"/>
        <v>67</v>
      </c>
    </row>
    <row r="1398" spans="1:9" x14ac:dyDescent="0.25">
      <c r="A1398" s="1">
        <v>43918</v>
      </c>
      <c r="B1398" t="s">
        <v>45</v>
      </c>
      <c r="C1398">
        <v>10</v>
      </c>
      <c r="D1398">
        <v>214</v>
      </c>
      <c r="E1398">
        <v>5</v>
      </c>
      <c r="F1398">
        <f>VLOOKUP(B1398,'nst-est2019-alldata'!$A$2:$B$58,2,FALSE)</f>
        <v>973764</v>
      </c>
      <c r="G1398">
        <f t="shared" si="63"/>
        <v>2.1976577486947557E-4</v>
      </c>
      <c r="H1398">
        <f t="shared" si="64"/>
        <v>5.1347143661092418E-6</v>
      </c>
      <c r="I1398" s="5">
        <f t="shared" si="65"/>
        <v>67</v>
      </c>
    </row>
    <row r="1399" spans="1:9" x14ac:dyDescent="0.25">
      <c r="A1399" s="1">
        <v>43918</v>
      </c>
      <c r="B1399" t="s">
        <v>33</v>
      </c>
      <c r="C1399">
        <v>11</v>
      </c>
      <c r="D1399">
        <v>342</v>
      </c>
      <c r="E1399">
        <v>4</v>
      </c>
      <c r="F1399">
        <f>VLOOKUP(B1399,'nst-est2019-alldata'!$A$2:$B$58,2,FALSE)</f>
        <v>705749</v>
      </c>
      <c r="G1399">
        <f t="shared" si="63"/>
        <v>4.845915474198334E-4</v>
      </c>
      <c r="H1399">
        <f t="shared" si="64"/>
        <v>5.6677373967231972E-6</v>
      </c>
      <c r="I1399" s="5">
        <f t="shared" si="65"/>
        <v>67</v>
      </c>
    </row>
    <row r="1400" spans="1:9" x14ac:dyDescent="0.25">
      <c r="A1400" s="1">
        <v>43918</v>
      </c>
      <c r="B1400" t="s">
        <v>15</v>
      </c>
      <c r="C1400">
        <v>12</v>
      </c>
      <c r="D1400">
        <v>4038</v>
      </c>
      <c r="E1400">
        <v>56</v>
      </c>
      <c r="F1400">
        <f>VLOOKUP(B1400,'nst-est2019-alldata'!$A$2:$B$58,2,FALSE)</f>
        <v>21477737</v>
      </c>
      <c r="G1400">
        <f t="shared" si="63"/>
        <v>1.880086342429838E-4</v>
      </c>
      <c r="H1400">
        <f t="shared" si="64"/>
        <v>2.6073510444792204E-6</v>
      </c>
      <c r="I1400" s="5">
        <f t="shared" si="65"/>
        <v>67</v>
      </c>
    </row>
    <row r="1401" spans="1:9" x14ac:dyDescent="0.25">
      <c r="A1401" s="1">
        <v>43918</v>
      </c>
      <c r="B1401" t="s">
        <v>18</v>
      </c>
      <c r="C1401">
        <v>13</v>
      </c>
      <c r="D1401">
        <v>2447</v>
      </c>
      <c r="E1401">
        <v>79</v>
      </c>
      <c r="F1401">
        <f>VLOOKUP(B1401,'nst-est2019-alldata'!$A$2:$B$58,2,FALSE)</f>
        <v>10617423</v>
      </c>
      <c r="G1401">
        <f t="shared" si="63"/>
        <v>2.3047023745780874E-4</v>
      </c>
      <c r="H1401">
        <f t="shared" si="64"/>
        <v>7.4406002285111936E-6</v>
      </c>
      <c r="I1401" s="5">
        <f t="shared" si="65"/>
        <v>67</v>
      </c>
    </row>
    <row r="1402" spans="1:9" x14ac:dyDescent="0.25">
      <c r="A1402" s="1">
        <v>43918</v>
      </c>
      <c r="B1402" t="s">
        <v>57</v>
      </c>
      <c r="C1402">
        <v>66</v>
      </c>
      <c r="D1402">
        <v>57</v>
      </c>
      <c r="E1402">
        <v>1</v>
      </c>
      <c r="F1402" t="e">
        <f>VLOOKUP(B1402,'nst-est2019-alldata'!$A$2:$B$58,2,FALSE)</f>
        <v>#N/A</v>
      </c>
      <c r="G1402" t="e">
        <f t="shared" si="63"/>
        <v>#N/A</v>
      </c>
      <c r="H1402" t="e">
        <f t="shared" si="64"/>
        <v>#N/A</v>
      </c>
      <c r="I1402" s="5">
        <f t="shared" si="65"/>
        <v>67</v>
      </c>
    </row>
    <row r="1403" spans="1:9" x14ac:dyDescent="0.25">
      <c r="A1403" s="1">
        <v>43918</v>
      </c>
      <c r="B1403" t="s">
        <v>26</v>
      </c>
      <c r="C1403">
        <v>15</v>
      </c>
      <c r="D1403">
        <v>151</v>
      </c>
      <c r="E1403">
        <v>0</v>
      </c>
      <c r="F1403">
        <f>VLOOKUP(B1403,'nst-est2019-alldata'!$A$2:$B$58,2,FALSE)</f>
        <v>1415872</v>
      </c>
      <c r="G1403">
        <f t="shared" si="63"/>
        <v>1.0664805858156669E-4</v>
      </c>
      <c r="H1403">
        <f t="shared" si="64"/>
        <v>0</v>
      </c>
      <c r="I1403" s="5">
        <f t="shared" si="65"/>
        <v>67</v>
      </c>
    </row>
    <row r="1404" spans="1:9" x14ac:dyDescent="0.25">
      <c r="A1404" s="1">
        <v>43918</v>
      </c>
      <c r="B1404" t="s">
        <v>53</v>
      </c>
      <c r="C1404">
        <v>16</v>
      </c>
      <c r="D1404">
        <v>261</v>
      </c>
      <c r="E1404">
        <v>5</v>
      </c>
      <c r="F1404">
        <f>VLOOKUP(B1404,'nst-est2019-alldata'!$A$2:$B$58,2,FALSE)</f>
        <v>1787065</v>
      </c>
      <c r="G1404">
        <f t="shared" si="63"/>
        <v>1.4604952813691724E-4</v>
      </c>
      <c r="H1404">
        <f t="shared" si="64"/>
        <v>2.7978836807838549E-6</v>
      </c>
      <c r="I1404" s="5">
        <f t="shared" si="65"/>
        <v>67</v>
      </c>
    </row>
    <row r="1405" spans="1:9" x14ac:dyDescent="0.25">
      <c r="A1405" s="1">
        <v>43918</v>
      </c>
      <c r="B1405" t="s">
        <v>6</v>
      </c>
      <c r="C1405">
        <v>17</v>
      </c>
      <c r="D1405">
        <v>3547</v>
      </c>
      <c r="E1405">
        <v>50</v>
      </c>
      <c r="F1405">
        <f>VLOOKUP(B1405,'nst-est2019-alldata'!$A$2:$B$58,2,FALSE)</f>
        <v>12671821</v>
      </c>
      <c r="G1405">
        <f t="shared" si="63"/>
        <v>2.7991241353551318E-4</v>
      </c>
      <c r="H1405">
        <f t="shared" si="64"/>
        <v>3.9457628070977331E-6</v>
      </c>
      <c r="I1405" s="5">
        <f t="shared" si="65"/>
        <v>67</v>
      </c>
    </row>
    <row r="1406" spans="1:9" x14ac:dyDescent="0.25">
      <c r="A1406" s="1">
        <v>43918</v>
      </c>
      <c r="B1406" t="s">
        <v>27</v>
      </c>
      <c r="C1406">
        <v>18</v>
      </c>
      <c r="D1406">
        <v>1232</v>
      </c>
      <c r="E1406">
        <v>31</v>
      </c>
      <c r="F1406">
        <f>VLOOKUP(B1406,'nst-est2019-alldata'!$A$2:$B$58,2,FALSE)</f>
        <v>6732219</v>
      </c>
      <c r="G1406">
        <f t="shared" si="63"/>
        <v>1.8300058272019968E-4</v>
      </c>
      <c r="H1406">
        <f t="shared" si="64"/>
        <v>4.6047224548102197E-6</v>
      </c>
      <c r="I1406" s="5">
        <f t="shared" si="65"/>
        <v>67</v>
      </c>
    </row>
    <row r="1407" spans="1:9" x14ac:dyDescent="0.25">
      <c r="A1407" s="1">
        <v>43918</v>
      </c>
      <c r="B1407" t="s">
        <v>39</v>
      </c>
      <c r="C1407">
        <v>19</v>
      </c>
      <c r="D1407">
        <v>298</v>
      </c>
      <c r="E1407">
        <v>3</v>
      </c>
      <c r="F1407">
        <f>VLOOKUP(B1407,'nst-est2019-alldata'!$A$2:$B$58,2,FALSE)</f>
        <v>3155070</v>
      </c>
      <c r="G1407">
        <f t="shared" si="63"/>
        <v>9.4451153223224846E-5</v>
      </c>
      <c r="H1407">
        <f t="shared" si="64"/>
        <v>9.5085053580427695E-7</v>
      </c>
      <c r="I1407" s="5">
        <f t="shared" si="65"/>
        <v>67</v>
      </c>
    </row>
    <row r="1408" spans="1:9" x14ac:dyDescent="0.25">
      <c r="A1408" s="1">
        <v>43918</v>
      </c>
      <c r="B1408" t="s">
        <v>34</v>
      </c>
      <c r="C1408">
        <v>20</v>
      </c>
      <c r="D1408">
        <v>271</v>
      </c>
      <c r="E1408">
        <v>6</v>
      </c>
      <c r="F1408">
        <f>VLOOKUP(B1408,'nst-est2019-alldata'!$A$2:$B$58,2,FALSE)</f>
        <v>2913314</v>
      </c>
      <c r="G1408">
        <f t="shared" si="63"/>
        <v>9.3021212268914376E-5</v>
      </c>
      <c r="H1408">
        <f t="shared" si="64"/>
        <v>2.0595102347361114E-6</v>
      </c>
      <c r="I1408" s="5">
        <f t="shared" si="65"/>
        <v>67</v>
      </c>
    </row>
    <row r="1409" spans="1:9" x14ac:dyDescent="0.25">
      <c r="A1409" s="1">
        <v>43918</v>
      </c>
      <c r="B1409" t="s">
        <v>28</v>
      </c>
      <c r="C1409">
        <v>21</v>
      </c>
      <c r="D1409">
        <v>394</v>
      </c>
      <c r="E1409">
        <v>9</v>
      </c>
      <c r="F1409">
        <f>VLOOKUP(B1409,'nst-est2019-alldata'!$A$2:$B$58,2,FALSE)</f>
        <v>4467673</v>
      </c>
      <c r="G1409">
        <f t="shared" si="63"/>
        <v>8.8189086354350461E-5</v>
      </c>
      <c r="H1409">
        <f t="shared" si="64"/>
        <v>2.014471515708513E-6</v>
      </c>
      <c r="I1409" s="5">
        <f t="shared" si="65"/>
        <v>67</v>
      </c>
    </row>
    <row r="1410" spans="1:9" x14ac:dyDescent="0.25">
      <c r="A1410" s="1">
        <v>43918</v>
      </c>
      <c r="B1410" t="s">
        <v>40</v>
      </c>
      <c r="C1410">
        <v>22</v>
      </c>
      <c r="D1410">
        <v>3315</v>
      </c>
      <c r="E1410">
        <v>137</v>
      </c>
      <c r="F1410">
        <f>VLOOKUP(B1410,'nst-est2019-alldata'!$A$2:$B$58,2,FALSE)</f>
        <v>4648794</v>
      </c>
      <c r="G1410">
        <f t="shared" si="63"/>
        <v>7.1308816867342371E-4</v>
      </c>
      <c r="H1410">
        <f t="shared" si="64"/>
        <v>2.9470008780771958E-5</v>
      </c>
      <c r="I1410" s="5">
        <f t="shared" si="65"/>
        <v>67</v>
      </c>
    </row>
    <row r="1411" spans="1:9" x14ac:dyDescent="0.25">
      <c r="A1411" s="1">
        <v>43918</v>
      </c>
      <c r="B1411" t="s">
        <v>51</v>
      </c>
      <c r="C1411">
        <v>23</v>
      </c>
      <c r="D1411">
        <v>211</v>
      </c>
      <c r="E1411">
        <v>1</v>
      </c>
      <c r="F1411">
        <f>VLOOKUP(B1411,'nst-est2019-alldata'!$A$2:$B$58,2,FALSE)</f>
        <v>1344212</v>
      </c>
      <c r="G1411">
        <f t="shared" ref="G1411:G1474" si="66">D1411/F1411</f>
        <v>1.5696928758261345E-4</v>
      </c>
      <c r="H1411">
        <f t="shared" ref="H1411:H1474" si="67">E1411/F1411</f>
        <v>7.4393027290338128E-7</v>
      </c>
      <c r="I1411" s="5">
        <f t="shared" si="65"/>
        <v>67</v>
      </c>
    </row>
    <row r="1412" spans="1:9" x14ac:dyDescent="0.25">
      <c r="A1412" s="1">
        <v>43918</v>
      </c>
      <c r="B1412" t="s">
        <v>23</v>
      </c>
      <c r="C1412">
        <v>24</v>
      </c>
      <c r="D1412">
        <v>1066</v>
      </c>
      <c r="E1412">
        <v>10</v>
      </c>
      <c r="F1412">
        <f>VLOOKUP(B1412,'nst-est2019-alldata'!$A$2:$B$58,2,FALSE)</f>
        <v>6045680</v>
      </c>
      <c r="G1412">
        <f t="shared" si="66"/>
        <v>1.7632425136626483E-4</v>
      </c>
      <c r="H1412">
        <f t="shared" si="67"/>
        <v>1.6540736525916026E-6</v>
      </c>
      <c r="I1412" s="5">
        <f t="shared" ref="I1412:I1475" si="68">A1412-$I$2</f>
        <v>67</v>
      </c>
    </row>
    <row r="1413" spans="1:9" x14ac:dyDescent="0.25">
      <c r="A1413" s="1">
        <v>43918</v>
      </c>
      <c r="B1413" t="s">
        <v>9</v>
      </c>
      <c r="C1413">
        <v>25</v>
      </c>
      <c r="D1413">
        <v>4257</v>
      </c>
      <c r="E1413">
        <v>44</v>
      </c>
      <c r="F1413">
        <f>VLOOKUP(B1413,'nst-est2019-alldata'!$A$2:$B$58,2,FALSE)</f>
        <v>6892503</v>
      </c>
      <c r="G1413">
        <f t="shared" si="66"/>
        <v>6.1762758753967895E-4</v>
      </c>
      <c r="H1413">
        <f t="shared" si="67"/>
        <v>6.383747674828723E-6</v>
      </c>
      <c r="I1413" s="5">
        <f t="shared" si="68"/>
        <v>67</v>
      </c>
    </row>
    <row r="1414" spans="1:9" x14ac:dyDescent="0.25">
      <c r="A1414" s="1">
        <v>43918</v>
      </c>
      <c r="B1414" t="s">
        <v>42</v>
      </c>
      <c r="C1414">
        <v>26</v>
      </c>
      <c r="D1414">
        <v>4635</v>
      </c>
      <c r="E1414">
        <v>111</v>
      </c>
      <c r="F1414">
        <f>VLOOKUP(B1414,'nst-est2019-alldata'!$A$2:$B$58,2,FALSE)</f>
        <v>9986857</v>
      </c>
      <c r="G1414">
        <f t="shared" si="66"/>
        <v>4.6410997974638069E-4</v>
      </c>
      <c r="H1414">
        <f t="shared" si="67"/>
        <v>1.111460792920135E-5</v>
      </c>
      <c r="I1414" s="5">
        <f t="shared" si="68"/>
        <v>67</v>
      </c>
    </row>
    <row r="1415" spans="1:9" x14ac:dyDescent="0.25">
      <c r="A1415" s="1">
        <v>43918</v>
      </c>
      <c r="B1415" t="s">
        <v>29</v>
      </c>
      <c r="C1415">
        <v>27</v>
      </c>
      <c r="D1415">
        <v>441</v>
      </c>
      <c r="E1415">
        <v>5</v>
      </c>
      <c r="F1415">
        <f>VLOOKUP(B1415,'nst-est2019-alldata'!$A$2:$B$58,2,FALSE)</f>
        <v>5639632</v>
      </c>
      <c r="G1415">
        <f t="shared" si="66"/>
        <v>7.8196591550654376E-5</v>
      </c>
      <c r="H1415">
        <f t="shared" si="67"/>
        <v>8.8658267064233975E-7</v>
      </c>
      <c r="I1415" s="5">
        <f t="shared" si="68"/>
        <v>67</v>
      </c>
    </row>
    <row r="1416" spans="1:9" x14ac:dyDescent="0.25">
      <c r="A1416" s="1">
        <v>43918</v>
      </c>
      <c r="B1416" t="s">
        <v>46</v>
      </c>
      <c r="C1416">
        <v>28</v>
      </c>
      <c r="D1416">
        <v>669</v>
      </c>
      <c r="E1416">
        <v>13</v>
      </c>
      <c r="F1416">
        <f>VLOOKUP(B1416,'nst-est2019-alldata'!$A$2:$B$58,2,FALSE)</f>
        <v>2976149</v>
      </c>
      <c r="G1416">
        <f t="shared" si="66"/>
        <v>2.2478713263348037E-4</v>
      </c>
      <c r="H1416">
        <f t="shared" si="67"/>
        <v>4.3680608732963307E-6</v>
      </c>
      <c r="I1416" s="5">
        <f t="shared" si="68"/>
        <v>67</v>
      </c>
    </row>
    <row r="1417" spans="1:9" x14ac:dyDescent="0.25">
      <c r="A1417" s="1">
        <v>43918</v>
      </c>
      <c r="B1417" t="s">
        <v>35</v>
      </c>
      <c r="C1417">
        <v>29</v>
      </c>
      <c r="D1417">
        <v>838</v>
      </c>
      <c r="E1417">
        <v>10</v>
      </c>
      <c r="F1417">
        <f>VLOOKUP(B1417,'nst-est2019-alldata'!$A$2:$B$58,2,FALSE)</f>
        <v>6137428</v>
      </c>
      <c r="G1417">
        <f t="shared" si="66"/>
        <v>1.3653927997200131E-4</v>
      </c>
      <c r="H1417">
        <f t="shared" si="67"/>
        <v>1.6293470163723306E-6</v>
      </c>
      <c r="I1417" s="5">
        <f t="shared" si="68"/>
        <v>67</v>
      </c>
    </row>
    <row r="1418" spans="1:9" x14ac:dyDescent="0.25">
      <c r="A1418" s="1">
        <v>43918</v>
      </c>
      <c r="B1418" t="s">
        <v>54</v>
      </c>
      <c r="C1418">
        <v>30</v>
      </c>
      <c r="D1418">
        <v>147</v>
      </c>
      <c r="E1418">
        <v>1</v>
      </c>
      <c r="F1418">
        <f>VLOOKUP(B1418,'nst-est2019-alldata'!$A$2:$B$58,2,FALSE)</f>
        <v>1068778</v>
      </c>
      <c r="G1418">
        <f t="shared" si="66"/>
        <v>1.3754025625527472E-4</v>
      </c>
      <c r="H1418">
        <f t="shared" si="67"/>
        <v>9.3564800173656274E-7</v>
      </c>
      <c r="I1418" s="5">
        <f t="shared" si="68"/>
        <v>67</v>
      </c>
    </row>
    <row r="1419" spans="1:9" x14ac:dyDescent="0.25">
      <c r="A1419" s="1">
        <v>43918</v>
      </c>
      <c r="B1419" t="s">
        <v>12</v>
      </c>
      <c r="C1419">
        <v>31</v>
      </c>
      <c r="D1419">
        <v>122</v>
      </c>
      <c r="E1419">
        <v>2</v>
      </c>
      <c r="F1419">
        <f>VLOOKUP(B1419,'nst-est2019-alldata'!$A$2:$B$58,2,FALSE)</f>
        <v>1934408</v>
      </c>
      <c r="G1419">
        <f t="shared" si="66"/>
        <v>6.3068390949582508E-5</v>
      </c>
      <c r="H1419">
        <f t="shared" si="67"/>
        <v>1.0339080483538115E-6</v>
      </c>
      <c r="I1419" s="5">
        <f t="shared" si="68"/>
        <v>67</v>
      </c>
    </row>
    <row r="1420" spans="1:9" x14ac:dyDescent="0.25">
      <c r="A1420" s="1">
        <v>43918</v>
      </c>
      <c r="B1420" t="s">
        <v>24</v>
      </c>
      <c r="C1420">
        <v>32</v>
      </c>
      <c r="D1420">
        <v>738</v>
      </c>
      <c r="E1420">
        <v>14</v>
      </c>
      <c r="F1420">
        <f>VLOOKUP(B1420,'nst-est2019-alldata'!$A$2:$B$58,2,FALSE)</f>
        <v>3080156</v>
      </c>
      <c r="G1420">
        <f t="shared" si="66"/>
        <v>2.3959825411440198E-4</v>
      </c>
      <c r="H1420">
        <f t="shared" si="67"/>
        <v>4.5452243327935342E-6</v>
      </c>
      <c r="I1420" s="5">
        <f t="shared" si="68"/>
        <v>67</v>
      </c>
    </row>
    <row r="1421" spans="1:9" x14ac:dyDescent="0.25">
      <c r="A1421" s="1">
        <v>43918</v>
      </c>
      <c r="B1421" t="s">
        <v>19</v>
      </c>
      <c r="C1421">
        <v>33</v>
      </c>
      <c r="D1421">
        <v>214</v>
      </c>
      <c r="E1421">
        <v>2</v>
      </c>
      <c r="F1421">
        <f>VLOOKUP(B1421,'nst-est2019-alldata'!$A$2:$B$58,2,FALSE)</f>
        <v>1359711</v>
      </c>
      <c r="G1421">
        <f t="shared" si="66"/>
        <v>1.5738638578344957E-4</v>
      </c>
      <c r="H1421">
        <f t="shared" si="67"/>
        <v>1.470900801714482E-6</v>
      </c>
      <c r="I1421" s="5">
        <f t="shared" si="68"/>
        <v>67</v>
      </c>
    </row>
    <row r="1422" spans="1:9" x14ac:dyDescent="0.25">
      <c r="A1422" s="1">
        <v>43918</v>
      </c>
      <c r="B1422" t="s">
        <v>21</v>
      </c>
      <c r="C1422">
        <v>34</v>
      </c>
      <c r="D1422">
        <v>11124</v>
      </c>
      <c r="E1422">
        <v>140</v>
      </c>
      <c r="F1422">
        <f>VLOOKUP(B1422,'nst-est2019-alldata'!$A$2:$B$58,2,FALSE)</f>
        <v>8882190</v>
      </c>
      <c r="G1422">
        <f t="shared" si="66"/>
        <v>1.2523938353041311E-3</v>
      </c>
      <c r="H1422">
        <f t="shared" si="67"/>
        <v>1.5761878545719017E-5</v>
      </c>
      <c r="I1422" s="5">
        <f t="shared" si="68"/>
        <v>67</v>
      </c>
    </row>
    <row r="1423" spans="1:9" x14ac:dyDescent="0.25">
      <c r="A1423" s="1">
        <v>43918</v>
      </c>
      <c r="B1423" t="s">
        <v>47</v>
      </c>
      <c r="C1423">
        <v>35</v>
      </c>
      <c r="D1423">
        <v>208</v>
      </c>
      <c r="E1423">
        <v>2</v>
      </c>
      <c r="F1423">
        <f>VLOOKUP(B1423,'nst-est2019-alldata'!$A$2:$B$58,2,FALSE)</f>
        <v>2096829</v>
      </c>
      <c r="G1423">
        <f t="shared" si="66"/>
        <v>9.9197407132388952E-5</v>
      </c>
      <c r="H1423">
        <f t="shared" si="67"/>
        <v>9.5382122242681692E-7</v>
      </c>
      <c r="I1423" s="5">
        <f t="shared" si="68"/>
        <v>67</v>
      </c>
    </row>
    <row r="1424" spans="1:9" x14ac:dyDescent="0.25">
      <c r="A1424" s="1">
        <v>43918</v>
      </c>
      <c r="B1424" t="s">
        <v>16</v>
      </c>
      <c r="C1424">
        <v>36</v>
      </c>
      <c r="D1424">
        <v>53363</v>
      </c>
      <c r="E1424">
        <v>782</v>
      </c>
      <c r="F1424">
        <f>VLOOKUP(B1424,'nst-est2019-alldata'!$A$2:$B$58,2,FALSE)</f>
        <v>19453561</v>
      </c>
      <c r="G1424">
        <f t="shared" si="66"/>
        <v>2.7430967523118261E-3</v>
      </c>
      <c r="H1424">
        <f t="shared" si="67"/>
        <v>4.0198295828717429E-5</v>
      </c>
      <c r="I1424" s="5">
        <f t="shared" si="68"/>
        <v>67</v>
      </c>
    </row>
    <row r="1425" spans="1:9" x14ac:dyDescent="0.25">
      <c r="A1425" s="1">
        <v>43918</v>
      </c>
      <c r="B1425" t="s">
        <v>20</v>
      </c>
      <c r="C1425">
        <v>37</v>
      </c>
      <c r="D1425">
        <v>972</v>
      </c>
      <c r="E1425">
        <v>4</v>
      </c>
      <c r="F1425">
        <f>VLOOKUP(B1425,'nst-est2019-alldata'!$A$2:$B$58,2,FALSE)</f>
        <v>10488084</v>
      </c>
      <c r="G1425">
        <f t="shared" si="66"/>
        <v>9.2676603276632796E-5</v>
      </c>
      <c r="H1425">
        <f t="shared" si="67"/>
        <v>3.8138519866927075E-7</v>
      </c>
      <c r="I1425" s="5">
        <f t="shared" si="68"/>
        <v>67</v>
      </c>
    </row>
    <row r="1426" spans="1:9" x14ac:dyDescent="0.25">
      <c r="A1426" s="1">
        <v>43918</v>
      </c>
      <c r="B1426" t="s">
        <v>48</v>
      </c>
      <c r="C1426">
        <v>38</v>
      </c>
      <c r="D1426">
        <v>94</v>
      </c>
      <c r="E1426">
        <v>1</v>
      </c>
      <c r="F1426">
        <f>VLOOKUP(B1426,'nst-est2019-alldata'!$A$2:$B$58,2,FALSE)</f>
        <v>762062</v>
      </c>
      <c r="G1426">
        <f t="shared" si="66"/>
        <v>1.2334954373791109E-4</v>
      </c>
      <c r="H1426">
        <f t="shared" si="67"/>
        <v>1.3122291887011818E-6</v>
      </c>
      <c r="I1426" s="5">
        <f t="shared" si="68"/>
        <v>67</v>
      </c>
    </row>
    <row r="1427" spans="1:9" x14ac:dyDescent="0.25">
      <c r="A1427" s="1">
        <v>43918</v>
      </c>
      <c r="B1427" t="s">
        <v>72</v>
      </c>
      <c r="C1427">
        <v>69</v>
      </c>
      <c r="D1427">
        <v>2</v>
      </c>
      <c r="E1427">
        <v>0</v>
      </c>
      <c r="F1427" t="e">
        <f>VLOOKUP(B1427,'nst-est2019-alldata'!$A$2:$B$58,2,FALSE)</f>
        <v>#N/A</v>
      </c>
      <c r="G1427" t="e">
        <f t="shared" si="66"/>
        <v>#N/A</v>
      </c>
      <c r="H1427" t="e">
        <f t="shared" si="67"/>
        <v>#N/A</v>
      </c>
      <c r="I1427" s="5">
        <f t="shared" si="68"/>
        <v>67</v>
      </c>
    </row>
    <row r="1428" spans="1:9" x14ac:dyDescent="0.25">
      <c r="A1428" s="1">
        <v>43918</v>
      </c>
      <c r="B1428" t="s">
        <v>41</v>
      </c>
      <c r="C1428">
        <v>39</v>
      </c>
      <c r="D1428">
        <v>1406</v>
      </c>
      <c r="E1428">
        <v>25</v>
      </c>
      <c r="F1428">
        <f>VLOOKUP(B1428,'nst-est2019-alldata'!$A$2:$B$58,2,FALSE)</f>
        <v>11689100</v>
      </c>
      <c r="G1428">
        <f t="shared" si="66"/>
        <v>1.2028299869108828E-4</v>
      </c>
      <c r="H1428">
        <f t="shared" si="67"/>
        <v>2.1387446424446706E-6</v>
      </c>
      <c r="I1428" s="5">
        <f t="shared" si="68"/>
        <v>67</v>
      </c>
    </row>
    <row r="1429" spans="1:9" x14ac:dyDescent="0.25">
      <c r="A1429" s="1">
        <v>43918</v>
      </c>
      <c r="B1429" t="s">
        <v>30</v>
      </c>
      <c r="C1429">
        <v>40</v>
      </c>
      <c r="D1429">
        <v>377</v>
      </c>
      <c r="E1429">
        <v>15</v>
      </c>
      <c r="F1429">
        <f>VLOOKUP(B1429,'nst-est2019-alldata'!$A$2:$B$58,2,FALSE)</f>
        <v>3956971</v>
      </c>
      <c r="G1429">
        <f t="shared" si="66"/>
        <v>9.5274895873636678E-5</v>
      </c>
      <c r="H1429">
        <f t="shared" si="67"/>
        <v>3.7907783504099472E-6</v>
      </c>
      <c r="I1429" s="5">
        <f t="shared" si="68"/>
        <v>67</v>
      </c>
    </row>
    <row r="1430" spans="1:9" x14ac:dyDescent="0.25">
      <c r="A1430" s="1">
        <v>43918</v>
      </c>
      <c r="B1430" t="s">
        <v>14</v>
      </c>
      <c r="C1430">
        <v>41</v>
      </c>
      <c r="D1430">
        <v>479</v>
      </c>
      <c r="E1430">
        <v>13</v>
      </c>
      <c r="F1430">
        <f>VLOOKUP(B1430,'nst-est2019-alldata'!$A$2:$B$58,2,FALSE)</f>
        <v>4217737</v>
      </c>
      <c r="G1430">
        <f t="shared" si="66"/>
        <v>1.1356801052317866E-4</v>
      </c>
      <c r="H1430">
        <f t="shared" si="67"/>
        <v>3.0822215799610075E-6</v>
      </c>
      <c r="I1430" s="5">
        <f t="shared" si="68"/>
        <v>67</v>
      </c>
    </row>
    <row r="1431" spans="1:9" x14ac:dyDescent="0.25">
      <c r="A1431" s="1">
        <v>43918</v>
      </c>
      <c r="B1431" t="s">
        <v>31</v>
      </c>
      <c r="C1431">
        <v>42</v>
      </c>
      <c r="D1431">
        <v>2815</v>
      </c>
      <c r="E1431">
        <v>35</v>
      </c>
      <c r="F1431">
        <f>VLOOKUP(B1431,'nst-est2019-alldata'!$A$2:$B$58,2,FALSE)</f>
        <v>12801989</v>
      </c>
      <c r="G1431">
        <f t="shared" si="66"/>
        <v>2.198877065118553E-4</v>
      </c>
      <c r="H1431">
        <f t="shared" si="67"/>
        <v>2.7339501697743998E-6</v>
      </c>
      <c r="I1431" s="5">
        <f t="shared" si="68"/>
        <v>67</v>
      </c>
    </row>
    <row r="1432" spans="1:9" x14ac:dyDescent="0.25">
      <c r="A1432" s="1">
        <v>43918</v>
      </c>
      <c r="B1432" t="s">
        <v>55</v>
      </c>
      <c r="C1432">
        <v>72</v>
      </c>
      <c r="D1432">
        <v>100</v>
      </c>
      <c r="E1432">
        <v>3</v>
      </c>
      <c r="F1432">
        <f>VLOOKUP(B1432,'nst-est2019-alldata'!$A$2:$B$58,2,FALSE)</f>
        <v>3193694</v>
      </c>
      <c r="G1432">
        <f t="shared" si="66"/>
        <v>3.1311703625957906E-5</v>
      </c>
      <c r="H1432">
        <f t="shared" si="67"/>
        <v>9.3935110877873705E-7</v>
      </c>
      <c r="I1432" s="5">
        <f t="shared" si="68"/>
        <v>67</v>
      </c>
    </row>
    <row r="1433" spans="1:9" x14ac:dyDescent="0.25">
      <c r="A1433" s="1">
        <v>43918</v>
      </c>
      <c r="B1433" t="s">
        <v>17</v>
      </c>
      <c r="C1433">
        <v>44</v>
      </c>
      <c r="D1433">
        <v>239</v>
      </c>
      <c r="E1433">
        <v>2</v>
      </c>
      <c r="F1433">
        <f>VLOOKUP(B1433,'nst-est2019-alldata'!$A$2:$B$58,2,FALSE)</f>
        <v>1059361</v>
      </c>
      <c r="G1433">
        <f t="shared" si="66"/>
        <v>2.2560770124631734E-4</v>
      </c>
      <c r="H1433">
        <f t="shared" si="67"/>
        <v>1.8879305543624884E-6</v>
      </c>
      <c r="I1433" s="5">
        <f t="shared" si="68"/>
        <v>67</v>
      </c>
    </row>
    <row r="1434" spans="1:9" x14ac:dyDescent="0.25">
      <c r="A1434" s="1">
        <v>43918</v>
      </c>
      <c r="B1434" t="s">
        <v>32</v>
      </c>
      <c r="C1434">
        <v>45</v>
      </c>
      <c r="D1434">
        <v>660</v>
      </c>
      <c r="E1434">
        <v>15</v>
      </c>
      <c r="F1434">
        <f>VLOOKUP(B1434,'nst-est2019-alldata'!$A$2:$B$58,2,FALSE)</f>
        <v>5148714</v>
      </c>
      <c r="G1434">
        <f t="shared" si="66"/>
        <v>1.2818734930703085E-4</v>
      </c>
      <c r="H1434">
        <f t="shared" si="67"/>
        <v>2.9133488478870645E-6</v>
      </c>
      <c r="I1434" s="5">
        <f t="shared" si="68"/>
        <v>67</v>
      </c>
    </row>
    <row r="1435" spans="1:9" x14ac:dyDescent="0.25">
      <c r="A1435" s="1">
        <v>43918</v>
      </c>
      <c r="B1435" t="s">
        <v>43</v>
      </c>
      <c r="C1435">
        <v>46</v>
      </c>
      <c r="D1435">
        <v>68</v>
      </c>
      <c r="E1435">
        <v>1</v>
      </c>
      <c r="F1435">
        <f>VLOOKUP(B1435,'nst-est2019-alldata'!$A$2:$B$58,2,FALSE)</f>
        <v>884659</v>
      </c>
      <c r="G1435">
        <f t="shared" si="66"/>
        <v>7.6865775400465045E-5</v>
      </c>
      <c r="H1435">
        <f t="shared" si="67"/>
        <v>1.1303790500068388E-6</v>
      </c>
      <c r="I1435" s="5">
        <f t="shared" si="68"/>
        <v>67</v>
      </c>
    </row>
    <row r="1436" spans="1:9" x14ac:dyDescent="0.25">
      <c r="A1436" s="1">
        <v>43918</v>
      </c>
      <c r="B1436" t="s">
        <v>25</v>
      </c>
      <c r="C1436">
        <v>47</v>
      </c>
      <c r="D1436">
        <v>1364</v>
      </c>
      <c r="E1436">
        <v>6</v>
      </c>
      <c r="F1436">
        <f>VLOOKUP(B1436,'nst-est2019-alldata'!$A$2:$B$58,2,FALSE)</f>
        <v>6829174</v>
      </c>
      <c r="G1436">
        <f t="shared" si="66"/>
        <v>1.99731329147566E-4</v>
      </c>
      <c r="H1436">
        <f t="shared" si="67"/>
        <v>8.7858355930014381E-7</v>
      </c>
      <c r="I1436" s="5">
        <f t="shared" si="68"/>
        <v>67</v>
      </c>
    </row>
    <row r="1437" spans="1:9" x14ac:dyDescent="0.25">
      <c r="A1437" s="1">
        <v>43918</v>
      </c>
      <c r="B1437" t="s">
        <v>11</v>
      </c>
      <c r="C1437">
        <v>48</v>
      </c>
      <c r="D1437">
        <v>2161</v>
      </c>
      <c r="E1437">
        <v>29</v>
      </c>
      <c r="F1437">
        <f>VLOOKUP(B1437,'nst-est2019-alldata'!$A$2:$B$58,2,FALSE)</f>
        <v>28995881</v>
      </c>
      <c r="G1437">
        <f t="shared" si="66"/>
        <v>7.4527826900655302E-5</v>
      </c>
      <c r="H1437">
        <f t="shared" si="67"/>
        <v>1.0001420546594188E-6</v>
      </c>
      <c r="I1437" s="5">
        <f t="shared" si="68"/>
        <v>67</v>
      </c>
    </row>
    <row r="1438" spans="1:9" x14ac:dyDescent="0.25">
      <c r="A1438" s="1">
        <v>43918</v>
      </c>
      <c r="B1438" t="s">
        <v>13</v>
      </c>
      <c r="C1438">
        <v>49</v>
      </c>
      <c r="D1438">
        <v>608</v>
      </c>
      <c r="E1438">
        <v>2</v>
      </c>
      <c r="F1438">
        <f>VLOOKUP(B1438,'nst-est2019-alldata'!$A$2:$B$58,2,FALSE)</f>
        <v>3205958</v>
      </c>
      <c r="G1438">
        <f t="shared" si="66"/>
        <v>1.8964690117587318E-4</v>
      </c>
      <c r="H1438">
        <f t="shared" si="67"/>
        <v>6.2383849071010915E-7</v>
      </c>
      <c r="I1438" s="5">
        <f t="shared" si="68"/>
        <v>67</v>
      </c>
    </row>
    <row r="1439" spans="1:9" x14ac:dyDescent="0.25">
      <c r="A1439" s="1">
        <v>43918</v>
      </c>
      <c r="B1439" t="s">
        <v>36</v>
      </c>
      <c r="C1439">
        <v>50</v>
      </c>
      <c r="D1439">
        <v>211</v>
      </c>
      <c r="E1439">
        <v>12</v>
      </c>
      <c r="F1439">
        <f>VLOOKUP(B1439,'nst-est2019-alldata'!$A$2:$B$58,2,FALSE)</f>
        <v>623989</v>
      </c>
      <c r="G1439">
        <f t="shared" si="66"/>
        <v>3.3814698656546831E-4</v>
      </c>
      <c r="H1439">
        <f t="shared" si="67"/>
        <v>1.9231108240690139E-5</v>
      </c>
      <c r="I1439" s="5">
        <f t="shared" si="68"/>
        <v>67</v>
      </c>
    </row>
    <row r="1440" spans="1:9" x14ac:dyDescent="0.25">
      <c r="A1440" s="1">
        <v>43918</v>
      </c>
      <c r="B1440" t="s">
        <v>56</v>
      </c>
      <c r="C1440">
        <v>78</v>
      </c>
      <c r="D1440">
        <v>19</v>
      </c>
      <c r="E1440">
        <v>0</v>
      </c>
      <c r="F1440" t="e">
        <f>VLOOKUP(B1440,'nst-est2019-alldata'!$A$2:$B$58,2,FALSE)</f>
        <v>#N/A</v>
      </c>
      <c r="G1440" t="e">
        <f t="shared" si="66"/>
        <v>#N/A</v>
      </c>
      <c r="H1440" t="e">
        <f t="shared" si="67"/>
        <v>#N/A</v>
      </c>
      <c r="I1440" s="5">
        <f t="shared" si="68"/>
        <v>67</v>
      </c>
    </row>
    <row r="1441" spans="1:9" x14ac:dyDescent="0.25">
      <c r="A1441" s="1">
        <v>43918</v>
      </c>
      <c r="B1441" t="s">
        <v>37</v>
      </c>
      <c r="C1441">
        <v>51</v>
      </c>
      <c r="D1441">
        <v>740</v>
      </c>
      <c r="E1441">
        <v>17</v>
      </c>
      <c r="F1441">
        <f>VLOOKUP(B1441,'nst-est2019-alldata'!$A$2:$B$58,2,FALSE)</f>
        <v>8535519</v>
      </c>
      <c r="G1441">
        <f t="shared" si="66"/>
        <v>8.6696544170307622E-5</v>
      </c>
      <c r="H1441">
        <f t="shared" si="67"/>
        <v>1.9916773660746348E-6</v>
      </c>
      <c r="I1441" s="5">
        <f t="shared" si="68"/>
        <v>67</v>
      </c>
    </row>
    <row r="1442" spans="1:9" x14ac:dyDescent="0.25">
      <c r="A1442" s="1">
        <v>43918</v>
      </c>
      <c r="B1442" t="s">
        <v>5</v>
      </c>
      <c r="C1442">
        <v>53</v>
      </c>
      <c r="D1442">
        <v>4311</v>
      </c>
      <c r="E1442">
        <v>191</v>
      </c>
      <c r="F1442">
        <f>VLOOKUP(B1442,'nst-est2019-alldata'!$A$2:$B$58,2,FALSE)</f>
        <v>7614893</v>
      </c>
      <c r="G1442">
        <f t="shared" si="66"/>
        <v>5.6612745576333119E-4</v>
      </c>
      <c r="H1442">
        <f t="shared" si="67"/>
        <v>2.5082427290836524E-5</v>
      </c>
      <c r="I1442" s="5">
        <f t="shared" si="68"/>
        <v>67</v>
      </c>
    </row>
    <row r="1443" spans="1:9" x14ac:dyDescent="0.25">
      <c r="A1443" s="1">
        <v>43918</v>
      </c>
      <c r="B1443" t="s">
        <v>58</v>
      </c>
      <c r="C1443">
        <v>54</v>
      </c>
      <c r="D1443">
        <v>113</v>
      </c>
      <c r="E1443">
        <v>0</v>
      </c>
      <c r="F1443">
        <f>VLOOKUP(B1443,'nst-est2019-alldata'!$A$2:$B$58,2,FALSE)</f>
        <v>1792147</v>
      </c>
      <c r="G1443">
        <f t="shared" si="66"/>
        <v>6.3052863409084184E-5</v>
      </c>
      <c r="H1443">
        <f t="shared" si="67"/>
        <v>0</v>
      </c>
      <c r="I1443" s="5">
        <f t="shared" si="68"/>
        <v>67</v>
      </c>
    </row>
    <row r="1444" spans="1:9" x14ac:dyDescent="0.25">
      <c r="A1444" s="1">
        <v>43918</v>
      </c>
      <c r="B1444" t="s">
        <v>10</v>
      </c>
      <c r="C1444">
        <v>55</v>
      </c>
      <c r="D1444">
        <v>1042</v>
      </c>
      <c r="E1444">
        <v>17</v>
      </c>
      <c r="F1444">
        <f>VLOOKUP(B1444,'nst-est2019-alldata'!$A$2:$B$58,2,FALSE)</f>
        <v>5822434</v>
      </c>
      <c r="G1444">
        <f t="shared" si="66"/>
        <v>1.7896295604209511E-4</v>
      </c>
      <c r="H1444">
        <f t="shared" si="67"/>
        <v>2.919741125446849E-6</v>
      </c>
      <c r="I1444" s="5">
        <f t="shared" si="68"/>
        <v>67</v>
      </c>
    </row>
    <row r="1445" spans="1:9" x14ac:dyDescent="0.25">
      <c r="A1445" s="1">
        <v>43918</v>
      </c>
      <c r="B1445" t="s">
        <v>49</v>
      </c>
      <c r="C1445">
        <v>56</v>
      </c>
      <c r="D1445">
        <v>84</v>
      </c>
      <c r="E1445">
        <v>0</v>
      </c>
      <c r="F1445">
        <f>VLOOKUP(B1445,'nst-est2019-alldata'!$A$2:$B$58,2,FALSE)</f>
        <v>578759</v>
      </c>
      <c r="G1445">
        <f t="shared" si="66"/>
        <v>1.4513813176123395E-4</v>
      </c>
      <c r="H1445">
        <f t="shared" si="67"/>
        <v>0</v>
      </c>
      <c r="I1445" s="5">
        <f t="shared" si="68"/>
        <v>67</v>
      </c>
    </row>
    <row r="1446" spans="1:9" x14ac:dyDescent="0.25">
      <c r="A1446" s="1">
        <v>43919</v>
      </c>
      <c r="B1446" t="s">
        <v>52</v>
      </c>
      <c r="C1446">
        <v>1</v>
      </c>
      <c r="D1446">
        <v>830</v>
      </c>
      <c r="E1446">
        <v>5</v>
      </c>
      <c r="F1446">
        <f>VLOOKUP(B1446,'nst-est2019-alldata'!$A$2:$B$58,2,FALSE)</f>
        <v>4903185</v>
      </c>
      <c r="G1446">
        <f t="shared" si="66"/>
        <v>1.6927772458106313E-4</v>
      </c>
      <c r="H1446">
        <f t="shared" si="67"/>
        <v>1.019745328801585E-6</v>
      </c>
      <c r="I1446" s="5">
        <f t="shared" si="68"/>
        <v>68</v>
      </c>
    </row>
    <row r="1447" spans="1:9" x14ac:dyDescent="0.25">
      <c r="A1447" s="1">
        <v>43919</v>
      </c>
      <c r="B1447" t="s">
        <v>50</v>
      </c>
      <c r="C1447">
        <v>2</v>
      </c>
      <c r="D1447">
        <v>114</v>
      </c>
      <c r="E1447">
        <v>1</v>
      </c>
      <c r="F1447">
        <f>VLOOKUP(B1447,'nst-est2019-alldata'!$A$2:$B$58,2,FALSE)</f>
        <v>731545</v>
      </c>
      <c r="G1447">
        <f t="shared" si="66"/>
        <v>1.5583456930195683E-4</v>
      </c>
      <c r="H1447">
        <f t="shared" si="67"/>
        <v>1.366969906157516E-6</v>
      </c>
      <c r="I1447" s="5">
        <f t="shared" si="68"/>
        <v>68</v>
      </c>
    </row>
    <row r="1448" spans="1:9" x14ac:dyDescent="0.25">
      <c r="A1448" s="1">
        <v>43919</v>
      </c>
      <c r="B1448" t="s">
        <v>8</v>
      </c>
      <c r="C1448">
        <v>4</v>
      </c>
      <c r="D1448">
        <v>929</v>
      </c>
      <c r="E1448">
        <v>18</v>
      </c>
      <c r="F1448">
        <f>VLOOKUP(B1448,'nst-est2019-alldata'!$A$2:$B$58,2,FALSE)</f>
        <v>7278717</v>
      </c>
      <c r="G1448">
        <f t="shared" si="66"/>
        <v>1.2763238356430122E-4</v>
      </c>
      <c r="H1448">
        <f t="shared" si="67"/>
        <v>2.4729632983395289E-6</v>
      </c>
      <c r="I1448" s="5">
        <f t="shared" si="68"/>
        <v>68</v>
      </c>
    </row>
    <row r="1449" spans="1:9" x14ac:dyDescent="0.25">
      <c r="A1449" s="1">
        <v>43919</v>
      </c>
      <c r="B1449" t="s">
        <v>44</v>
      </c>
      <c r="C1449">
        <v>5</v>
      </c>
      <c r="D1449">
        <v>449</v>
      </c>
      <c r="E1449">
        <v>6</v>
      </c>
      <c r="F1449">
        <f>VLOOKUP(B1449,'nst-est2019-alldata'!$A$2:$B$58,2,FALSE)</f>
        <v>3017804</v>
      </c>
      <c r="G1449">
        <f t="shared" si="66"/>
        <v>1.4878368509021792E-4</v>
      </c>
      <c r="H1449">
        <f t="shared" si="67"/>
        <v>1.9882006916287474E-6</v>
      </c>
      <c r="I1449" s="5">
        <f t="shared" si="68"/>
        <v>68</v>
      </c>
    </row>
    <row r="1450" spans="1:9" x14ac:dyDescent="0.25">
      <c r="A1450" s="1">
        <v>43919</v>
      </c>
      <c r="B1450" t="s">
        <v>7</v>
      </c>
      <c r="C1450">
        <v>6</v>
      </c>
      <c r="D1450">
        <v>6266</v>
      </c>
      <c r="E1450">
        <v>130</v>
      </c>
      <c r="F1450">
        <f>VLOOKUP(B1450,'nst-est2019-alldata'!$A$2:$B$58,2,FALSE)</f>
        <v>39512223</v>
      </c>
      <c r="G1450">
        <f t="shared" si="66"/>
        <v>1.5858383872757552E-4</v>
      </c>
      <c r="H1450">
        <f t="shared" si="67"/>
        <v>3.2901211354268781E-6</v>
      </c>
      <c r="I1450" s="5">
        <f t="shared" si="68"/>
        <v>68</v>
      </c>
    </row>
    <row r="1451" spans="1:9" x14ac:dyDescent="0.25">
      <c r="A1451" s="1">
        <v>43919</v>
      </c>
      <c r="B1451" t="s">
        <v>22</v>
      </c>
      <c r="C1451">
        <v>8</v>
      </c>
      <c r="D1451">
        <v>2315</v>
      </c>
      <c r="E1451">
        <v>47</v>
      </c>
      <c r="F1451">
        <f>VLOOKUP(B1451,'nst-est2019-alldata'!$A$2:$B$58,2,FALSE)</f>
        <v>5758736</v>
      </c>
      <c r="G1451">
        <f t="shared" si="66"/>
        <v>4.0199793843649021E-4</v>
      </c>
      <c r="H1451">
        <f t="shared" si="67"/>
        <v>8.1615132209568218E-6</v>
      </c>
      <c r="I1451" s="5">
        <f t="shared" si="68"/>
        <v>68</v>
      </c>
    </row>
    <row r="1452" spans="1:9" x14ac:dyDescent="0.25">
      <c r="A1452" s="1">
        <v>43919</v>
      </c>
      <c r="B1452" t="s">
        <v>38</v>
      </c>
      <c r="C1452">
        <v>9</v>
      </c>
      <c r="D1452">
        <v>1993</v>
      </c>
      <c r="E1452">
        <v>34</v>
      </c>
      <c r="F1452">
        <f>VLOOKUP(B1452,'nst-est2019-alldata'!$A$2:$B$58,2,FALSE)</f>
        <v>3565287</v>
      </c>
      <c r="G1452">
        <f t="shared" si="66"/>
        <v>5.5900128096279486E-4</v>
      </c>
      <c r="H1452">
        <f t="shared" si="67"/>
        <v>9.5363991734746732E-6</v>
      </c>
      <c r="I1452" s="5">
        <f t="shared" si="68"/>
        <v>68</v>
      </c>
    </row>
    <row r="1453" spans="1:9" x14ac:dyDescent="0.25">
      <c r="A1453" s="1">
        <v>43919</v>
      </c>
      <c r="B1453" t="s">
        <v>45</v>
      </c>
      <c r="C1453">
        <v>10</v>
      </c>
      <c r="D1453">
        <v>232</v>
      </c>
      <c r="E1453">
        <v>6</v>
      </c>
      <c r="F1453">
        <f>VLOOKUP(B1453,'nst-est2019-alldata'!$A$2:$B$58,2,FALSE)</f>
        <v>973764</v>
      </c>
      <c r="G1453">
        <f t="shared" si="66"/>
        <v>2.3825074658746884E-4</v>
      </c>
      <c r="H1453">
        <f t="shared" si="67"/>
        <v>6.1616572393310902E-6</v>
      </c>
      <c r="I1453" s="5">
        <f t="shared" si="68"/>
        <v>68</v>
      </c>
    </row>
    <row r="1454" spans="1:9" x14ac:dyDescent="0.25">
      <c r="A1454" s="1">
        <v>43919</v>
      </c>
      <c r="B1454" t="s">
        <v>33</v>
      </c>
      <c r="C1454">
        <v>11</v>
      </c>
      <c r="D1454">
        <v>342</v>
      </c>
      <c r="E1454">
        <v>4</v>
      </c>
      <c r="F1454">
        <f>VLOOKUP(B1454,'nst-est2019-alldata'!$A$2:$B$58,2,FALSE)</f>
        <v>705749</v>
      </c>
      <c r="G1454">
        <f t="shared" si="66"/>
        <v>4.845915474198334E-4</v>
      </c>
      <c r="H1454">
        <f t="shared" si="67"/>
        <v>5.6677373967231972E-6</v>
      </c>
      <c r="I1454" s="5">
        <f t="shared" si="68"/>
        <v>68</v>
      </c>
    </row>
    <row r="1455" spans="1:9" x14ac:dyDescent="0.25">
      <c r="A1455" s="1">
        <v>43919</v>
      </c>
      <c r="B1455" t="s">
        <v>15</v>
      </c>
      <c r="C1455">
        <v>12</v>
      </c>
      <c r="D1455">
        <v>4942</v>
      </c>
      <c r="E1455">
        <v>59</v>
      </c>
      <c r="F1455">
        <f>VLOOKUP(B1455,'nst-est2019-alldata'!$A$2:$B$58,2,FALSE)</f>
        <v>21477737</v>
      </c>
      <c r="G1455">
        <f t="shared" si="66"/>
        <v>2.3009872967529122E-4</v>
      </c>
      <c r="H1455">
        <f t="shared" si="67"/>
        <v>2.7470305647191789E-6</v>
      </c>
      <c r="I1455" s="5">
        <f t="shared" si="68"/>
        <v>68</v>
      </c>
    </row>
    <row r="1456" spans="1:9" x14ac:dyDescent="0.25">
      <c r="A1456" s="1">
        <v>43919</v>
      </c>
      <c r="B1456" t="s">
        <v>18</v>
      </c>
      <c r="C1456">
        <v>13</v>
      </c>
      <c r="D1456">
        <v>2683</v>
      </c>
      <c r="E1456">
        <v>83</v>
      </c>
      <c r="F1456">
        <f>VLOOKUP(B1456,'nst-est2019-alldata'!$A$2:$B$58,2,FALSE)</f>
        <v>10617423</v>
      </c>
      <c r="G1456">
        <f t="shared" si="66"/>
        <v>2.526978533303232E-4</v>
      </c>
      <c r="H1456">
        <f t="shared" si="67"/>
        <v>7.8173394805877093E-6</v>
      </c>
      <c r="I1456" s="5">
        <f t="shared" si="68"/>
        <v>68</v>
      </c>
    </row>
    <row r="1457" spans="1:9" x14ac:dyDescent="0.25">
      <c r="A1457" s="1">
        <v>43919</v>
      </c>
      <c r="B1457" t="s">
        <v>57</v>
      </c>
      <c r="C1457">
        <v>66</v>
      </c>
      <c r="D1457">
        <v>58</v>
      </c>
      <c r="E1457">
        <v>1</v>
      </c>
      <c r="F1457" t="e">
        <f>VLOOKUP(B1457,'nst-est2019-alldata'!$A$2:$B$58,2,FALSE)</f>
        <v>#N/A</v>
      </c>
      <c r="G1457" t="e">
        <f t="shared" si="66"/>
        <v>#N/A</v>
      </c>
      <c r="H1457" t="e">
        <f t="shared" si="67"/>
        <v>#N/A</v>
      </c>
      <c r="I1457" s="5">
        <f t="shared" si="68"/>
        <v>68</v>
      </c>
    </row>
    <row r="1458" spans="1:9" x14ac:dyDescent="0.25">
      <c r="A1458" s="1">
        <v>43919</v>
      </c>
      <c r="B1458" t="s">
        <v>26</v>
      </c>
      <c r="C1458">
        <v>15</v>
      </c>
      <c r="D1458">
        <v>175</v>
      </c>
      <c r="E1458">
        <v>0</v>
      </c>
      <c r="F1458">
        <f>VLOOKUP(B1458,'nst-est2019-alldata'!$A$2:$B$58,2,FALSE)</f>
        <v>1415872</v>
      </c>
      <c r="G1458">
        <f t="shared" si="66"/>
        <v>1.2359874338923292E-4</v>
      </c>
      <c r="H1458">
        <f t="shared" si="67"/>
        <v>0</v>
      </c>
      <c r="I1458" s="5">
        <f t="shared" si="68"/>
        <v>68</v>
      </c>
    </row>
    <row r="1459" spans="1:9" x14ac:dyDescent="0.25">
      <c r="A1459" s="1">
        <v>43919</v>
      </c>
      <c r="B1459" t="s">
        <v>53</v>
      </c>
      <c r="C1459">
        <v>16</v>
      </c>
      <c r="D1459">
        <v>310</v>
      </c>
      <c r="E1459">
        <v>6</v>
      </c>
      <c r="F1459">
        <f>VLOOKUP(B1459,'nst-est2019-alldata'!$A$2:$B$58,2,FALSE)</f>
        <v>1787065</v>
      </c>
      <c r="G1459">
        <f t="shared" si="66"/>
        <v>1.73468788208599E-4</v>
      </c>
      <c r="H1459">
        <f t="shared" si="67"/>
        <v>3.3574604169406263E-6</v>
      </c>
      <c r="I1459" s="5">
        <f t="shared" si="68"/>
        <v>68</v>
      </c>
    </row>
    <row r="1460" spans="1:9" x14ac:dyDescent="0.25">
      <c r="A1460" s="1">
        <v>43919</v>
      </c>
      <c r="B1460" t="s">
        <v>6</v>
      </c>
      <c r="C1460">
        <v>17</v>
      </c>
      <c r="D1460">
        <v>4613</v>
      </c>
      <c r="E1460">
        <v>70</v>
      </c>
      <c r="F1460">
        <f>VLOOKUP(B1460,'nst-est2019-alldata'!$A$2:$B$58,2,FALSE)</f>
        <v>12671821</v>
      </c>
      <c r="G1460">
        <f t="shared" si="66"/>
        <v>3.6403607658283684E-4</v>
      </c>
      <c r="H1460">
        <f t="shared" si="67"/>
        <v>5.5240679299368263E-6</v>
      </c>
      <c r="I1460" s="5">
        <f t="shared" si="68"/>
        <v>68</v>
      </c>
    </row>
    <row r="1461" spans="1:9" x14ac:dyDescent="0.25">
      <c r="A1461" s="1">
        <v>43919</v>
      </c>
      <c r="B1461" t="s">
        <v>27</v>
      </c>
      <c r="C1461">
        <v>18</v>
      </c>
      <c r="D1461">
        <v>1514</v>
      </c>
      <c r="E1461">
        <v>32</v>
      </c>
      <c r="F1461">
        <f>VLOOKUP(B1461,'nst-est2019-alldata'!$A$2:$B$58,2,FALSE)</f>
        <v>6732219</v>
      </c>
      <c r="G1461">
        <f t="shared" si="66"/>
        <v>2.2488870311557007E-4</v>
      </c>
      <c r="H1461">
        <f t="shared" si="67"/>
        <v>4.7532618888363558E-6</v>
      </c>
      <c r="I1461" s="5">
        <f t="shared" si="68"/>
        <v>68</v>
      </c>
    </row>
    <row r="1462" spans="1:9" x14ac:dyDescent="0.25">
      <c r="A1462" s="1">
        <v>43919</v>
      </c>
      <c r="B1462" t="s">
        <v>39</v>
      </c>
      <c r="C1462">
        <v>19</v>
      </c>
      <c r="D1462">
        <v>336</v>
      </c>
      <c r="E1462">
        <v>4</v>
      </c>
      <c r="F1462">
        <f>VLOOKUP(B1462,'nst-est2019-alldata'!$A$2:$B$58,2,FALSE)</f>
        <v>3155070</v>
      </c>
      <c r="G1462">
        <f t="shared" si="66"/>
        <v>1.0649526001007902E-4</v>
      </c>
      <c r="H1462">
        <f t="shared" si="67"/>
        <v>1.2678007144057025E-6</v>
      </c>
      <c r="I1462" s="5">
        <f t="shared" si="68"/>
        <v>68</v>
      </c>
    </row>
    <row r="1463" spans="1:9" x14ac:dyDescent="0.25">
      <c r="A1463" s="1">
        <v>43919</v>
      </c>
      <c r="B1463" t="s">
        <v>34</v>
      </c>
      <c r="C1463">
        <v>20</v>
      </c>
      <c r="D1463">
        <v>332</v>
      </c>
      <c r="E1463">
        <v>7</v>
      </c>
      <c r="F1463">
        <f>VLOOKUP(B1463,'nst-est2019-alldata'!$A$2:$B$58,2,FALSE)</f>
        <v>2913314</v>
      </c>
      <c r="G1463">
        <f t="shared" si="66"/>
        <v>1.1395956632206484E-4</v>
      </c>
      <c r="H1463">
        <f t="shared" si="67"/>
        <v>2.4027619405254633E-6</v>
      </c>
      <c r="I1463" s="5">
        <f t="shared" si="68"/>
        <v>68</v>
      </c>
    </row>
    <row r="1464" spans="1:9" x14ac:dyDescent="0.25">
      <c r="A1464" s="1">
        <v>43919</v>
      </c>
      <c r="B1464" t="s">
        <v>28</v>
      </c>
      <c r="C1464">
        <v>21</v>
      </c>
      <c r="D1464">
        <v>439</v>
      </c>
      <c r="E1464">
        <v>9</v>
      </c>
      <c r="F1464">
        <f>VLOOKUP(B1464,'nst-est2019-alldata'!$A$2:$B$58,2,FALSE)</f>
        <v>4467673</v>
      </c>
      <c r="G1464">
        <f t="shared" si="66"/>
        <v>9.8261443932893023E-5</v>
      </c>
      <c r="H1464">
        <f t="shared" si="67"/>
        <v>2.014471515708513E-6</v>
      </c>
      <c r="I1464" s="5">
        <f t="shared" si="68"/>
        <v>68</v>
      </c>
    </row>
    <row r="1465" spans="1:9" x14ac:dyDescent="0.25">
      <c r="A1465" s="1">
        <v>43919</v>
      </c>
      <c r="B1465" t="s">
        <v>40</v>
      </c>
      <c r="C1465">
        <v>22</v>
      </c>
      <c r="D1465">
        <v>3540</v>
      </c>
      <c r="E1465">
        <v>152</v>
      </c>
      <c r="F1465">
        <f>VLOOKUP(B1465,'nst-est2019-alldata'!$A$2:$B$58,2,FALSE)</f>
        <v>4648794</v>
      </c>
      <c r="G1465">
        <f t="shared" si="66"/>
        <v>7.6148781813089586E-4</v>
      </c>
      <c r="H1465">
        <f t="shared" si="67"/>
        <v>3.2696652077936772E-5</v>
      </c>
      <c r="I1465" s="5">
        <f t="shared" si="68"/>
        <v>68</v>
      </c>
    </row>
    <row r="1466" spans="1:9" x14ac:dyDescent="0.25">
      <c r="A1466" s="1">
        <v>43919</v>
      </c>
      <c r="B1466" t="s">
        <v>51</v>
      </c>
      <c r="C1466">
        <v>23</v>
      </c>
      <c r="D1466">
        <v>253</v>
      </c>
      <c r="E1466">
        <v>3</v>
      </c>
      <c r="F1466">
        <f>VLOOKUP(B1466,'nst-est2019-alldata'!$A$2:$B$58,2,FALSE)</f>
        <v>1344212</v>
      </c>
      <c r="G1466">
        <f t="shared" si="66"/>
        <v>1.8821435904455548E-4</v>
      </c>
      <c r="H1466">
        <f t="shared" si="67"/>
        <v>2.2317908187101439E-6</v>
      </c>
      <c r="I1466" s="5">
        <f t="shared" si="68"/>
        <v>68</v>
      </c>
    </row>
    <row r="1467" spans="1:9" x14ac:dyDescent="0.25">
      <c r="A1467" s="1">
        <v>43919</v>
      </c>
      <c r="B1467" t="s">
        <v>23</v>
      </c>
      <c r="C1467">
        <v>24</v>
      </c>
      <c r="D1467">
        <v>1244</v>
      </c>
      <c r="E1467">
        <v>11</v>
      </c>
      <c r="F1467">
        <f>VLOOKUP(B1467,'nst-est2019-alldata'!$A$2:$B$58,2,FALSE)</f>
        <v>6045680</v>
      </c>
      <c r="G1467">
        <f t="shared" si="66"/>
        <v>2.0576676238239535E-4</v>
      </c>
      <c r="H1467">
        <f t="shared" si="67"/>
        <v>1.8194810178507628E-6</v>
      </c>
      <c r="I1467" s="5">
        <f t="shared" si="68"/>
        <v>68</v>
      </c>
    </row>
    <row r="1468" spans="1:9" x14ac:dyDescent="0.25">
      <c r="A1468" s="1">
        <v>43919</v>
      </c>
      <c r="B1468" t="s">
        <v>9</v>
      </c>
      <c r="C1468">
        <v>25</v>
      </c>
      <c r="D1468">
        <v>4955</v>
      </c>
      <c r="E1468">
        <v>48</v>
      </c>
      <c r="F1468">
        <f>VLOOKUP(B1468,'nst-est2019-alldata'!$A$2:$B$58,2,FALSE)</f>
        <v>6892503</v>
      </c>
      <c r="G1468">
        <f t="shared" si="66"/>
        <v>7.18897039290371E-4</v>
      </c>
      <c r="H1468">
        <f t="shared" si="67"/>
        <v>6.9640883725404254E-6</v>
      </c>
      <c r="I1468" s="5">
        <f t="shared" si="68"/>
        <v>68</v>
      </c>
    </row>
    <row r="1469" spans="1:9" x14ac:dyDescent="0.25">
      <c r="A1469" s="1">
        <v>43919</v>
      </c>
      <c r="B1469" t="s">
        <v>42</v>
      </c>
      <c r="C1469">
        <v>26</v>
      </c>
      <c r="D1469">
        <v>5486</v>
      </c>
      <c r="E1469">
        <v>132</v>
      </c>
      <c r="F1469">
        <f>VLOOKUP(B1469,'nst-est2019-alldata'!$A$2:$B$58,2,FALSE)</f>
        <v>9986857</v>
      </c>
      <c r="G1469">
        <f t="shared" si="66"/>
        <v>5.4932197387025773E-4</v>
      </c>
      <c r="H1469">
        <f t="shared" si="67"/>
        <v>1.3217371591482686E-5</v>
      </c>
      <c r="I1469" s="5">
        <f t="shared" si="68"/>
        <v>68</v>
      </c>
    </row>
    <row r="1470" spans="1:9" x14ac:dyDescent="0.25">
      <c r="A1470" s="1">
        <v>43919</v>
      </c>
      <c r="B1470" t="s">
        <v>29</v>
      </c>
      <c r="C1470">
        <v>27</v>
      </c>
      <c r="D1470">
        <v>504</v>
      </c>
      <c r="E1470">
        <v>9</v>
      </c>
      <c r="F1470">
        <f>VLOOKUP(B1470,'nst-est2019-alldata'!$A$2:$B$58,2,FALSE)</f>
        <v>5639632</v>
      </c>
      <c r="G1470">
        <f t="shared" si="66"/>
        <v>8.936753320074785E-5</v>
      </c>
      <c r="H1470">
        <f t="shared" si="67"/>
        <v>1.5958488071562117E-6</v>
      </c>
      <c r="I1470" s="5">
        <f t="shared" si="68"/>
        <v>68</v>
      </c>
    </row>
    <row r="1471" spans="1:9" x14ac:dyDescent="0.25">
      <c r="A1471" s="1">
        <v>43919</v>
      </c>
      <c r="B1471" t="s">
        <v>46</v>
      </c>
      <c r="C1471">
        <v>28</v>
      </c>
      <c r="D1471">
        <v>759</v>
      </c>
      <c r="E1471">
        <v>14</v>
      </c>
      <c r="F1471">
        <f>VLOOKUP(B1471,'nst-est2019-alldata'!$A$2:$B$58,2,FALSE)</f>
        <v>2976149</v>
      </c>
      <c r="G1471">
        <f t="shared" si="66"/>
        <v>2.5502755406399343E-4</v>
      </c>
      <c r="H1471">
        <f t="shared" si="67"/>
        <v>4.7040655558575862E-6</v>
      </c>
      <c r="I1471" s="5">
        <f t="shared" si="68"/>
        <v>68</v>
      </c>
    </row>
    <row r="1472" spans="1:9" x14ac:dyDescent="0.25">
      <c r="A1472" s="1">
        <v>43919</v>
      </c>
      <c r="B1472" t="s">
        <v>35</v>
      </c>
      <c r="C1472">
        <v>29</v>
      </c>
      <c r="D1472">
        <v>903</v>
      </c>
      <c r="E1472">
        <v>12</v>
      </c>
      <c r="F1472">
        <f>VLOOKUP(B1472,'nst-est2019-alldata'!$A$2:$B$58,2,FALSE)</f>
        <v>6137428</v>
      </c>
      <c r="G1472">
        <f t="shared" si="66"/>
        <v>1.4713003557842146E-4</v>
      </c>
      <c r="H1472">
        <f t="shared" si="67"/>
        <v>1.9552164196467968E-6</v>
      </c>
      <c r="I1472" s="5">
        <f t="shared" si="68"/>
        <v>68</v>
      </c>
    </row>
    <row r="1473" spans="1:9" x14ac:dyDescent="0.25">
      <c r="A1473" s="1">
        <v>43919</v>
      </c>
      <c r="B1473" t="s">
        <v>54</v>
      </c>
      <c r="C1473">
        <v>30</v>
      </c>
      <c r="D1473">
        <v>161</v>
      </c>
      <c r="E1473">
        <v>1</v>
      </c>
      <c r="F1473">
        <f>VLOOKUP(B1473,'nst-est2019-alldata'!$A$2:$B$58,2,FALSE)</f>
        <v>1068778</v>
      </c>
      <c r="G1473">
        <f t="shared" si="66"/>
        <v>1.5063932827958658E-4</v>
      </c>
      <c r="H1473">
        <f t="shared" si="67"/>
        <v>9.3564800173656274E-7</v>
      </c>
      <c r="I1473" s="5">
        <f t="shared" si="68"/>
        <v>68</v>
      </c>
    </row>
    <row r="1474" spans="1:9" x14ac:dyDescent="0.25">
      <c r="A1474" s="1">
        <v>43919</v>
      </c>
      <c r="B1474" t="s">
        <v>12</v>
      </c>
      <c r="C1474">
        <v>31</v>
      </c>
      <c r="D1474">
        <v>137</v>
      </c>
      <c r="E1474">
        <v>2</v>
      </c>
      <c r="F1474">
        <f>VLOOKUP(B1474,'nst-est2019-alldata'!$A$2:$B$58,2,FALSE)</f>
        <v>1934408</v>
      </c>
      <c r="G1474">
        <f t="shared" si="66"/>
        <v>7.0822701312236088E-5</v>
      </c>
      <c r="H1474">
        <f t="shared" si="67"/>
        <v>1.0339080483538115E-6</v>
      </c>
      <c r="I1474" s="5">
        <f t="shared" si="68"/>
        <v>68</v>
      </c>
    </row>
    <row r="1475" spans="1:9" x14ac:dyDescent="0.25">
      <c r="A1475" s="1">
        <v>43919</v>
      </c>
      <c r="B1475" t="s">
        <v>24</v>
      </c>
      <c r="C1475">
        <v>32</v>
      </c>
      <c r="D1475">
        <v>920</v>
      </c>
      <c r="E1475">
        <v>15</v>
      </c>
      <c r="F1475">
        <f>VLOOKUP(B1475,'nst-est2019-alldata'!$A$2:$B$58,2,FALSE)</f>
        <v>3080156</v>
      </c>
      <c r="G1475">
        <f t="shared" ref="G1475:G1538" si="69">D1475/F1475</f>
        <v>2.9868617044071796E-4</v>
      </c>
      <c r="H1475">
        <f t="shared" ref="H1475:H1538" si="70">E1475/F1475</f>
        <v>4.8698832137073578E-6</v>
      </c>
      <c r="I1475" s="5">
        <f t="shared" si="68"/>
        <v>68</v>
      </c>
    </row>
    <row r="1476" spans="1:9" x14ac:dyDescent="0.25">
      <c r="A1476" s="1">
        <v>43919</v>
      </c>
      <c r="B1476" t="s">
        <v>19</v>
      </c>
      <c r="C1476">
        <v>33</v>
      </c>
      <c r="D1476">
        <v>258</v>
      </c>
      <c r="E1476">
        <v>3</v>
      </c>
      <c r="F1476">
        <f>VLOOKUP(B1476,'nst-est2019-alldata'!$A$2:$B$58,2,FALSE)</f>
        <v>1359711</v>
      </c>
      <c r="G1476">
        <f t="shared" si="69"/>
        <v>1.8974620342116817E-4</v>
      </c>
      <c r="H1476">
        <f t="shared" si="70"/>
        <v>2.2063512025717231E-6</v>
      </c>
      <c r="I1476" s="5">
        <f t="shared" ref="I1476:I1539" si="71">A1476-$I$2</f>
        <v>68</v>
      </c>
    </row>
    <row r="1477" spans="1:9" x14ac:dyDescent="0.25">
      <c r="A1477" s="1">
        <v>43919</v>
      </c>
      <c r="B1477" t="s">
        <v>21</v>
      </c>
      <c r="C1477">
        <v>34</v>
      </c>
      <c r="D1477">
        <v>13386</v>
      </c>
      <c r="E1477">
        <v>161</v>
      </c>
      <c r="F1477">
        <f>VLOOKUP(B1477,'nst-est2019-alldata'!$A$2:$B$58,2,FALSE)</f>
        <v>8882190</v>
      </c>
      <c r="G1477">
        <f t="shared" si="69"/>
        <v>1.5070607586642483E-3</v>
      </c>
      <c r="H1477">
        <f t="shared" si="70"/>
        <v>1.812616032757687E-5</v>
      </c>
      <c r="I1477" s="5">
        <f t="shared" si="71"/>
        <v>68</v>
      </c>
    </row>
    <row r="1478" spans="1:9" x14ac:dyDescent="0.25">
      <c r="A1478" s="1">
        <v>43919</v>
      </c>
      <c r="B1478" t="s">
        <v>47</v>
      </c>
      <c r="C1478">
        <v>35</v>
      </c>
      <c r="D1478">
        <v>237</v>
      </c>
      <c r="E1478">
        <v>2</v>
      </c>
      <c r="F1478">
        <f>VLOOKUP(B1478,'nst-est2019-alldata'!$A$2:$B$58,2,FALSE)</f>
        <v>2096829</v>
      </c>
      <c r="G1478">
        <f t="shared" si="69"/>
        <v>1.130278148575778E-4</v>
      </c>
      <c r="H1478">
        <f t="shared" si="70"/>
        <v>9.5382122242681692E-7</v>
      </c>
      <c r="I1478" s="5">
        <f t="shared" si="71"/>
        <v>68</v>
      </c>
    </row>
    <row r="1479" spans="1:9" x14ac:dyDescent="0.25">
      <c r="A1479" s="1">
        <v>43919</v>
      </c>
      <c r="B1479" t="s">
        <v>16</v>
      </c>
      <c r="C1479">
        <v>36</v>
      </c>
      <c r="D1479">
        <v>59568</v>
      </c>
      <c r="E1479">
        <v>965</v>
      </c>
      <c r="F1479">
        <f>VLOOKUP(B1479,'nst-est2019-alldata'!$A$2:$B$58,2,FALSE)</f>
        <v>19453561</v>
      </c>
      <c r="G1479">
        <f t="shared" si="69"/>
        <v>3.062061490952736E-3</v>
      </c>
      <c r="H1479">
        <f t="shared" si="70"/>
        <v>4.9605313906281736E-5</v>
      </c>
      <c r="I1479" s="5">
        <f t="shared" si="71"/>
        <v>68</v>
      </c>
    </row>
    <row r="1480" spans="1:9" x14ac:dyDescent="0.25">
      <c r="A1480" s="1">
        <v>43919</v>
      </c>
      <c r="B1480" t="s">
        <v>20</v>
      </c>
      <c r="C1480">
        <v>37</v>
      </c>
      <c r="D1480">
        <v>1167</v>
      </c>
      <c r="E1480">
        <v>6</v>
      </c>
      <c r="F1480">
        <f>VLOOKUP(B1480,'nst-est2019-alldata'!$A$2:$B$58,2,FALSE)</f>
        <v>10488084</v>
      </c>
      <c r="G1480">
        <f t="shared" si="69"/>
        <v>1.1126913171175974E-4</v>
      </c>
      <c r="H1480">
        <f t="shared" si="70"/>
        <v>5.7207779800390612E-7</v>
      </c>
      <c r="I1480" s="5">
        <f t="shared" si="71"/>
        <v>68</v>
      </c>
    </row>
    <row r="1481" spans="1:9" x14ac:dyDescent="0.25">
      <c r="A1481" s="1">
        <v>43919</v>
      </c>
      <c r="B1481" t="s">
        <v>48</v>
      </c>
      <c r="C1481">
        <v>38</v>
      </c>
      <c r="D1481">
        <v>98</v>
      </c>
      <c r="E1481">
        <v>1</v>
      </c>
      <c r="F1481">
        <f>VLOOKUP(B1481,'nst-est2019-alldata'!$A$2:$B$58,2,FALSE)</f>
        <v>762062</v>
      </c>
      <c r="G1481">
        <f t="shared" si="69"/>
        <v>1.2859846049271582E-4</v>
      </c>
      <c r="H1481">
        <f t="shared" si="70"/>
        <v>1.3122291887011818E-6</v>
      </c>
      <c r="I1481" s="5">
        <f t="shared" si="71"/>
        <v>68</v>
      </c>
    </row>
    <row r="1482" spans="1:9" x14ac:dyDescent="0.25">
      <c r="A1482" s="1">
        <v>43919</v>
      </c>
      <c r="B1482" t="s">
        <v>72</v>
      </c>
      <c r="C1482">
        <v>69</v>
      </c>
      <c r="D1482">
        <v>2</v>
      </c>
      <c r="E1482">
        <v>0</v>
      </c>
      <c r="F1482" t="e">
        <f>VLOOKUP(B1482,'nst-est2019-alldata'!$A$2:$B$58,2,FALSE)</f>
        <v>#N/A</v>
      </c>
      <c r="G1482" t="e">
        <f t="shared" si="69"/>
        <v>#N/A</v>
      </c>
      <c r="H1482" t="e">
        <f t="shared" si="70"/>
        <v>#N/A</v>
      </c>
      <c r="I1482" s="5">
        <f t="shared" si="71"/>
        <v>68</v>
      </c>
    </row>
    <row r="1483" spans="1:9" x14ac:dyDescent="0.25">
      <c r="A1483" s="1">
        <v>43919</v>
      </c>
      <c r="B1483" t="s">
        <v>41</v>
      </c>
      <c r="C1483">
        <v>39</v>
      </c>
      <c r="D1483">
        <v>1665</v>
      </c>
      <c r="E1483">
        <v>30</v>
      </c>
      <c r="F1483">
        <f>VLOOKUP(B1483,'nst-est2019-alldata'!$A$2:$B$58,2,FALSE)</f>
        <v>11689100</v>
      </c>
      <c r="G1483">
        <f t="shared" si="69"/>
        <v>1.4244039318681505E-4</v>
      </c>
      <c r="H1483">
        <f t="shared" si="70"/>
        <v>2.5664935709336049E-6</v>
      </c>
      <c r="I1483" s="5">
        <f t="shared" si="71"/>
        <v>68</v>
      </c>
    </row>
    <row r="1484" spans="1:9" x14ac:dyDescent="0.25">
      <c r="A1484" s="1">
        <v>43919</v>
      </c>
      <c r="B1484" t="s">
        <v>30</v>
      </c>
      <c r="C1484">
        <v>40</v>
      </c>
      <c r="D1484">
        <v>429</v>
      </c>
      <c r="E1484">
        <v>16</v>
      </c>
      <c r="F1484">
        <f>VLOOKUP(B1484,'nst-est2019-alldata'!$A$2:$B$58,2,FALSE)</f>
        <v>3956971</v>
      </c>
      <c r="G1484">
        <f t="shared" si="69"/>
        <v>1.084162608217245E-4</v>
      </c>
      <c r="H1484">
        <f t="shared" si="70"/>
        <v>4.0434969071039439E-6</v>
      </c>
      <c r="I1484" s="5">
        <f t="shared" si="71"/>
        <v>68</v>
      </c>
    </row>
    <row r="1485" spans="1:9" x14ac:dyDescent="0.25">
      <c r="A1485" s="1">
        <v>43919</v>
      </c>
      <c r="B1485" t="s">
        <v>14</v>
      </c>
      <c r="C1485">
        <v>41</v>
      </c>
      <c r="D1485">
        <v>548</v>
      </c>
      <c r="E1485">
        <v>13</v>
      </c>
      <c r="F1485">
        <f>VLOOKUP(B1485,'nst-est2019-alldata'!$A$2:$B$58,2,FALSE)</f>
        <v>4217737</v>
      </c>
      <c r="G1485">
        <f t="shared" si="69"/>
        <v>1.2992749429374093E-4</v>
      </c>
      <c r="H1485">
        <f t="shared" si="70"/>
        <v>3.0822215799610075E-6</v>
      </c>
      <c r="I1485" s="5">
        <f t="shared" si="71"/>
        <v>68</v>
      </c>
    </row>
    <row r="1486" spans="1:9" x14ac:dyDescent="0.25">
      <c r="A1486" s="1">
        <v>43919</v>
      </c>
      <c r="B1486" t="s">
        <v>31</v>
      </c>
      <c r="C1486">
        <v>42</v>
      </c>
      <c r="D1486">
        <v>3441</v>
      </c>
      <c r="E1486">
        <v>40</v>
      </c>
      <c r="F1486">
        <f>VLOOKUP(B1486,'nst-est2019-alldata'!$A$2:$B$58,2,FALSE)</f>
        <v>12801989</v>
      </c>
      <c r="G1486">
        <f t="shared" si="69"/>
        <v>2.6878635811982028E-4</v>
      </c>
      <c r="H1486">
        <f t="shared" si="70"/>
        <v>3.1245144797421711E-6</v>
      </c>
      <c r="I1486" s="5">
        <f t="shared" si="71"/>
        <v>68</v>
      </c>
    </row>
    <row r="1487" spans="1:9" x14ac:dyDescent="0.25">
      <c r="A1487" s="1">
        <v>43919</v>
      </c>
      <c r="B1487" t="s">
        <v>55</v>
      </c>
      <c r="C1487">
        <v>72</v>
      </c>
      <c r="D1487">
        <v>127</v>
      </c>
      <c r="E1487">
        <v>5</v>
      </c>
      <c r="F1487">
        <f>VLOOKUP(B1487,'nst-est2019-alldata'!$A$2:$B$58,2,FALSE)</f>
        <v>3193694</v>
      </c>
      <c r="G1487">
        <f t="shared" si="69"/>
        <v>3.976586360496654E-5</v>
      </c>
      <c r="H1487">
        <f t="shared" si="70"/>
        <v>1.5655851812978952E-6</v>
      </c>
      <c r="I1487" s="5">
        <f t="shared" si="71"/>
        <v>68</v>
      </c>
    </row>
    <row r="1488" spans="1:9" x14ac:dyDescent="0.25">
      <c r="A1488" s="1">
        <v>43919</v>
      </c>
      <c r="B1488" t="s">
        <v>17</v>
      </c>
      <c r="C1488">
        <v>44</v>
      </c>
      <c r="D1488">
        <v>294</v>
      </c>
      <c r="E1488">
        <v>3</v>
      </c>
      <c r="F1488">
        <f>VLOOKUP(B1488,'nst-est2019-alldata'!$A$2:$B$58,2,FALSE)</f>
        <v>1059361</v>
      </c>
      <c r="G1488">
        <f t="shared" si="69"/>
        <v>2.775257914912858E-4</v>
      </c>
      <c r="H1488">
        <f t="shared" si="70"/>
        <v>2.8318958315437326E-6</v>
      </c>
      <c r="I1488" s="5">
        <f t="shared" si="71"/>
        <v>68</v>
      </c>
    </row>
    <row r="1489" spans="1:9" x14ac:dyDescent="0.25">
      <c r="A1489" s="1">
        <v>43919</v>
      </c>
      <c r="B1489" t="s">
        <v>32</v>
      </c>
      <c r="C1489">
        <v>45</v>
      </c>
      <c r="D1489">
        <v>774</v>
      </c>
      <c r="E1489">
        <v>16</v>
      </c>
      <c r="F1489">
        <f>VLOOKUP(B1489,'nst-est2019-alldata'!$A$2:$B$58,2,FALSE)</f>
        <v>5148714</v>
      </c>
      <c r="G1489">
        <f t="shared" si="69"/>
        <v>1.5032880055097255E-4</v>
      </c>
      <c r="H1489">
        <f t="shared" si="70"/>
        <v>3.107572104412869E-6</v>
      </c>
      <c r="I1489" s="5">
        <f t="shared" si="71"/>
        <v>68</v>
      </c>
    </row>
    <row r="1490" spans="1:9" x14ac:dyDescent="0.25">
      <c r="A1490" s="1">
        <v>43919</v>
      </c>
      <c r="B1490" t="s">
        <v>43</v>
      </c>
      <c r="C1490">
        <v>46</v>
      </c>
      <c r="D1490">
        <v>90</v>
      </c>
      <c r="E1490">
        <v>1</v>
      </c>
      <c r="F1490">
        <f>VLOOKUP(B1490,'nst-est2019-alldata'!$A$2:$B$58,2,FALSE)</f>
        <v>884659</v>
      </c>
      <c r="G1490">
        <f t="shared" si="69"/>
        <v>1.0173411450061549E-4</v>
      </c>
      <c r="H1490">
        <f t="shared" si="70"/>
        <v>1.1303790500068388E-6</v>
      </c>
      <c r="I1490" s="5">
        <f t="shared" si="71"/>
        <v>68</v>
      </c>
    </row>
    <row r="1491" spans="1:9" x14ac:dyDescent="0.25">
      <c r="A1491" s="1">
        <v>43919</v>
      </c>
      <c r="B1491" t="s">
        <v>25</v>
      </c>
      <c r="C1491">
        <v>47</v>
      </c>
      <c r="D1491">
        <v>1570</v>
      </c>
      <c r="E1491">
        <v>7</v>
      </c>
      <c r="F1491">
        <f>VLOOKUP(B1491,'nst-est2019-alldata'!$A$2:$B$58,2,FALSE)</f>
        <v>6829174</v>
      </c>
      <c r="G1491">
        <f t="shared" si="69"/>
        <v>2.2989603135020428E-4</v>
      </c>
      <c r="H1491">
        <f t="shared" si="70"/>
        <v>1.0250141525168343E-6</v>
      </c>
      <c r="I1491" s="5">
        <f t="shared" si="71"/>
        <v>68</v>
      </c>
    </row>
    <row r="1492" spans="1:9" x14ac:dyDescent="0.25">
      <c r="A1492" s="1">
        <v>43919</v>
      </c>
      <c r="B1492" t="s">
        <v>11</v>
      </c>
      <c r="C1492">
        <v>48</v>
      </c>
      <c r="D1492">
        <v>2712</v>
      </c>
      <c r="E1492">
        <v>35</v>
      </c>
      <c r="F1492">
        <f>VLOOKUP(B1492,'nst-est2019-alldata'!$A$2:$B$58,2,FALSE)</f>
        <v>28995881</v>
      </c>
      <c r="G1492">
        <f t="shared" si="69"/>
        <v>9.353052593918426E-5</v>
      </c>
      <c r="H1492">
        <f t="shared" si="70"/>
        <v>1.2070679970027466E-6</v>
      </c>
      <c r="I1492" s="5">
        <f t="shared" si="71"/>
        <v>68</v>
      </c>
    </row>
    <row r="1493" spans="1:9" x14ac:dyDescent="0.25">
      <c r="A1493" s="1">
        <v>43919</v>
      </c>
      <c r="B1493" t="s">
        <v>13</v>
      </c>
      <c r="C1493">
        <v>49</v>
      </c>
      <c r="D1493">
        <v>719</v>
      </c>
      <c r="E1493">
        <v>2</v>
      </c>
      <c r="F1493">
        <f>VLOOKUP(B1493,'nst-est2019-alldata'!$A$2:$B$58,2,FALSE)</f>
        <v>3205958</v>
      </c>
      <c r="G1493">
        <f t="shared" si="69"/>
        <v>2.2426993741028422E-4</v>
      </c>
      <c r="H1493">
        <f t="shared" si="70"/>
        <v>6.2383849071010915E-7</v>
      </c>
      <c r="I1493" s="5">
        <f t="shared" si="71"/>
        <v>68</v>
      </c>
    </row>
    <row r="1494" spans="1:9" x14ac:dyDescent="0.25">
      <c r="A1494" s="1">
        <v>43919</v>
      </c>
      <c r="B1494" t="s">
        <v>36</v>
      </c>
      <c r="C1494">
        <v>50</v>
      </c>
      <c r="D1494">
        <v>235</v>
      </c>
      <c r="E1494">
        <v>12</v>
      </c>
      <c r="F1494">
        <f>VLOOKUP(B1494,'nst-est2019-alldata'!$A$2:$B$58,2,FALSE)</f>
        <v>623989</v>
      </c>
      <c r="G1494">
        <f t="shared" si="69"/>
        <v>3.7660920304684857E-4</v>
      </c>
      <c r="H1494">
        <f t="shared" si="70"/>
        <v>1.9231108240690139E-5</v>
      </c>
      <c r="I1494" s="5">
        <f t="shared" si="71"/>
        <v>68</v>
      </c>
    </row>
    <row r="1495" spans="1:9" x14ac:dyDescent="0.25">
      <c r="A1495" s="1">
        <v>43919</v>
      </c>
      <c r="B1495" t="s">
        <v>56</v>
      </c>
      <c r="C1495">
        <v>78</v>
      </c>
      <c r="D1495">
        <v>23</v>
      </c>
      <c r="E1495">
        <v>0</v>
      </c>
      <c r="F1495" t="e">
        <f>VLOOKUP(B1495,'nst-est2019-alldata'!$A$2:$B$58,2,FALSE)</f>
        <v>#N/A</v>
      </c>
      <c r="G1495" t="e">
        <f t="shared" si="69"/>
        <v>#N/A</v>
      </c>
      <c r="H1495" t="e">
        <f t="shared" si="70"/>
        <v>#N/A</v>
      </c>
      <c r="I1495" s="5">
        <f t="shared" si="71"/>
        <v>68</v>
      </c>
    </row>
    <row r="1496" spans="1:9" x14ac:dyDescent="0.25">
      <c r="A1496" s="1">
        <v>43919</v>
      </c>
      <c r="B1496" t="s">
        <v>37</v>
      </c>
      <c r="C1496">
        <v>51</v>
      </c>
      <c r="D1496">
        <v>890</v>
      </c>
      <c r="E1496">
        <v>22</v>
      </c>
      <c r="F1496">
        <f>VLOOKUP(B1496,'nst-est2019-alldata'!$A$2:$B$58,2,FALSE)</f>
        <v>8535519</v>
      </c>
      <c r="G1496">
        <f t="shared" si="69"/>
        <v>1.0427016798861323E-4</v>
      </c>
      <c r="H1496">
        <f t="shared" si="70"/>
        <v>2.5774648266848215E-6</v>
      </c>
      <c r="I1496" s="5">
        <f t="shared" si="71"/>
        <v>68</v>
      </c>
    </row>
    <row r="1497" spans="1:9" x14ac:dyDescent="0.25">
      <c r="A1497" s="1">
        <v>43919</v>
      </c>
      <c r="B1497" t="s">
        <v>5</v>
      </c>
      <c r="C1497">
        <v>53</v>
      </c>
      <c r="D1497">
        <v>4896</v>
      </c>
      <c r="E1497">
        <v>207</v>
      </c>
      <c r="F1497">
        <f>VLOOKUP(B1497,'nst-est2019-alldata'!$A$2:$B$58,2,FALSE)</f>
        <v>7614893</v>
      </c>
      <c r="G1497">
        <f t="shared" si="69"/>
        <v>6.4295059694207128E-4</v>
      </c>
      <c r="H1497">
        <f t="shared" si="70"/>
        <v>2.7183573032477277E-5</v>
      </c>
      <c r="I1497" s="5">
        <f t="shared" si="71"/>
        <v>68</v>
      </c>
    </row>
    <row r="1498" spans="1:9" x14ac:dyDescent="0.25">
      <c r="A1498" s="1">
        <v>43919</v>
      </c>
      <c r="B1498" t="s">
        <v>58</v>
      </c>
      <c r="C1498">
        <v>54</v>
      </c>
      <c r="D1498">
        <v>124</v>
      </c>
      <c r="E1498">
        <v>1</v>
      </c>
      <c r="F1498">
        <f>VLOOKUP(B1498,'nst-est2019-alldata'!$A$2:$B$58,2,FALSE)</f>
        <v>1792147</v>
      </c>
      <c r="G1498">
        <f t="shared" si="69"/>
        <v>6.9190752767490614E-5</v>
      </c>
      <c r="H1498">
        <f t="shared" si="70"/>
        <v>5.5798994167331139E-7</v>
      </c>
      <c r="I1498" s="5">
        <f t="shared" si="71"/>
        <v>68</v>
      </c>
    </row>
    <row r="1499" spans="1:9" x14ac:dyDescent="0.25">
      <c r="A1499" s="1">
        <v>43919</v>
      </c>
      <c r="B1499" t="s">
        <v>10</v>
      </c>
      <c r="C1499">
        <v>55</v>
      </c>
      <c r="D1499">
        <v>1120</v>
      </c>
      <c r="E1499">
        <v>17</v>
      </c>
      <c r="F1499">
        <f>VLOOKUP(B1499,'nst-est2019-alldata'!$A$2:$B$58,2,FALSE)</f>
        <v>5822434</v>
      </c>
      <c r="G1499">
        <f t="shared" si="69"/>
        <v>1.9235941532355711E-4</v>
      </c>
      <c r="H1499">
        <f t="shared" si="70"/>
        <v>2.919741125446849E-6</v>
      </c>
      <c r="I1499" s="5">
        <f t="shared" si="71"/>
        <v>68</v>
      </c>
    </row>
    <row r="1500" spans="1:9" x14ac:dyDescent="0.25">
      <c r="A1500" s="1">
        <v>43919</v>
      </c>
      <c r="B1500" t="s">
        <v>49</v>
      </c>
      <c r="C1500">
        <v>56</v>
      </c>
      <c r="D1500">
        <v>87</v>
      </c>
      <c r="E1500">
        <v>0</v>
      </c>
      <c r="F1500">
        <f>VLOOKUP(B1500,'nst-est2019-alldata'!$A$2:$B$58,2,FALSE)</f>
        <v>578759</v>
      </c>
      <c r="G1500">
        <f t="shared" si="69"/>
        <v>1.5032163646699231E-4</v>
      </c>
      <c r="H1500">
        <f t="shared" si="70"/>
        <v>0</v>
      </c>
      <c r="I1500" s="5">
        <f t="shared" si="71"/>
        <v>68</v>
      </c>
    </row>
    <row r="1501" spans="1:9" x14ac:dyDescent="0.25">
      <c r="A1501" s="1">
        <v>43920</v>
      </c>
      <c r="B1501" t="s">
        <v>52</v>
      </c>
      <c r="C1501">
        <v>1</v>
      </c>
      <c r="D1501">
        <v>947</v>
      </c>
      <c r="E1501">
        <v>11</v>
      </c>
      <c r="F1501">
        <f>VLOOKUP(B1501,'nst-est2019-alldata'!$A$2:$B$58,2,FALSE)</f>
        <v>4903185</v>
      </c>
      <c r="G1501">
        <f t="shared" si="69"/>
        <v>1.9313976527502022E-4</v>
      </c>
      <c r="H1501">
        <f t="shared" si="70"/>
        <v>2.243439723363487E-6</v>
      </c>
      <c r="I1501" s="5">
        <f t="shared" si="71"/>
        <v>69</v>
      </c>
    </row>
    <row r="1502" spans="1:9" x14ac:dyDescent="0.25">
      <c r="A1502" s="1">
        <v>43920</v>
      </c>
      <c r="B1502" t="s">
        <v>50</v>
      </c>
      <c r="C1502">
        <v>2</v>
      </c>
      <c r="D1502">
        <v>119</v>
      </c>
      <c r="E1502">
        <v>2</v>
      </c>
      <c r="F1502">
        <f>VLOOKUP(B1502,'nst-est2019-alldata'!$A$2:$B$58,2,FALSE)</f>
        <v>731545</v>
      </c>
      <c r="G1502">
        <f t="shared" si="69"/>
        <v>1.6266941883274439E-4</v>
      </c>
      <c r="H1502">
        <f t="shared" si="70"/>
        <v>2.7339398123150321E-6</v>
      </c>
      <c r="I1502" s="5">
        <f t="shared" si="71"/>
        <v>69</v>
      </c>
    </row>
    <row r="1503" spans="1:9" x14ac:dyDescent="0.25">
      <c r="A1503" s="1">
        <v>43920</v>
      </c>
      <c r="B1503" t="s">
        <v>8</v>
      </c>
      <c r="C1503">
        <v>4</v>
      </c>
      <c r="D1503">
        <v>1169</v>
      </c>
      <c r="E1503">
        <v>20</v>
      </c>
      <c r="F1503">
        <f>VLOOKUP(B1503,'nst-est2019-alldata'!$A$2:$B$58,2,FALSE)</f>
        <v>7278717</v>
      </c>
      <c r="G1503">
        <f t="shared" si="69"/>
        <v>1.6060522754216162E-4</v>
      </c>
      <c r="H1503">
        <f t="shared" si="70"/>
        <v>2.7477369981550322E-6</v>
      </c>
      <c r="I1503" s="5">
        <f t="shared" si="71"/>
        <v>69</v>
      </c>
    </row>
    <row r="1504" spans="1:9" x14ac:dyDescent="0.25">
      <c r="A1504" s="1">
        <v>43920</v>
      </c>
      <c r="B1504" t="s">
        <v>44</v>
      </c>
      <c r="C1504">
        <v>5</v>
      </c>
      <c r="D1504">
        <v>508</v>
      </c>
      <c r="E1504">
        <v>7</v>
      </c>
      <c r="F1504">
        <f>VLOOKUP(B1504,'nst-est2019-alldata'!$A$2:$B$58,2,FALSE)</f>
        <v>3017804</v>
      </c>
      <c r="G1504">
        <f t="shared" si="69"/>
        <v>1.6833432522456727E-4</v>
      </c>
      <c r="H1504">
        <f t="shared" si="70"/>
        <v>2.319567473566872E-6</v>
      </c>
      <c r="I1504" s="5">
        <f t="shared" si="71"/>
        <v>69</v>
      </c>
    </row>
    <row r="1505" spans="1:9" x14ac:dyDescent="0.25">
      <c r="A1505" s="1">
        <v>43920</v>
      </c>
      <c r="B1505" t="s">
        <v>7</v>
      </c>
      <c r="C1505">
        <v>6</v>
      </c>
      <c r="D1505">
        <v>7421</v>
      </c>
      <c r="E1505">
        <v>146</v>
      </c>
      <c r="F1505">
        <f>VLOOKUP(B1505,'nst-est2019-alldata'!$A$2:$B$58,2,FALSE)</f>
        <v>39512223</v>
      </c>
      <c r="G1505">
        <f t="shared" si="69"/>
        <v>1.878152995846374E-4</v>
      </c>
      <c r="H1505">
        <f t="shared" si="70"/>
        <v>3.6950591213255705E-6</v>
      </c>
      <c r="I1505" s="5">
        <f t="shared" si="71"/>
        <v>69</v>
      </c>
    </row>
    <row r="1506" spans="1:9" x14ac:dyDescent="0.25">
      <c r="A1506" s="1">
        <v>43920</v>
      </c>
      <c r="B1506" t="s">
        <v>22</v>
      </c>
      <c r="C1506">
        <v>8</v>
      </c>
      <c r="D1506">
        <v>2628</v>
      </c>
      <c r="E1506">
        <v>51</v>
      </c>
      <c r="F1506">
        <f>VLOOKUP(B1506,'nst-est2019-alldata'!$A$2:$B$58,2,FALSE)</f>
        <v>5758736</v>
      </c>
      <c r="G1506">
        <f t="shared" si="69"/>
        <v>4.5635014350371331E-4</v>
      </c>
      <c r="H1506">
        <f t="shared" si="70"/>
        <v>8.8561100908254867E-6</v>
      </c>
      <c r="I1506" s="5">
        <f t="shared" si="71"/>
        <v>69</v>
      </c>
    </row>
    <row r="1507" spans="1:9" x14ac:dyDescent="0.25">
      <c r="A1507" s="1">
        <v>43920</v>
      </c>
      <c r="B1507" t="s">
        <v>38</v>
      </c>
      <c r="C1507">
        <v>9</v>
      </c>
      <c r="D1507">
        <v>2571</v>
      </c>
      <c r="E1507">
        <v>36</v>
      </c>
      <c r="F1507">
        <f>VLOOKUP(B1507,'nst-est2019-alldata'!$A$2:$B$58,2,FALSE)</f>
        <v>3565287</v>
      </c>
      <c r="G1507">
        <f t="shared" si="69"/>
        <v>7.2112006691186429E-4</v>
      </c>
      <c r="H1507">
        <f t="shared" si="70"/>
        <v>1.009736383073789E-5</v>
      </c>
      <c r="I1507" s="5">
        <f t="shared" si="71"/>
        <v>69</v>
      </c>
    </row>
    <row r="1508" spans="1:9" x14ac:dyDescent="0.25">
      <c r="A1508" s="1">
        <v>43920</v>
      </c>
      <c r="B1508" t="s">
        <v>45</v>
      </c>
      <c r="C1508">
        <v>10</v>
      </c>
      <c r="D1508">
        <v>264</v>
      </c>
      <c r="E1508">
        <v>7</v>
      </c>
      <c r="F1508">
        <f>VLOOKUP(B1508,'nst-est2019-alldata'!$A$2:$B$58,2,FALSE)</f>
        <v>973764</v>
      </c>
      <c r="G1508">
        <f t="shared" si="69"/>
        <v>2.7111291853056796E-4</v>
      </c>
      <c r="H1508">
        <f t="shared" si="70"/>
        <v>7.1886001125529385E-6</v>
      </c>
      <c r="I1508" s="5">
        <f t="shared" si="71"/>
        <v>69</v>
      </c>
    </row>
    <row r="1509" spans="1:9" x14ac:dyDescent="0.25">
      <c r="A1509" s="1">
        <v>43920</v>
      </c>
      <c r="B1509" t="s">
        <v>33</v>
      </c>
      <c r="C1509">
        <v>11</v>
      </c>
      <c r="D1509">
        <v>495</v>
      </c>
      <c r="E1509">
        <v>9</v>
      </c>
      <c r="F1509">
        <f>VLOOKUP(B1509,'nst-est2019-alldata'!$A$2:$B$58,2,FALSE)</f>
        <v>705749</v>
      </c>
      <c r="G1509">
        <f t="shared" si="69"/>
        <v>7.0138250284449571E-4</v>
      </c>
      <c r="H1509">
        <f t="shared" si="70"/>
        <v>1.2752409142627195E-5</v>
      </c>
      <c r="I1509" s="5">
        <f t="shared" si="71"/>
        <v>69</v>
      </c>
    </row>
    <row r="1510" spans="1:9" x14ac:dyDescent="0.25">
      <c r="A1510" s="1">
        <v>43920</v>
      </c>
      <c r="B1510" t="s">
        <v>15</v>
      </c>
      <c r="C1510">
        <v>12</v>
      </c>
      <c r="D1510">
        <v>5694</v>
      </c>
      <c r="E1510">
        <v>71</v>
      </c>
      <c r="F1510">
        <f>VLOOKUP(B1510,'nst-est2019-alldata'!$A$2:$B$58,2,FALSE)</f>
        <v>21477737</v>
      </c>
      <c r="G1510">
        <f t="shared" si="69"/>
        <v>2.6511172941544076E-4</v>
      </c>
      <c r="H1510">
        <f t="shared" si="70"/>
        <v>3.3057486456790118E-6</v>
      </c>
      <c r="I1510" s="5">
        <f t="shared" si="71"/>
        <v>69</v>
      </c>
    </row>
    <row r="1511" spans="1:9" x14ac:dyDescent="0.25">
      <c r="A1511" s="1">
        <v>43920</v>
      </c>
      <c r="B1511" t="s">
        <v>18</v>
      </c>
      <c r="C1511">
        <v>13</v>
      </c>
      <c r="D1511">
        <v>3032</v>
      </c>
      <c r="E1511">
        <v>102</v>
      </c>
      <c r="F1511">
        <f>VLOOKUP(B1511,'nst-est2019-alldata'!$A$2:$B$58,2,FALSE)</f>
        <v>10617423</v>
      </c>
      <c r="G1511">
        <f t="shared" si="69"/>
        <v>2.8556835307399922E-4</v>
      </c>
      <c r="H1511">
        <f t="shared" si="70"/>
        <v>9.6068509279511611E-6</v>
      </c>
      <c r="I1511" s="5">
        <f t="shared" si="71"/>
        <v>69</v>
      </c>
    </row>
    <row r="1512" spans="1:9" x14ac:dyDescent="0.25">
      <c r="A1512" s="1">
        <v>43920</v>
      </c>
      <c r="B1512" t="s">
        <v>57</v>
      </c>
      <c r="C1512">
        <v>66</v>
      </c>
      <c r="D1512">
        <v>60</v>
      </c>
      <c r="E1512">
        <v>1</v>
      </c>
      <c r="F1512" t="e">
        <f>VLOOKUP(B1512,'nst-est2019-alldata'!$A$2:$B$58,2,FALSE)</f>
        <v>#N/A</v>
      </c>
      <c r="G1512" t="e">
        <f t="shared" si="69"/>
        <v>#N/A</v>
      </c>
      <c r="H1512" t="e">
        <f t="shared" si="70"/>
        <v>#N/A</v>
      </c>
      <c r="I1512" s="5">
        <f t="shared" si="71"/>
        <v>69</v>
      </c>
    </row>
    <row r="1513" spans="1:9" x14ac:dyDescent="0.25">
      <c r="A1513" s="1">
        <v>43920</v>
      </c>
      <c r="B1513" t="s">
        <v>26</v>
      </c>
      <c r="C1513">
        <v>15</v>
      </c>
      <c r="D1513">
        <v>204</v>
      </c>
      <c r="E1513">
        <v>0</v>
      </c>
      <c r="F1513">
        <f>VLOOKUP(B1513,'nst-est2019-alldata'!$A$2:$B$58,2,FALSE)</f>
        <v>1415872</v>
      </c>
      <c r="G1513">
        <f t="shared" si="69"/>
        <v>1.4408082086516294E-4</v>
      </c>
      <c r="H1513">
        <f t="shared" si="70"/>
        <v>0</v>
      </c>
      <c r="I1513" s="5">
        <f t="shared" si="71"/>
        <v>69</v>
      </c>
    </row>
    <row r="1514" spans="1:9" x14ac:dyDescent="0.25">
      <c r="A1514" s="1">
        <v>43920</v>
      </c>
      <c r="B1514" t="s">
        <v>53</v>
      </c>
      <c r="C1514">
        <v>16</v>
      </c>
      <c r="D1514">
        <v>415</v>
      </c>
      <c r="E1514">
        <v>7</v>
      </c>
      <c r="F1514">
        <f>VLOOKUP(B1514,'nst-est2019-alldata'!$A$2:$B$58,2,FALSE)</f>
        <v>1787065</v>
      </c>
      <c r="G1514">
        <f t="shared" si="69"/>
        <v>2.3222434550505998E-4</v>
      </c>
      <c r="H1514">
        <f t="shared" si="70"/>
        <v>3.9170371530973973E-6</v>
      </c>
      <c r="I1514" s="5">
        <f t="shared" si="71"/>
        <v>69</v>
      </c>
    </row>
    <row r="1515" spans="1:9" x14ac:dyDescent="0.25">
      <c r="A1515" s="1">
        <v>43920</v>
      </c>
      <c r="B1515" t="s">
        <v>6</v>
      </c>
      <c r="C1515">
        <v>17</v>
      </c>
      <c r="D1515">
        <v>5070</v>
      </c>
      <c r="E1515">
        <v>84</v>
      </c>
      <c r="F1515">
        <f>VLOOKUP(B1515,'nst-est2019-alldata'!$A$2:$B$58,2,FALSE)</f>
        <v>12671821</v>
      </c>
      <c r="G1515">
        <f t="shared" si="69"/>
        <v>4.0010034863971011E-4</v>
      </c>
      <c r="H1515">
        <f t="shared" si="70"/>
        <v>6.628881515924191E-6</v>
      </c>
      <c r="I1515" s="5">
        <f t="shared" si="71"/>
        <v>69</v>
      </c>
    </row>
    <row r="1516" spans="1:9" x14ac:dyDescent="0.25">
      <c r="A1516" s="1">
        <v>43920</v>
      </c>
      <c r="B1516" t="s">
        <v>27</v>
      </c>
      <c r="C1516">
        <v>18</v>
      </c>
      <c r="D1516">
        <v>1788</v>
      </c>
      <c r="E1516">
        <v>35</v>
      </c>
      <c r="F1516">
        <f>VLOOKUP(B1516,'nst-est2019-alldata'!$A$2:$B$58,2,FALSE)</f>
        <v>6732219</v>
      </c>
      <c r="G1516">
        <f t="shared" si="69"/>
        <v>2.6558850803873134E-4</v>
      </c>
      <c r="H1516">
        <f t="shared" si="70"/>
        <v>5.1988801909147641E-6</v>
      </c>
      <c r="I1516" s="5">
        <f t="shared" si="71"/>
        <v>69</v>
      </c>
    </row>
    <row r="1517" spans="1:9" x14ac:dyDescent="0.25">
      <c r="A1517" s="1">
        <v>43920</v>
      </c>
      <c r="B1517" t="s">
        <v>39</v>
      </c>
      <c r="C1517">
        <v>19</v>
      </c>
      <c r="D1517">
        <v>424</v>
      </c>
      <c r="E1517">
        <v>6</v>
      </c>
      <c r="F1517">
        <f>VLOOKUP(B1517,'nst-est2019-alldata'!$A$2:$B$58,2,FALSE)</f>
        <v>3155070</v>
      </c>
      <c r="G1517">
        <f t="shared" si="69"/>
        <v>1.3438687572700446E-4</v>
      </c>
      <c r="H1517">
        <f t="shared" si="70"/>
        <v>1.9017010716085539E-6</v>
      </c>
      <c r="I1517" s="5">
        <f t="shared" si="71"/>
        <v>69</v>
      </c>
    </row>
    <row r="1518" spans="1:9" x14ac:dyDescent="0.25">
      <c r="A1518" s="1">
        <v>43920</v>
      </c>
      <c r="B1518" t="s">
        <v>34</v>
      </c>
      <c r="C1518">
        <v>20</v>
      </c>
      <c r="D1518">
        <v>373</v>
      </c>
      <c r="E1518">
        <v>9</v>
      </c>
      <c r="F1518">
        <f>VLOOKUP(B1518,'nst-est2019-alldata'!$A$2:$B$58,2,FALSE)</f>
        <v>2913314</v>
      </c>
      <c r="G1518">
        <f t="shared" si="69"/>
        <v>1.2803288625942827E-4</v>
      </c>
      <c r="H1518">
        <f t="shared" si="70"/>
        <v>3.0892653521041672E-6</v>
      </c>
      <c r="I1518" s="5">
        <f t="shared" si="71"/>
        <v>69</v>
      </c>
    </row>
    <row r="1519" spans="1:9" x14ac:dyDescent="0.25">
      <c r="A1519" s="1">
        <v>43920</v>
      </c>
      <c r="B1519" t="s">
        <v>28</v>
      </c>
      <c r="C1519">
        <v>21</v>
      </c>
      <c r="D1519">
        <v>480</v>
      </c>
      <c r="E1519">
        <v>11</v>
      </c>
      <c r="F1519">
        <f>VLOOKUP(B1519,'nst-est2019-alldata'!$A$2:$B$58,2,FALSE)</f>
        <v>4467673</v>
      </c>
      <c r="G1519">
        <f t="shared" si="69"/>
        <v>1.0743848083778736E-4</v>
      </c>
      <c r="H1519">
        <f t="shared" si="70"/>
        <v>2.4621318525326271E-6</v>
      </c>
      <c r="I1519" s="5">
        <f t="shared" si="71"/>
        <v>69</v>
      </c>
    </row>
    <row r="1520" spans="1:9" x14ac:dyDescent="0.25">
      <c r="A1520" s="1">
        <v>43920</v>
      </c>
      <c r="B1520" t="s">
        <v>40</v>
      </c>
      <c r="C1520">
        <v>22</v>
      </c>
      <c r="D1520">
        <v>4025</v>
      </c>
      <c r="E1520">
        <v>186</v>
      </c>
      <c r="F1520">
        <f>VLOOKUP(B1520,'nst-est2019-alldata'!$A$2:$B$58,2,FALSE)</f>
        <v>4648794</v>
      </c>
      <c r="G1520">
        <f t="shared" si="69"/>
        <v>8.6581595140589149E-4</v>
      </c>
      <c r="H1520">
        <f t="shared" si="70"/>
        <v>4.0010376884843685E-5</v>
      </c>
      <c r="I1520" s="5">
        <f t="shared" si="71"/>
        <v>69</v>
      </c>
    </row>
    <row r="1521" spans="1:9" x14ac:dyDescent="0.25">
      <c r="A1521" s="1">
        <v>43920</v>
      </c>
      <c r="B1521" t="s">
        <v>51</v>
      </c>
      <c r="C1521">
        <v>23</v>
      </c>
      <c r="D1521">
        <v>275</v>
      </c>
      <c r="E1521">
        <v>3</v>
      </c>
      <c r="F1521">
        <f>VLOOKUP(B1521,'nst-est2019-alldata'!$A$2:$B$58,2,FALSE)</f>
        <v>1344212</v>
      </c>
      <c r="G1521">
        <f t="shared" si="69"/>
        <v>2.0458082504842985E-4</v>
      </c>
      <c r="H1521">
        <f t="shared" si="70"/>
        <v>2.2317908187101439E-6</v>
      </c>
      <c r="I1521" s="5">
        <f t="shared" si="71"/>
        <v>69</v>
      </c>
    </row>
    <row r="1522" spans="1:9" x14ac:dyDescent="0.25">
      <c r="A1522" s="1">
        <v>43920</v>
      </c>
      <c r="B1522" t="s">
        <v>23</v>
      </c>
      <c r="C1522">
        <v>24</v>
      </c>
      <c r="D1522">
        <v>1414</v>
      </c>
      <c r="E1522">
        <v>15</v>
      </c>
      <c r="F1522">
        <f>VLOOKUP(B1522,'nst-est2019-alldata'!$A$2:$B$58,2,FALSE)</f>
        <v>6045680</v>
      </c>
      <c r="G1522">
        <f t="shared" si="69"/>
        <v>2.3388601447645261E-4</v>
      </c>
      <c r="H1522">
        <f t="shared" si="70"/>
        <v>2.4811104788874038E-6</v>
      </c>
      <c r="I1522" s="5">
        <f t="shared" si="71"/>
        <v>69</v>
      </c>
    </row>
    <row r="1523" spans="1:9" x14ac:dyDescent="0.25">
      <c r="A1523" s="1">
        <v>43920</v>
      </c>
      <c r="B1523" t="s">
        <v>9</v>
      </c>
      <c r="C1523">
        <v>25</v>
      </c>
      <c r="D1523">
        <v>5752</v>
      </c>
      <c r="E1523">
        <v>61</v>
      </c>
      <c r="F1523">
        <f>VLOOKUP(B1523,'nst-est2019-alldata'!$A$2:$B$58,2,FALSE)</f>
        <v>6892503</v>
      </c>
      <c r="G1523">
        <f t="shared" si="69"/>
        <v>8.345299233094277E-4</v>
      </c>
      <c r="H1523">
        <f t="shared" si="70"/>
        <v>8.8501956401034573E-6</v>
      </c>
      <c r="I1523" s="5">
        <f t="shared" si="71"/>
        <v>69</v>
      </c>
    </row>
    <row r="1524" spans="1:9" x14ac:dyDescent="0.25">
      <c r="A1524" s="1">
        <v>43920</v>
      </c>
      <c r="B1524" t="s">
        <v>42</v>
      </c>
      <c r="C1524">
        <v>26</v>
      </c>
      <c r="D1524">
        <v>6508</v>
      </c>
      <c r="E1524">
        <v>197</v>
      </c>
      <c r="F1524">
        <f>VLOOKUP(B1524,'nst-est2019-alldata'!$A$2:$B$58,2,FALSE)</f>
        <v>9986857</v>
      </c>
      <c r="G1524">
        <f t="shared" si="69"/>
        <v>6.5165647210128268E-4</v>
      </c>
      <c r="H1524">
        <f t="shared" si="70"/>
        <v>1.972592578425825E-5</v>
      </c>
      <c r="I1524" s="5">
        <f t="shared" si="71"/>
        <v>69</v>
      </c>
    </row>
    <row r="1525" spans="1:9" x14ac:dyDescent="0.25">
      <c r="A1525" s="1">
        <v>43920</v>
      </c>
      <c r="B1525" t="s">
        <v>29</v>
      </c>
      <c r="C1525">
        <v>27</v>
      </c>
      <c r="D1525">
        <v>576</v>
      </c>
      <c r="E1525">
        <v>10</v>
      </c>
      <c r="F1525">
        <f>VLOOKUP(B1525,'nst-est2019-alldata'!$A$2:$B$58,2,FALSE)</f>
        <v>5639632</v>
      </c>
      <c r="G1525">
        <f t="shared" si="69"/>
        <v>1.0213432365799755E-4</v>
      </c>
      <c r="H1525">
        <f t="shared" si="70"/>
        <v>1.7731653412846795E-6</v>
      </c>
      <c r="I1525" s="5">
        <f t="shared" si="71"/>
        <v>69</v>
      </c>
    </row>
    <row r="1526" spans="1:9" x14ac:dyDescent="0.25">
      <c r="A1526" s="1">
        <v>43920</v>
      </c>
      <c r="B1526" t="s">
        <v>46</v>
      </c>
      <c r="C1526">
        <v>28</v>
      </c>
      <c r="D1526">
        <v>848</v>
      </c>
      <c r="E1526">
        <v>16</v>
      </c>
      <c r="F1526">
        <f>VLOOKUP(B1526,'nst-est2019-alldata'!$A$2:$B$58,2,FALSE)</f>
        <v>2976149</v>
      </c>
      <c r="G1526">
        <f t="shared" si="69"/>
        <v>2.8493197081194525E-4</v>
      </c>
      <c r="H1526">
        <f t="shared" si="70"/>
        <v>5.376074920980099E-6</v>
      </c>
      <c r="I1526" s="5">
        <f t="shared" si="71"/>
        <v>69</v>
      </c>
    </row>
    <row r="1527" spans="1:9" x14ac:dyDescent="0.25">
      <c r="A1527" s="1">
        <v>43920</v>
      </c>
      <c r="B1527" t="s">
        <v>35</v>
      </c>
      <c r="C1527">
        <v>29</v>
      </c>
      <c r="D1527">
        <v>1050</v>
      </c>
      <c r="E1527">
        <v>13</v>
      </c>
      <c r="F1527">
        <f>VLOOKUP(B1527,'nst-est2019-alldata'!$A$2:$B$58,2,FALSE)</f>
        <v>6137428</v>
      </c>
      <c r="G1527">
        <f t="shared" si="69"/>
        <v>1.7108143671909471E-4</v>
      </c>
      <c r="H1527">
        <f t="shared" si="70"/>
        <v>2.1181511212840296E-6</v>
      </c>
      <c r="I1527" s="5">
        <f t="shared" si="71"/>
        <v>69</v>
      </c>
    </row>
    <row r="1528" spans="1:9" x14ac:dyDescent="0.25">
      <c r="A1528" s="1">
        <v>43920</v>
      </c>
      <c r="B1528" t="s">
        <v>54</v>
      </c>
      <c r="C1528">
        <v>30</v>
      </c>
      <c r="D1528">
        <v>177</v>
      </c>
      <c r="E1528">
        <v>4</v>
      </c>
      <c r="F1528">
        <f>VLOOKUP(B1528,'nst-est2019-alldata'!$A$2:$B$58,2,FALSE)</f>
        <v>1068778</v>
      </c>
      <c r="G1528">
        <f t="shared" si="69"/>
        <v>1.6560969630737159E-4</v>
      </c>
      <c r="H1528">
        <f t="shared" si="70"/>
        <v>3.742592006946251E-6</v>
      </c>
      <c r="I1528" s="5">
        <f t="shared" si="71"/>
        <v>69</v>
      </c>
    </row>
    <row r="1529" spans="1:9" x14ac:dyDescent="0.25">
      <c r="A1529" s="1">
        <v>43920</v>
      </c>
      <c r="B1529" t="s">
        <v>12</v>
      </c>
      <c r="C1529">
        <v>31</v>
      </c>
      <c r="D1529">
        <v>185</v>
      </c>
      <c r="E1529">
        <v>3</v>
      </c>
      <c r="F1529">
        <f>VLOOKUP(B1529,'nst-est2019-alldata'!$A$2:$B$58,2,FALSE)</f>
        <v>1934408</v>
      </c>
      <c r="G1529">
        <f t="shared" si="69"/>
        <v>9.5636494472727579E-5</v>
      </c>
      <c r="H1529">
        <f t="shared" si="70"/>
        <v>1.5508620725307175E-6</v>
      </c>
      <c r="I1529" s="5">
        <f t="shared" si="71"/>
        <v>69</v>
      </c>
    </row>
    <row r="1530" spans="1:9" x14ac:dyDescent="0.25">
      <c r="A1530" s="1">
        <v>43920</v>
      </c>
      <c r="B1530" t="s">
        <v>24</v>
      </c>
      <c r="C1530">
        <v>32</v>
      </c>
      <c r="D1530">
        <v>1044</v>
      </c>
      <c r="E1530">
        <v>18</v>
      </c>
      <c r="F1530">
        <f>VLOOKUP(B1530,'nst-est2019-alldata'!$A$2:$B$58,2,FALSE)</f>
        <v>3080156</v>
      </c>
      <c r="G1530">
        <f t="shared" si="69"/>
        <v>3.3894387167403208E-4</v>
      </c>
      <c r="H1530">
        <f t="shared" si="70"/>
        <v>5.8438598564488293E-6</v>
      </c>
      <c r="I1530" s="5">
        <f t="shared" si="71"/>
        <v>69</v>
      </c>
    </row>
    <row r="1531" spans="1:9" x14ac:dyDescent="0.25">
      <c r="A1531" s="1">
        <v>43920</v>
      </c>
      <c r="B1531" t="s">
        <v>19</v>
      </c>
      <c r="C1531">
        <v>33</v>
      </c>
      <c r="D1531">
        <v>314</v>
      </c>
      <c r="E1531">
        <v>3</v>
      </c>
      <c r="F1531">
        <f>VLOOKUP(B1531,'nst-est2019-alldata'!$A$2:$B$58,2,FALSE)</f>
        <v>1359711</v>
      </c>
      <c r="G1531">
        <f t="shared" si="69"/>
        <v>2.3093142586917367E-4</v>
      </c>
      <c r="H1531">
        <f t="shared" si="70"/>
        <v>2.2063512025717231E-6</v>
      </c>
      <c r="I1531" s="5">
        <f t="shared" si="71"/>
        <v>69</v>
      </c>
    </row>
    <row r="1532" spans="1:9" x14ac:dyDescent="0.25">
      <c r="A1532" s="1">
        <v>43920</v>
      </c>
      <c r="B1532" t="s">
        <v>21</v>
      </c>
      <c r="C1532">
        <v>34</v>
      </c>
      <c r="D1532">
        <v>16636</v>
      </c>
      <c r="E1532">
        <v>199</v>
      </c>
      <c r="F1532">
        <f>VLOOKUP(B1532,'nst-est2019-alldata'!$A$2:$B$58,2,FALSE)</f>
        <v>8882190</v>
      </c>
      <c r="G1532">
        <f t="shared" si="69"/>
        <v>1.8729615106184399E-3</v>
      </c>
      <c r="H1532">
        <f t="shared" si="70"/>
        <v>2.240438450427203E-5</v>
      </c>
      <c r="I1532" s="5">
        <f t="shared" si="71"/>
        <v>69</v>
      </c>
    </row>
    <row r="1533" spans="1:9" x14ac:dyDescent="0.25">
      <c r="A1533" s="1">
        <v>43920</v>
      </c>
      <c r="B1533" t="s">
        <v>47</v>
      </c>
      <c r="C1533">
        <v>35</v>
      </c>
      <c r="D1533">
        <v>281</v>
      </c>
      <c r="E1533">
        <v>4</v>
      </c>
      <c r="F1533">
        <f>VLOOKUP(B1533,'nst-est2019-alldata'!$A$2:$B$58,2,FALSE)</f>
        <v>2096829</v>
      </c>
      <c r="G1533">
        <f t="shared" si="69"/>
        <v>1.3401188175096777E-4</v>
      </c>
      <c r="H1533">
        <f t="shared" si="70"/>
        <v>1.9076424448536338E-6</v>
      </c>
      <c r="I1533" s="5">
        <f t="shared" si="71"/>
        <v>69</v>
      </c>
    </row>
    <row r="1534" spans="1:9" x14ac:dyDescent="0.25">
      <c r="A1534" s="1">
        <v>43920</v>
      </c>
      <c r="B1534" t="s">
        <v>16</v>
      </c>
      <c r="C1534">
        <v>36</v>
      </c>
      <c r="D1534">
        <v>67174</v>
      </c>
      <c r="E1534">
        <v>1224</v>
      </c>
      <c r="F1534">
        <f>VLOOKUP(B1534,'nst-est2019-alldata'!$A$2:$B$58,2,FALSE)</f>
        <v>19453561</v>
      </c>
      <c r="G1534">
        <f t="shared" si="69"/>
        <v>3.4530438925809009E-3</v>
      </c>
      <c r="H1534">
        <f t="shared" si="70"/>
        <v>6.2919071731905543E-5</v>
      </c>
      <c r="I1534" s="5">
        <f t="shared" si="71"/>
        <v>69</v>
      </c>
    </row>
    <row r="1535" spans="1:9" x14ac:dyDescent="0.25">
      <c r="A1535" s="1">
        <v>43920</v>
      </c>
      <c r="B1535" t="s">
        <v>20</v>
      </c>
      <c r="C1535">
        <v>37</v>
      </c>
      <c r="D1535">
        <v>1304</v>
      </c>
      <c r="E1535">
        <v>6</v>
      </c>
      <c r="F1535">
        <f>VLOOKUP(B1535,'nst-est2019-alldata'!$A$2:$B$58,2,FALSE)</f>
        <v>10488084</v>
      </c>
      <c r="G1535">
        <f t="shared" si="69"/>
        <v>1.2433157476618228E-4</v>
      </c>
      <c r="H1535">
        <f t="shared" si="70"/>
        <v>5.7207779800390612E-7</v>
      </c>
      <c r="I1535" s="5">
        <f t="shared" si="71"/>
        <v>69</v>
      </c>
    </row>
    <row r="1536" spans="1:9" x14ac:dyDescent="0.25">
      <c r="A1536" s="1">
        <v>43920</v>
      </c>
      <c r="B1536" t="s">
        <v>48</v>
      </c>
      <c r="C1536">
        <v>38</v>
      </c>
      <c r="D1536">
        <v>109</v>
      </c>
      <c r="E1536">
        <v>3</v>
      </c>
      <c r="F1536">
        <f>VLOOKUP(B1536,'nst-est2019-alldata'!$A$2:$B$58,2,FALSE)</f>
        <v>762062</v>
      </c>
      <c r="G1536">
        <f t="shared" si="69"/>
        <v>1.4303298156842883E-4</v>
      </c>
      <c r="H1536">
        <f t="shared" si="70"/>
        <v>3.9366875661035455E-6</v>
      </c>
      <c r="I1536" s="5">
        <f t="shared" si="71"/>
        <v>69</v>
      </c>
    </row>
    <row r="1537" spans="1:9" x14ac:dyDescent="0.25">
      <c r="A1537" s="1">
        <v>43920</v>
      </c>
      <c r="B1537" t="s">
        <v>72</v>
      </c>
      <c r="C1537">
        <v>69</v>
      </c>
      <c r="D1537">
        <v>2</v>
      </c>
      <c r="E1537">
        <v>0</v>
      </c>
      <c r="F1537" t="e">
        <f>VLOOKUP(B1537,'nst-est2019-alldata'!$A$2:$B$58,2,FALSE)</f>
        <v>#N/A</v>
      </c>
      <c r="G1537" t="e">
        <f t="shared" si="69"/>
        <v>#N/A</v>
      </c>
      <c r="H1537" t="e">
        <f t="shared" si="70"/>
        <v>#N/A</v>
      </c>
      <c r="I1537" s="5">
        <f t="shared" si="71"/>
        <v>69</v>
      </c>
    </row>
    <row r="1538" spans="1:9" x14ac:dyDescent="0.25">
      <c r="A1538" s="1">
        <v>43920</v>
      </c>
      <c r="B1538" t="s">
        <v>41</v>
      </c>
      <c r="C1538">
        <v>39</v>
      </c>
      <c r="D1538">
        <v>1933</v>
      </c>
      <c r="E1538">
        <v>40</v>
      </c>
      <c r="F1538">
        <f>VLOOKUP(B1538,'nst-est2019-alldata'!$A$2:$B$58,2,FALSE)</f>
        <v>11689100</v>
      </c>
      <c r="G1538">
        <f t="shared" si="69"/>
        <v>1.6536773575382194E-4</v>
      </c>
      <c r="H1538">
        <f t="shared" si="70"/>
        <v>3.421991427911473E-6</v>
      </c>
      <c r="I1538" s="5">
        <f t="shared" si="71"/>
        <v>69</v>
      </c>
    </row>
    <row r="1539" spans="1:9" x14ac:dyDescent="0.25">
      <c r="A1539" s="1">
        <v>43920</v>
      </c>
      <c r="B1539" t="s">
        <v>30</v>
      </c>
      <c r="C1539">
        <v>40</v>
      </c>
      <c r="D1539">
        <v>481</v>
      </c>
      <c r="E1539">
        <v>17</v>
      </c>
      <c r="F1539">
        <f>VLOOKUP(B1539,'nst-est2019-alldata'!$A$2:$B$58,2,FALSE)</f>
        <v>3956971</v>
      </c>
      <c r="G1539">
        <f t="shared" ref="G1539:G1602" si="72">D1539/F1539</f>
        <v>1.2155762576981231E-4</v>
      </c>
      <c r="H1539">
        <f t="shared" ref="H1539:H1602" si="73">E1539/F1539</f>
        <v>4.2962154637979401E-6</v>
      </c>
      <c r="I1539" s="5">
        <f t="shared" si="71"/>
        <v>69</v>
      </c>
    </row>
    <row r="1540" spans="1:9" x14ac:dyDescent="0.25">
      <c r="A1540" s="1">
        <v>43920</v>
      </c>
      <c r="B1540" t="s">
        <v>14</v>
      </c>
      <c r="C1540">
        <v>41</v>
      </c>
      <c r="D1540">
        <v>606</v>
      </c>
      <c r="E1540">
        <v>16</v>
      </c>
      <c r="F1540">
        <f>VLOOKUP(B1540,'nst-est2019-alldata'!$A$2:$B$58,2,FALSE)</f>
        <v>4217737</v>
      </c>
      <c r="G1540">
        <f t="shared" si="72"/>
        <v>1.4367894441972082E-4</v>
      </c>
      <c r="H1540">
        <f t="shared" si="73"/>
        <v>3.7935034830289323E-6</v>
      </c>
      <c r="I1540" s="5">
        <f t="shared" ref="I1540:I1603" si="74">A1540-$I$2</f>
        <v>69</v>
      </c>
    </row>
    <row r="1541" spans="1:9" x14ac:dyDescent="0.25">
      <c r="A1541" s="1">
        <v>43920</v>
      </c>
      <c r="B1541" t="s">
        <v>31</v>
      </c>
      <c r="C1541">
        <v>42</v>
      </c>
      <c r="D1541">
        <v>4156</v>
      </c>
      <c r="E1541">
        <v>48</v>
      </c>
      <c r="F1541">
        <f>VLOOKUP(B1541,'nst-est2019-alldata'!$A$2:$B$58,2,FALSE)</f>
        <v>12801989</v>
      </c>
      <c r="G1541">
        <f t="shared" si="72"/>
        <v>3.2463705444521159E-4</v>
      </c>
      <c r="H1541">
        <f t="shared" si="73"/>
        <v>3.7494173756906055E-6</v>
      </c>
      <c r="I1541" s="5">
        <f t="shared" si="74"/>
        <v>69</v>
      </c>
    </row>
    <row r="1542" spans="1:9" x14ac:dyDescent="0.25">
      <c r="A1542" s="1">
        <v>43920</v>
      </c>
      <c r="B1542" t="s">
        <v>55</v>
      </c>
      <c r="C1542">
        <v>72</v>
      </c>
      <c r="D1542">
        <v>174</v>
      </c>
      <c r="E1542">
        <v>6</v>
      </c>
      <c r="F1542">
        <f>VLOOKUP(B1542,'nst-est2019-alldata'!$A$2:$B$58,2,FALSE)</f>
        <v>3193694</v>
      </c>
      <c r="G1542">
        <f t="shared" si="72"/>
        <v>5.4482364309166755E-5</v>
      </c>
      <c r="H1542">
        <f t="shared" si="73"/>
        <v>1.8787022175574741E-6</v>
      </c>
      <c r="I1542" s="5">
        <f t="shared" si="74"/>
        <v>69</v>
      </c>
    </row>
    <row r="1543" spans="1:9" x14ac:dyDescent="0.25">
      <c r="A1543" s="1">
        <v>43920</v>
      </c>
      <c r="B1543" t="s">
        <v>17</v>
      </c>
      <c r="C1543">
        <v>44</v>
      </c>
      <c r="D1543">
        <v>408</v>
      </c>
      <c r="E1543">
        <v>4</v>
      </c>
      <c r="F1543">
        <f>VLOOKUP(B1543,'nst-est2019-alldata'!$A$2:$B$58,2,FALSE)</f>
        <v>1059361</v>
      </c>
      <c r="G1543">
        <f t="shared" si="72"/>
        <v>3.8513783308994764E-4</v>
      </c>
      <c r="H1543">
        <f t="shared" si="73"/>
        <v>3.7758611087249769E-6</v>
      </c>
      <c r="I1543" s="5">
        <f t="shared" si="74"/>
        <v>69</v>
      </c>
    </row>
    <row r="1544" spans="1:9" x14ac:dyDescent="0.25">
      <c r="A1544" s="1">
        <v>43920</v>
      </c>
      <c r="B1544" t="s">
        <v>32</v>
      </c>
      <c r="C1544">
        <v>45</v>
      </c>
      <c r="D1544">
        <v>925</v>
      </c>
      <c r="E1544">
        <v>18</v>
      </c>
      <c r="F1544">
        <f>VLOOKUP(B1544,'nst-est2019-alldata'!$A$2:$B$58,2,FALSE)</f>
        <v>5148714</v>
      </c>
      <c r="G1544">
        <f t="shared" si="72"/>
        <v>1.7965651228636899E-4</v>
      </c>
      <c r="H1544">
        <f t="shared" si="73"/>
        <v>3.4960186174644775E-6</v>
      </c>
      <c r="I1544" s="5">
        <f t="shared" si="74"/>
        <v>69</v>
      </c>
    </row>
    <row r="1545" spans="1:9" x14ac:dyDescent="0.25">
      <c r="A1545" s="1">
        <v>43920</v>
      </c>
      <c r="B1545" t="s">
        <v>43</v>
      </c>
      <c r="C1545">
        <v>46</v>
      </c>
      <c r="D1545">
        <v>101</v>
      </c>
      <c r="E1545">
        <v>1</v>
      </c>
      <c r="F1545">
        <f>VLOOKUP(B1545,'nst-est2019-alldata'!$A$2:$B$58,2,FALSE)</f>
        <v>884659</v>
      </c>
      <c r="G1545">
        <f t="shared" si="72"/>
        <v>1.1416828405069072E-4</v>
      </c>
      <c r="H1545">
        <f t="shared" si="73"/>
        <v>1.1303790500068388E-6</v>
      </c>
      <c r="I1545" s="5">
        <f t="shared" si="74"/>
        <v>69</v>
      </c>
    </row>
    <row r="1546" spans="1:9" x14ac:dyDescent="0.25">
      <c r="A1546" s="1">
        <v>43920</v>
      </c>
      <c r="B1546" t="s">
        <v>25</v>
      </c>
      <c r="C1546">
        <v>47</v>
      </c>
      <c r="D1546">
        <v>1721</v>
      </c>
      <c r="E1546">
        <v>13</v>
      </c>
      <c r="F1546">
        <f>VLOOKUP(B1546,'nst-est2019-alldata'!$A$2:$B$58,2,FALSE)</f>
        <v>6829174</v>
      </c>
      <c r="G1546">
        <f t="shared" si="72"/>
        <v>2.5200705092592456E-4</v>
      </c>
      <c r="H1546">
        <f t="shared" si="73"/>
        <v>1.9035977118169782E-6</v>
      </c>
      <c r="I1546" s="5">
        <f t="shared" si="74"/>
        <v>69</v>
      </c>
    </row>
    <row r="1547" spans="1:9" x14ac:dyDescent="0.25">
      <c r="A1547" s="1">
        <v>43920</v>
      </c>
      <c r="B1547" t="s">
        <v>11</v>
      </c>
      <c r="C1547">
        <v>48</v>
      </c>
      <c r="D1547">
        <v>3043</v>
      </c>
      <c r="E1547">
        <v>46</v>
      </c>
      <c r="F1547">
        <f>VLOOKUP(B1547,'nst-est2019-alldata'!$A$2:$B$58,2,FALSE)</f>
        <v>28995881</v>
      </c>
      <c r="G1547">
        <f t="shared" si="72"/>
        <v>1.0494594042512453E-4</v>
      </c>
      <c r="H1547">
        <f t="shared" si="73"/>
        <v>1.5864322246321813E-6</v>
      </c>
      <c r="I1547" s="5">
        <f t="shared" si="74"/>
        <v>69</v>
      </c>
    </row>
    <row r="1548" spans="1:9" x14ac:dyDescent="0.25">
      <c r="A1548" s="1">
        <v>43920</v>
      </c>
      <c r="B1548" t="s">
        <v>13</v>
      </c>
      <c r="C1548">
        <v>49</v>
      </c>
      <c r="D1548">
        <v>806</v>
      </c>
      <c r="E1548">
        <v>4</v>
      </c>
      <c r="F1548">
        <f>VLOOKUP(B1548,'nst-est2019-alldata'!$A$2:$B$58,2,FALSE)</f>
        <v>3205958</v>
      </c>
      <c r="G1548">
        <f t="shared" si="72"/>
        <v>2.5140691175617395E-4</v>
      </c>
      <c r="H1548">
        <f t="shared" si="73"/>
        <v>1.2476769814202183E-6</v>
      </c>
      <c r="I1548" s="5">
        <f t="shared" si="74"/>
        <v>69</v>
      </c>
    </row>
    <row r="1549" spans="1:9" x14ac:dyDescent="0.25">
      <c r="A1549" s="1">
        <v>43920</v>
      </c>
      <c r="B1549" t="s">
        <v>36</v>
      </c>
      <c r="C1549">
        <v>50</v>
      </c>
      <c r="D1549">
        <v>256</v>
      </c>
      <c r="E1549">
        <v>12</v>
      </c>
      <c r="F1549">
        <f>VLOOKUP(B1549,'nst-est2019-alldata'!$A$2:$B$58,2,FALSE)</f>
        <v>623989</v>
      </c>
      <c r="G1549">
        <f t="shared" si="72"/>
        <v>4.1026364246805631E-4</v>
      </c>
      <c r="H1549">
        <f t="shared" si="73"/>
        <v>1.9231108240690139E-5</v>
      </c>
      <c r="I1549" s="5">
        <f t="shared" si="74"/>
        <v>69</v>
      </c>
    </row>
    <row r="1550" spans="1:9" x14ac:dyDescent="0.25">
      <c r="A1550" s="1">
        <v>43920</v>
      </c>
      <c r="B1550" t="s">
        <v>56</v>
      </c>
      <c r="C1550">
        <v>78</v>
      </c>
      <c r="D1550">
        <v>30</v>
      </c>
      <c r="E1550">
        <v>0</v>
      </c>
      <c r="F1550" t="e">
        <f>VLOOKUP(B1550,'nst-est2019-alldata'!$A$2:$B$58,2,FALSE)</f>
        <v>#N/A</v>
      </c>
      <c r="G1550" t="e">
        <f t="shared" si="72"/>
        <v>#N/A</v>
      </c>
      <c r="H1550" t="e">
        <f t="shared" si="73"/>
        <v>#N/A</v>
      </c>
      <c r="I1550" s="5">
        <f t="shared" si="74"/>
        <v>69</v>
      </c>
    </row>
    <row r="1551" spans="1:9" x14ac:dyDescent="0.25">
      <c r="A1551" s="1">
        <v>43920</v>
      </c>
      <c r="B1551" t="s">
        <v>37</v>
      </c>
      <c r="C1551">
        <v>51</v>
      </c>
      <c r="D1551">
        <v>1021</v>
      </c>
      <c r="E1551">
        <v>26</v>
      </c>
      <c r="F1551">
        <f>VLOOKUP(B1551,'nst-est2019-alldata'!$A$2:$B$58,2,FALSE)</f>
        <v>8535519</v>
      </c>
      <c r="G1551">
        <f t="shared" si="72"/>
        <v>1.1961779945660013E-4</v>
      </c>
      <c r="H1551">
        <f t="shared" si="73"/>
        <v>3.0460947951729707E-6</v>
      </c>
      <c r="I1551" s="5">
        <f t="shared" si="74"/>
        <v>69</v>
      </c>
    </row>
    <row r="1552" spans="1:9" x14ac:dyDescent="0.25">
      <c r="A1552" s="1">
        <v>43920</v>
      </c>
      <c r="B1552" t="s">
        <v>5</v>
      </c>
      <c r="C1552">
        <v>53</v>
      </c>
      <c r="D1552">
        <v>5179</v>
      </c>
      <c r="E1552">
        <v>221</v>
      </c>
      <c r="F1552">
        <f>VLOOKUP(B1552,'nst-est2019-alldata'!$A$2:$B$58,2,FALSE)</f>
        <v>7614893</v>
      </c>
      <c r="G1552">
        <f t="shared" si="72"/>
        <v>6.8011461224734213E-4</v>
      </c>
      <c r="H1552">
        <f t="shared" si="73"/>
        <v>2.9022075556412941E-5</v>
      </c>
      <c r="I1552" s="5">
        <f t="shared" si="74"/>
        <v>69</v>
      </c>
    </row>
    <row r="1553" spans="1:9" x14ac:dyDescent="0.25">
      <c r="A1553" s="1">
        <v>43920</v>
      </c>
      <c r="B1553" t="s">
        <v>58</v>
      </c>
      <c r="C1553">
        <v>54</v>
      </c>
      <c r="D1553">
        <v>145</v>
      </c>
      <c r="E1553">
        <v>1</v>
      </c>
      <c r="F1553">
        <f>VLOOKUP(B1553,'nst-est2019-alldata'!$A$2:$B$58,2,FALSE)</f>
        <v>1792147</v>
      </c>
      <c r="G1553">
        <f t="shared" si="72"/>
        <v>8.0908541542630148E-5</v>
      </c>
      <c r="H1553">
        <f t="shared" si="73"/>
        <v>5.5798994167331139E-7</v>
      </c>
      <c r="I1553" s="5">
        <f t="shared" si="74"/>
        <v>69</v>
      </c>
    </row>
    <row r="1554" spans="1:9" x14ac:dyDescent="0.25">
      <c r="A1554" s="1">
        <v>43920</v>
      </c>
      <c r="B1554" t="s">
        <v>10</v>
      </c>
      <c r="C1554">
        <v>55</v>
      </c>
      <c r="D1554">
        <v>1267</v>
      </c>
      <c r="E1554">
        <v>20</v>
      </c>
      <c r="F1554">
        <f>VLOOKUP(B1554,'nst-est2019-alldata'!$A$2:$B$58,2,FALSE)</f>
        <v>5822434</v>
      </c>
      <c r="G1554">
        <f t="shared" si="72"/>
        <v>2.1760658858477401E-4</v>
      </c>
      <c r="H1554">
        <f t="shared" si="73"/>
        <v>3.4349895593492343E-6</v>
      </c>
      <c r="I1554" s="5">
        <f t="shared" si="74"/>
        <v>69</v>
      </c>
    </row>
    <row r="1555" spans="1:9" x14ac:dyDescent="0.25">
      <c r="A1555" s="1">
        <v>43920</v>
      </c>
      <c r="B1555" t="s">
        <v>49</v>
      </c>
      <c r="C1555">
        <v>56</v>
      </c>
      <c r="D1555">
        <v>95</v>
      </c>
      <c r="E1555">
        <v>0</v>
      </c>
      <c r="F1555">
        <f>VLOOKUP(B1555,'nst-est2019-alldata'!$A$2:$B$58,2,FALSE)</f>
        <v>578759</v>
      </c>
      <c r="G1555">
        <f t="shared" si="72"/>
        <v>1.6414431568234793E-4</v>
      </c>
      <c r="H1555">
        <f t="shared" si="73"/>
        <v>0</v>
      </c>
      <c r="I1555" s="5">
        <f t="shared" si="74"/>
        <v>69</v>
      </c>
    </row>
    <row r="1556" spans="1:9" x14ac:dyDescent="0.25">
      <c r="A1556" s="1">
        <v>43921</v>
      </c>
      <c r="B1556" t="s">
        <v>52</v>
      </c>
      <c r="C1556">
        <v>1</v>
      </c>
      <c r="D1556">
        <v>999</v>
      </c>
      <c r="E1556">
        <v>13</v>
      </c>
      <c r="F1556">
        <f>VLOOKUP(B1556,'nst-est2019-alldata'!$A$2:$B$58,2,FALSE)</f>
        <v>4903185</v>
      </c>
      <c r="G1556">
        <f t="shared" si="72"/>
        <v>2.0374511669455671E-4</v>
      </c>
      <c r="H1556">
        <f t="shared" si="73"/>
        <v>2.6513378548841214E-6</v>
      </c>
      <c r="I1556" s="5">
        <f t="shared" si="74"/>
        <v>70</v>
      </c>
    </row>
    <row r="1557" spans="1:9" x14ac:dyDescent="0.25">
      <c r="A1557" s="1">
        <v>43921</v>
      </c>
      <c r="B1557" t="s">
        <v>50</v>
      </c>
      <c r="C1557">
        <v>2</v>
      </c>
      <c r="D1557">
        <v>133</v>
      </c>
      <c r="E1557">
        <v>2</v>
      </c>
      <c r="F1557">
        <f>VLOOKUP(B1557,'nst-est2019-alldata'!$A$2:$B$58,2,FALSE)</f>
        <v>731545</v>
      </c>
      <c r="G1557">
        <f t="shared" si="72"/>
        <v>1.8180699751894962E-4</v>
      </c>
      <c r="H1557">
        <f t="shared" si="73"/>
        <v>2.7339398123150321E-6</v>
      </c>
      <c r="I1557" s="5">
        <f t="shared" si="74"/>
        <v>70</v>
      </c>
    </row>
    <row r="1558" spans="1:9" x14ac:dyDescent="0.25">
      <c r="A1558" s="1">
        <v>43921</v>
      </c>
      <c r="B1558" t="s">
        <v>8</v>
      </c>
      <c r="C1558">
        <v>4</v>
      </c>
      <c r="D1558">
        <v>1298</v>
      </c>
      <c r="E1558">
        <v>24</v>
      </c>
      <c r="F1558">
        <f>VLOOKUP(B1558,'nst-est2019-alldata'!$A$2:$B$58,2,FALSE)</f>
        <v>7278717</v>
      </c>
      <c r="G1558">
        <f t="shared" si="72"/>
        <v>1.7832813118026156E-4</v>
      </c>
      <c r="H1558">
        <f t="shared" si="73"/>
        <v>3.2972843977860383E-6</v>
      </c>
      <c r="I1558" s="5">
        <f t="shared" si="74"/>
        <v>70</v>
      </c>
    </row>
    <row r="1559" spans="1:9" x14ac:dyDescent="0.25">
      <c r="A1559" s="1">
        <v>43921</v>
      </c>
      <c r="B1559" t="s">
        <v>44</v>
      </c>
      <c r="C1559">
        <v>5</v>
      </c>
      <c r="D1559">
        <v>564</v>
      </c>
      <c r="E1559">
        <v>8</v>
      </c>
      <c r="F1559">
        <f>VLOOKUP(B1559,'nst-est2019-alldata'!$A$2:$B$58,2,FALSE)</f>
        <v>3017804</v>
      </c>
      <c r="G1559">
        <f t="shared" si="72"/>
        <v>1.8689086501310224E-4</v>
      </c>
      <c r="H1559">
        <f t="shared" si="73"/>
        <v>2.6509342555049966E-6</v>
      </c>
      <c r="I1559" s="5">
        <f t="shared" si="74"/>
        <v>70</v>
      </c>
    </row>
    <row r="1560" spans="1:9" x14ac:dyDescent="0.25">
      <c r="A1560" s="1">
        <v>43921</v>
      </c>
      <c r="B1560" t="s">
        <v>7</v>
      </c>
      <c r="C1560">
        <v>6</v>
      </c>
      <c r="D1560">
        <v>8582</v>
      </c>
      <c r="E1560">
        <v>183</v>
      </c>
      <c r="F1560">
        <f>VLOOKUP(B1560,'nst-est2019-alldata'!$A$2:$B$58,2,FALSE)</f>
        <v>39512223</v>
      </c>
      <c r="G1560">
        <f t="shared" si="72"/>
        <v>2.1719861218641128E-4</v>
      </c>
      <c r="H1560">
        <f t="shared" si="73"/>
        <v>4.6314782137162977E-6</v>
      </c>
      <c r="I1560" s="5">
        <f t="shared" si="74"/>
        <v>70</v>
      </c>
    </row>
    <row r="1561" spans="1:9" x14ac:dyDescent="0.25">
      <c r="A1561" s="1">
        <v>43921</v>
      </c>
      <c r="B1561" t="s">
        <v>22</v>
      </c>
      <c r="C1561">
        <v>8</v>
      </c>
      <c r="D1561">
        <v>2990</v>
      </c>
      <c r="E1561">
        <v>69</v>
      </c>
      <c r="F1561">
        <f>VLOOKUP(B1561,'nst-est2019-alldata'!$A$2:$B$58,2,FALSE)</f>
        <v>5758736</v>
      </c>
      <c r="G1561">
        <f t="shared" si="72"/>
        <v>5.1921116022682757E-4</v>
      </c>
      <c r="H1561">
        <f t="shared" si="73"/>
        <v>1.1981796005234482E-5</v>
      </c>
      <c r="I1561" s="5">
        <f t="shared" si="74"/>
        <v>70</v>
      </c>
    </row>
    <row r="1562" spans="1:9" x14ac:dyDescent="0.25">
      <c r="A1562" s="1">
        <v>43921</v>
      </c>
      <c r="B1562" t="s">
        <v>38</v>
      </c>
      <c r="C1562">
        <v>9</v>
      </c>
      <c r="D1562">
        <v>3128</v>
      </c>
      <c r="E1562">
        <v>69</v>
      </c>
      <c r="F1562">
        <f>VLOOKUP(B1562,'nst-est2019-alldata'!$A$2:$B$58,2,FALSE)</f>
        <v>3565287</v>
      </c>
      <c r="G1562">
        <f t="shared" si="72"/>
        <v>8.7734872395967001E-4</v>
      </c>
      <c r="H1562">
        <f t="shared" si="73"/>
        <v>1.9353280675580955E-5</v>
      </c>
      <c r="I1562" s="5">
        <f t="shared" si="74"/>
        <v>70</v>
      </c>
    </row>
    <row r="1563" spans="1:9" x14ac:dyDescent="0.25">
      <c r="A1563" s="1">
        <v>43921</v>
      </c>
      <c r="B1563" t="s">
        <v>45</v>
      </c>
      <c r="C1563">
        <v>10</v>
      </c>
      <c r="D1563">
        <v>319</v>
      </c>
      <c r="E1563">
        <v>10</v>
      </c>
      <c r="F1563">
        <f>VLOOKUP(B1563,'nst-est2019-alldata'!$A$2:$B$58,2,FALSE)</f>
        <v>973764</v>
      </c>
      <c r="G1563">
        <f t="shared" si="72"/>
        <v>3.2759477655776965E-4</v>
      </c>
      <c r="H1563">
        <f t="shared" si="73"/>
        <v>1.0269428732218484E-5</v>
      </c>
      <c r="I1563" s="5">
        <f t="shared" si="74"/>
        <v>70</v>
      </c>
    </row>
    <row r="1564" spans="1:9" x14ac:dyDescent="0.25">
      <c r="A1564" s="1">
        <v>43921</v>
      </c>
      <c r="B1564" t="s">
        <v>33</v>
      </c>
      <c r="C1564">
        <v>11</v>
      </c>
      <c r="D1564">
        <v>495</v>
      </c>
      <c r="E1564">
        <v>9</v>
      </c>
      <c r="F1564">
        <f>VLOOKUP(B1564,'nst-est2019-alldata'!$A$2:$B$58,2,FALSE)</f>
        <v>705749</v>
      </c>
      <c r="G1564">
        <f t="shared" si="72"/>
        <v>7.0138250284449571E-4</v>
      </c>
      <c r="H1564">
        <f t="shared" si="73"/>
        <v>1.2752409142627195E-5</v>
      </c>
      <c r="I1564" s="5">
        <f t="shared" si="74"/>
        <v>70</v>
      </c>
    </row>
    <row r="1565" spans="1:9" x14ac:dyDescent="0.25">
      <c r="A1565" s="1">
        <v>43921</v>
      </c>
      <c r="B1565" t="s">
        <v>15</v>
      </c>
      <c r="C1565">
        <v>12</v>
      </c>
      <c r="D1565">
        <v>6741</v>
      </c>
      <c r="E1565">
        <v>85</v>
      </c>
      <c r="F1565">
        <f>VLOOKUP(B1565,'nst-est2019-alldata'!$A$2:$B$58,2,FALSE)</f>
        <v>21477737</v>
      </c>
      <c r="G1565">
        <f t="shared" si="72"/>
        <v>3.1385988197918618E-4</v>
      </c>
      <c r="H1565">
        <f t="shared" si="73"/>
        <v>3.9575864067988165E-6</v>
      </c>
      <c r="I1565" s="5">
        <f t="shared" si="74"/>
        <v>70</v>
      </c>
    </row>
    <row r="1566" spans="1:9" x14ac:dyDescent="0.25">
      <c r="A1566" s="1">
        <v>43921</v>
      </c>
      <c r="B1566" t="s">
        <v>18</v>
      </c>
      <c r="C1566">
        <v>13</v>
      </c>
      <c r="D1566">
        <v>4117</v>
      </c>
      <c r="E1566">
        <v>125</v>
      </c>
      <c r="F1566">
        <f>VLOOKUP(B1566,'nst-est2019-alldata'!$A$2:$B$58,2,FALSE)</f>
        <v>10617423</v>
      </c>
      <c r="G1566">
        <f t="shared" si="72"/>
        <v>3.8775887519975423E-4</v>
      </c>
      <c r="H1566">
        <f t="shared" si="73"/>
        <v>1.1773101627391129E-5</v>
      </c>
      <c r="I1566" s="5">
        <f t="shared" si="74"/>
        <v>70</v>
      </c>
    </row>
    <row r="1567" spans="1:9" x14ac:dyDescent="0.25">
      <c r="A1567" s="1">
        <v>43921</v>
      </c>
      <c r="B1567" t="s">
        <v>57</v>
      </c>
      <c r="C1567">
        <v>66</v>
      </c>
      <c r="D1567">
        <v>139</v>
      </c>
      <c r="E1567">
        <v>2</v>
      </c>
      <c r="F1567" t="e">
        <f>VLOOKUP(B1567,'nst-est2019-alldata'!$A$2:$B$58,2,FALSE)</f>
        <v>#N/A</v>
      </c>
      <c r="G1567" t="e">
        <f t="shared" si="72"/>
        <v>#N/A</v>
      </c>
      <c r="H1567" t="e">
        <f t="shared" si="73"/>
        <v>#N/A</v>
      </c>
      <c r="I1567" s="5">
        <f t="shared" si="74"/>
        <v>70</v>
      </c>
    </row>
    <row r="1568" spans="1:9" x14ac:dyDescent="0.25">
      <c r="A1568" s="1">
        <v>43921</v>
      </c>
      <c r="B1568" t="s">
        <v>26</v>
      </c>
      <c r="C1568">
        <v>15</v>
      </c>
      <c r="D1568">
        <v>224</v>
      </c>
      <c r="E1568">
        <v>1</v>
      </c>
      <c r="F1568">
        <f>VLOOKUP(B1568,'nst-est2019-alldata'!$A$2:$B$58,2,FALSE)</f>
        <v>1415872</v>
      </c>
      <c r="G1568">
        <f t="shared" si="72"/>
        <v>1.5820639153821814E-4</v>
      </c>
      <c r="H1568">
        <f t="shared" si="73"/>
        <v>7.0627853365275956E-7</v>
      </c>
      <c r="I1568" s="5">
        <f t="shared" si="74"/>
        <v>70</v>
      </c>
    </row>
    <row r="1569" spans="1:9" x14ac:dyDescent="0.25">
      <c r="A1569" s="1">
        <v>43921</v>
      </c>
      <c r="B1569" t="s">
        <v>53</v>
      </c>
      <c r="C1569">
        <v>16</v>
      </c>
      <c r="D1569">
        <v>526</v>
      </c>
      <c r="E1569">
        <v>9</v>
      </c>
      <c r="F1569">
        <f>VLOOKUP(B1569,'nst-est2019-alldata'!$A$2:$B$58,2,FALSE)</f>
        <v>1787065</v>
      </c>
      <c r="G1569">
        <f t="shared" si="72"/>
        <v>2.9433736321846153E-4</v>
      </c>
      <c r="H1569">
        <f t="shared" si="73"/>
        <v>5.0361906254109392E-6</v>
      </c>
      <c r="I1569" s="5">
        <f t="shared" si="74"/>
        <v>70</v>
      </c>
    </row>
    <row r="1570" spans="1:9" x14ac:dyDescent="0.25">
      <c r="A1570" s="1">
        <v>43921</v>
      </c>
      <c r="B1570" t="s">
        <v>6</v>
      </c>
      <c r="C1570">
        <v>17</v>
      </c>
      <c r="D1570">
        <v>5994</v>
      </c>
      <c r="E1570">
        <v>107</v>
      </c>
      <c r="F1570">
        <f>VLOOKUP(B1570,'nst-est2019-alldata'!$A$2:$B$58,2,FALSE)</f>
        <v>12671821</v>
      </c>
      <c r="G1570">
        <f t="shared" si="72"/>
        <v>4.7301804531487622E-4</v>
      </c>
      <c r="H1570">
        <f t="shared" si="73"/>
        <v>8.4439324071891476E-6</v>
      </c>
      <c r="I1570" s="5">
        <f t="shared" si="74"/>
        <v>70</v>
      </c>
    </row>
    <row r="1571" spans="1:9" x14ac:dyDescent="0.25">
      <c r="A1571" s="1">
        <v>43921</v>
      </c>
      <c r="B1571" t="s">
        <v>27</v>
      </c>
      <c r="C1571">
        <v>18</v>
      </c>
      <c r="D1571">
        <v>2159</v>
      </c>
      <c r="E1571">
        <v>50</v>
      </c>
      <c r="F1571">
        <f>VLOOKUP(B1571,'nst-est2019-alldata'!$A$2:$B$58,2,FALSE)</f>
        <v>6732219</v>
      </c>
      <c r="G1571">
        <f t="shared" si="72"/>
        <v>3.2069663806242785E-4</v>
      </c>
      <c r="H1571">
        <f t="shared" si="73"/>
        <v>7.4269717013068054E-6</v>
      </c>
      <c r="I1571" s="5">
        <f t="shared" si="74"/>
        <v>70</v>
      </c>
    </row>
    <row r="1572" spans="1:9" x14ac:dyDescent="0.25">
      <c r="A1572" s="1">
        <v>43921</v>
      </c>
      <c r="B1572" t="s">
        <v>39</v>
      </c>
      <c r="C1572">
        <v>19</v>
      </c>
      <c r="D1572">
        <v>498</v>
      </c>
      <c r="E1572">
        <v>7</v>
      </c>
      <c r="F1572">
        <f>VLOOKUP(B1572,'nst-est2019-alldata'!$A$2:$B$58,2,FALSE)</f>
        <v>3155070</v>
      </c>
      <c r="G1572">
        <f t="shared" si="72"/>
        <v>1.5784118894350996E-4</v>
      </c>
      <c r="H1572">
        <f t="shared" si="73"/>
        <v>2.2186512502099795E-6</v>
      </c>
      <c r="I1572" s="5">
        <f t="shared" si="74"/>
        <v>70</v>
      </c>
    </row>
    <row r="1573" spans="1:9" x14ac:dyDescent="0.25">
      <c r="A1573" s="1">
        <v>43921</v>
      </c>
      <c r="B1573" t="s">
        <v>34</v>
      </c>
      <c r="C1573">
        <v>20</v>
      </c>
      <c r="D1573">
        <v>434</v>
      </c>
      <c r="E1573">
        <v>10</v>
      </c>
      <c r="F1573">
        <f>VLOOKUP(B1573,'nst-est2019-alldata'!$A$2:$B$58,2,FALSE)</f>
        <v>2913314</v>
      </c>
      <c r="G1573">
        <f t="shared" si="72"/>
        <v>1.4897124031257872E-4</v>
      </c>
      <c r="H1573">
        <f t="shared" si="73"/>
        <v>3.4325170578935191E-6</v>
      </c>
      <c r="I1573" s="5">
        <f t="shared" si="74"/>
        <v>70</v>
      </c>
    </row>
    <row r="1574" spans="1:9" x14ac:dyDescent="0.25">
      <c r="A1574" s="1">
        <v>43921</v>
      </c>
      <c r="B1574" t="s">
        <v>28</v>
      </c>
      <c r="C1574">
        <v>21</v>
      </c>
      <c r="D1574">
        <v>590</v>
      </c>
      <c r="E1574">
        <v>18</v>
      </c>
      <c r="F1574">
        <f>VLOOKUP(B1574,'nst-est2019-alldata'!$A$2:$B$58,2,FALSE)</f>
        <v>4467673</v>
      </c>
      <c r="G1574">
        <f t="shared" si="72"/>
        <v>1.3205979936311364E-4</v>
      </c>
      <c r="H1574">
        <f t="shared" si="73"/>
        <v>4.0289430314170261E-6</v>
      </c>
      <c r="I1574" s="5">
        <f t="shared" si="74"/>
        <v>70</v>
      </c>
    </row>
    <row r="1575" spans="1:9" x14ac:dyDescent="0.25">
      <c r="A1575" s="1">
        <v>43921</v>
      </c>
      <c r="B1575" t="s">
        <v>40</v>
      </c>
      <c r="C1575">
        <v>22</v>
      </c>
      <c r="D1575">
        <v>5237</v>
      </c>
      <c r="E1575">
        <v>240</v>
      </c>
      <c r="F1575">
        <f>VLOOKUP(B1575,'nst-est2019-alldata'!$A$2:$B$58,2,FALSE)</f>
        <v>4648794</v>
      </c>
      <c r="G1575">
        <f t="shared" si="72"/>
        <v>1.1265287298168085E-3</v>
      </c>
      <c r="H1575">
        <f t="shared" si="73"/>
        <v>5.162629275463701E-5</v>
      </c>
      <c r="I1575" s="5">
        <f t="shared" si="74"/>
        <v>70</v>
      </c>
    </row>
    <row r="1576" spans="1:9" x14ac:dyDescent="0.25">
      <c r="A1576" s="1">
        <v>43921</v>
      </c>
      <c r="B1576" t="s">
        <v>51</v>
      </c>
      <c r="C1576">
        <v>23</v>
      </c>
      <c r="D1576">
        <v>303</v>
      </c>
      <c r="E1576">
        <v>5</v>
      </c>
      <c r="F1576">
        <f>VLOOKUP(B1576,'nst-est2019-alldata'!$A$2:$B$58,2,FALSE)</f>
        <v>1344212</v>
      </c>
      <c r="G1576">
        <f t="shared" si="72"/>
        <v>2.2541087268972455E-4</v>
      </c>
      <c r="H1576">
        <f t="shared" si="73"/>
        <v>3.7196513645169064E-6</v>
      </c>
      <c r="I1576" s="5">
        <f t="shared" si="74"/>
        <v>70</v>
      </c>
    </row>
    <row r="1577" spans="1:9" x14ac:dyDescent="0.25">
      <c r="A1577" s="1">
        <v>43921</v>
      </c>
      <c r="B1577" t="s">
        <v>23</v>
      </c>
      <c r="C1577">
        <v>24</v>
      </c>
      <c r="D1577">
        <v>1662</v>
      </c>
      <c r="E1577">
        <v>18</v>
      </c>
      <c r="F1577">
        <f>VLOOKUP(B1577,'nst-est2019-alldata'!$A$2:$B$58,2,FALSE)</f>
        <v>6045680</v>
      </c>
      <c r="G1577">
        <f t="shared" si="72"/>
        <v>2.7490704106072434E-4</v>
      </c>
      <c r="H1577">
        <f t="shared" si="73"/>
        <v>2.9773325746648845E-6</v>
      </c>
      <c r="I1577" s="5">
        <f t="shared" si="74"/>
        <v>70</v>
      </c>
    </row>
    <row r="1578" spans="1:9" x14ac:dyDescent="0.25">
      <c r="A1578" s="1">
        <v>43921</v>
      </c>
      <c r="B1578" t="s">
        <v>9</v>
      </c>
      <c r="C1578">
        <v>25</v>
      </c>
      <c r="D1578">
        <v>6620</v>
      </c>
      <c r="E1578">
        <v>89</v>
      </c>
      <c r="F1578">
        <f>VLOOKUP(B1578,'nst-est2019-alldata'!$A$2:$B$58,2,FALSE)</f>
        <v>6892503</v>
      </c>
      <c r="G1578">
        <f t="shared" si="72"/>
        <v>9.6046385471286705E-4</v>
      </c>
      <c r="H1578">
        <f t="shared" si="73"/>
        <v>1.2912580524085372E-5</v>
      </c>
      <c r="I1578" s="5">
        <f t="shared" si="74"/>
        <v>70</v>
      </c>
    </row>
    <row r="1579" spans="1:9" x14ac:dyDescent="0.25">
      <c r="A1579" s="1">
        <v>43921</v>
      </c>
      <c r="B1579" t="s">
        <v>42</v>
      </c>
      <c r="C1579">
        <v>26</v>
      </c>
      <c r="D1579">
        <v>7630</v>
      </c>
      <c r="E1579">
        <v>264</v>
      </c>
      <c r="F1579">
        <f>VLOOKUP(B1579,'nst-est2019-alldata'!$A$2:$B$58,2,FALSE)</f>
        <v>9986857</v>
      </c>
      <c r="G1579">
        <f t="shared" si="72"/>
        <v>7.6400413062888551E-4</v>
      </c>
      <c r="H1579">
        <f t="shared" si="73"/>
        <v>2.6434743182965372E-5</v>
      </c>
      <c r="I1579" s="5">
        <f t="shared" si="74"/>
        <v>70</v>
      </c>
    </row>
    <row r="1580" spans="1:9" x14ac:dyDescent="0.25">
      <c r="A1580" s="1">
        <v>43921</v>
      </c>
      <c r="B1580" t="s">
        <v>29</v>
      </c>
      <c r="C1580">
        <v>27</v>
      </c>
      <c r="D1580">
        <v>629</v>
      </c>
      <c r="E1580">
        <v>12</v>
      </c>
      <c r="F1580">
        <f>VLOOKUP(B1580,'nst-est2019-alldata'!$A$2:$B$58,2,FALSE)</f>
        <v>5639632</v>
      </c>
      <c r="G1580">
        <f t="shared" si="72"/>
        <v>1.1153209996680635E-4</v>
      </c>
      <c r="H1580">
        <f t="shared" si="73"/>
        <v>2.1277984095416156E-6</v>
      </c>
      <c r="I1580" s="5">
        <f t="shared" si="74"/>
        <v>70</v>
      </c>
    </row>
    <row r="1581" spans="1:9" x14ac:dyDescent="0.25">
      <c r="A1581" s="1">
        <v>43921</v>
      </c>
      <c r="B1581" t="s">
        <v>46</v>
      </c>
      <c r="C1581">
        <v>28</v>
      </c>
      <c r="D1581">
        <v>937</v>
      </c>
      <c r="E1581">
        <v>20</v>
      </c>
      <c r="F1581">
        <f>VLOOKUP(B1581,'nst-est2019-alldata'!$A$2:$B$58,2,FALSE)</f>
        <v>2976149</v>
      </c>
      <c r="G1581">
        <f t="shared" si="72"/>
        <v>3.1483638755989702E-4</v>
      </c>
      <c r="H1581">
        <f t="shared" si="73"/>
        <v>6.7200936512251238E-6</v>
      </c>
      <c r="I1581" s="5">
        <f t="shared" si="74"/>
        <v>70</v>
      </c>
    </row>
    <row r="1582" spans="1:9" x14ac:dyDescent="0.25">
      <c r="A1582" s="1">
        <v>43921</v>
      </c>
      <c r="B1582" t="s">
        <v>35</v>
      </c>
      <c r="C1582">
        <v>29</v>
      </c>
      <c r="D1582">
        <v>1351</v>
      </c>
      <c r="E1582">
        <v>15</v>
      </c>
      <c r="F1582">
        <f>VLOOKUP(B1582,'nst-est2019-alldata'!$A$2:$B$58,2,FALSE)</f>
        <v>6137428</v>
      </c>
      <c r="G1582">
        <f t="shared" si="72"/>
        <v>2.2012478191190185E-4</v>
      </c>
      <c r="H1582">
        <f t="shared" si="73"/>
        <v>2.444020524558496E-6</v>
      </c>
      <c r="I1582" s="5">
        <f t="shared" si="74"/>
        <v>70</v>
      </c>
    </row>
    <row r="1583" spans="1:9" x14ac:dyDescent="0.25">
      <c r="A1583" s="1">
        <v>43921</v>
      </c>
      <c r="B1583" t="s">
        <v>54</v>
      </c>
      <c r="C1583">
        <v>30</v>
      </c>
      <c r="D1583">
        <v>198</v>
      </c>
      <c r="E1583">
        <v>5</v>
      </c>
      <c r="F1583">
        <f>VLOOKUP(B1583,'nst-est2019-alldata'!$A$2:$B$58,2,FALSE)</f>
        <v>1068778</v>
      </c>
      <c r="G1583">
        <f t="shared" si="72"/>
        <v>1.852583043438394E-4</v>
      </c>
      <c r="H1583">
        <f t="shared" si="73"/>
        <v>4.6782400086828134E-6</v>
      </c>
      <c r="I1583" s="5">
        <f t="shared" si="74"/>
        <v>70</v>
      </c>
    </row>
    <row r="1584" spans="1:9" x14ac:dyDescent="0.25">
      <c r="A1584" s="1">
        <v>43921</v>
      </c>
      <c r="B1584" t="s">
        <v>12</v>
      </c>
      <c r="C1584">
        <v>31</v>
      </c>
      <c r="D1584">
        <v>193</v>
      </c>
      <c r="E1584">
        <v>4</v>
      </c>
      <c r="F1584">
        <f>VLOOKUP(B1584,'nst-est2019-alldata'!$A$2:$B$58,2,FALSE)</f>
        <v>1934408</v>
      </c>
      <c r="G1584">
        <f t="shared" si="72"/>
        <v>9.9772126666142818E-5</v>
      </c>
      <c r="H1584">
        <f t="shared" si="73"/>
        <v>2.067816096707623E-6</v>
      </c>
      <c r="I1584" s="5">
        <f t="shared" si="74"/>
        <v>70</v>
      </c>
    </row>
    <row r="1585" spans="1:9" x14ac:dyDescent="0.25">
      <c r="A1585" s="1">
        <v>43921</v>
      </c>
      <c r="B1585" t="s">
        <v>24</v>
      </c>
      <c r="C1585">
        <v>32</v>
      </c>
      <c r="D1585">
        <v>1113</v>
      </c>
      <c r="E1585">
        <v>26</v>
      </c>
      <c r="F1585">
        <f>VLOOKUP(B1585,'nst-est2019-alldata'!$A$2:$B$58,2,FALSE)</f>
        <v>3080156</v>
      </c>
      <c r="G1585">
        <f t="shared" si="72"/>
        <v>3.6134533445708595E-4</v>
      </c>
      <c r="H1585">
        <f t="shared" si="73"/>
        <v>8.4411309037594196E-6</v>
      </c>
      <c r="I1585" s="5">
        <f t="shared" si="74"/>
        <v>70</v>
      </c>
    </row>
    <row r="1586" spans="1:9" x14ac:dyDescent="0.25">
      <c r="A1586" s="1">
        <v>43921</v>
      </c>
      <c r="B1586" t="s">
        <v>19</v>
      </c>
      <c r="C1586">
        <v>33</v>
      </c>
      <c r="D1586">
        <v>367</v>
      </c>
      <c r="E1586">
        <v>3</v>
      </c>
      <c r="F1586">
        <f>VLOOKUP(B1586,'nst-est2019-alldata'!$A$2:$B$58,2,FALSE)</f>
        <v>1359711</v>
      </c>
      <c r="G1586">
        <f t="shared" si="72"/>
        <v>2.6991029711460744E-4</v>
      </c>
      <c r="H1586">
        <f t="shared" si="73"/>
        <v>2.2063512025717231E-6</v>
      </c>
      <c r="I1586" s="5">
        <f t="shared" si="74"/>
        <v>70</v>
      </c>
    </row>
    <row r="1587" spans="1:9" x14ac:dyDescent="0.25">
      <c r="A1587" s="1">
        <v>43921</v>
      </c>
      <c r="B1587" t="s">
        <v>21</v>
      </c>
      <c r="C1587">
        <v>34</v>
      </c>
      <c r="D1587">
        <v>18696</v>
      </c>
      <c r="E1587">
        <v>267</v>
      </c>
      <c r="F1587">
        <f>VLOOKUP(B1587,'nst-est2019-alldata'!$A$2:$B$58,2,FALSE)</f>
        <v>8882190</v>
      </c>
      <c r="G1587">
        <f t="shared" si="72"/>
        <v>2.1048862949340197E-3</v>
      </c>
      <c r="H1587">
        <f t="shared" si="73"/>
        <v>3.0060154083621269E-5</v>
      </c>
      <c r="I1587" s="5">
        <f t="shared" si="74"/>
        <v>70</v>
      </c>
    </row>
    <row r="1588" spans="1:9" x14ac:dyDescent="0.25">
      <c r="A1588" s="1">
        <v>43921</v>
      </c>
      <c r="B1588" t="s">
        <v>47</v>
      </c>
      <c r="C1588">
        <v>35</v>
      </c>
      <c r="D1588">
        <v>315</v>
      </c>
      <c r="E1588">
        <v>5</v>
      </c>
      <c r="F1588">
        <f>VLOOKUP(B1588,'nst-est2019-alldata'!$A$2:$B$58,2,FALSE)</f>
        <v>2096829</v>
      </c>
      <c r="G1588">
        <f t="shared" si="72"/>
        <v>1.5022684253222367E-4</v>
      </c>
      <c r="H1588">
        <f t="shared" si="73"/>
        <v>2.3845530560670422E-6</v>
      </c>
      <c r="I1588" s="5">
        <f t="shared" si="74"/>
        <v>70</v>
      </c>
    </row>
    <row r="1589" spans="1:9" x14ac:dyDescent="0.25">
      <c r="A1589" s="1">
        <v>43921</v>
      </c>
      <c r="B1589" t="s">
        <v>16</v>
      </c>
      <c r="C1589">
        <v>36</v>
      </c>
      <c r="D1589">
        <v>75832</v>
      </c>
      <c r="E1589">
        <v>1550</v>
      </c>
      <c r="F1589">
        <f>VLOOKUP(B1589,'nst-est2019-alldata'!$A$2:$B$58,2,FALSE)</f>
        <v>19453561</v>
      </c>
      <c r="G1589">
        <f t="shared" si="72"/>
        <v>3.8981037970374677E-3</v>
      </c>
      <c r="H1589">
        <f t="shared" si="73"/>
        <v>7.9676929072265994E-5</v>
      </c>
      <c r="I1589" s="5">
        <f t="shared" si="74"/>
        <v>70</v>
      </c>
    </row>
    <row r="1590" spans="1:9" x14ac:dyDescent="0.25">
      <c r="A1590" s="1">
        <v>43921</v>
      </c>
      <c r="B1590" t="s">
        <v>20</v>
      </c>
      <c r="C1590">
        <v>37</v>
      </c>
      <c r="D1590">
        <v>1528</v>
      </c>
      <c r="E1590">
        <v>10</v>
      </c>
      <c r="F1590">
        <f>VLOOKUP(B1590,'nst-est2019-alldata'!$A$2:$B$58,2,FALSE)</f>
        <v>10488084</v>
      </c>
      <c r="G1590">
        <f t="shared" si="72"/>
        <v>1.4568914589166144E-4</v>
      </c>
      <c r="H1590">
        <f t="shared" si="73"/>
        <v>9.5346299667317687E-7</v>
      </c>
      <c r="I1590" s="5">
        <f t="shared" si="74"/>
        <v>70</v>
      </c>
    </row>
    <row r="1591" spans="1:9" x14ac:dyDescent="0.25">
      <c r="A1591" s="1">
        <v>43921</v>
      </c>
      <c r="B1591" t="s">
        <v>48</v>
      </c>
      <c r="C1591">
        <v>38</v>
      </c>
      <c r="D1591">
        <v>126</v>
      </c>
      <c r="E1591">
        <v>3</v>
      </c>
      <c r="F1591">
        <f>VLOOKUP(B1591,'nst-est2019-alldata'!$A$2:$B$58,2,FALSE)</f>
        <v>762062</v>
      </c>
      <c r="G1591">
        <f t="shared" si="72"/>
        <v>1.6534087777634891E-4</v>
      </c>
      <c r="H1591">
        <f t="shared" si="73"/>
        <v>3.9366875661035455E-6</v>
      </c>
      <c r="I1591" s="5">
        <f t="shared" si="74"/>
        <v>70</v>
      </c>
    </row>
    <row r="1592" spans="1:9" x14ac:dyDescent="0.25">
      <c r="A1592" s="1">
        <v>43921</v>
      </c>
      <c r="B1592" t="s">
        <v>72</v>
      </c>
      <c r="C1592">
        <v>69</v>
      </c>
      <c r="D1592">
        <v>2</v>
      </c>
      <c r="E1592">
        <v>0</v>
      </c>
      <c r="F1592" t="e">
        <f>VLOOKUP(B1592,'nst-est2019-alldata'!$A$2:$B$58,2,FALSE)</f>
        <v>#N/A</v>
      </c>
      <c r="G1592" t="e">
        <f t="shared" si="72"/>
        <v>#N/A</v>
      </c>
      <c r="H1592" t="e">
        <f t="shared" si="73"/>
        <v>#N/A</v>
      </c>
      <c r="I1592" s="5">
        <f t="shared" si="74"/>
        <v>70</v>
      </c>
    </row>
    <row r="1593" spans="1:9" x14ac:dyDescent="0.25">
      <c r="A1593" s="1">
        <v>43921</v>
      </c>
      <c r="B1593" t="s">
        <v>41</v>
      </c>
      <c r="C1593">
        <v>39</v>
      </c>
      <c r="D1593">
        <v>2199</v>
      </c>
      <c r="E1593">
        <v>55</v>
      </c>
      <c r="F1593">
        <f>VLOOKUP(B1593,'nst-est2019-alldata'!$A$2:$B$58,2,FALSE)</f>
        <v>11689100</v>
      </c>
      <c r="G1593">
        <f t="shared" si="72"/>
        <v>1.8812397874943323E-4</v>
      </c>
      <c r="H1593">
        <f t="shared" si="73"/>
        <v>4.7052382133782755E-6</v>
      </c>
      <c r="I1593" s="5">
        <f t="shared" si="74"/>
        <v>70</v>
      </c>
    </row>
    <row r="1594" spans="1:9" x14ac:dyDescent="0.25">
      <c r="A1594" s="1">
        <v>43921</v>
      </c>
      <c r="B1594" t="s">
        <v>30</v>
      </c>
      <c r="C1594">
        <v>40</v>
      </c>
      <c r="D1594">
        <v>566</v>
      </c>
      <c r="E1594">
        <v>23</v>
      </c>
      <c r="F1594">
        <f>VLOOKUP(B1594,'nst-est2019-alldata'!$A$2:$B$58,2,FALSE)</f>
        <v>3956971</v>
      </c>
      <c r="G1594">
        <f t="shared" si="72"/>
        <v>1.43038703088802E-4</v>
      </c>
      <c r="H1594">
        <f t="shared" si="73"/>
        <v>5.8125268039619192E-6</v>
      </c>
      <c r="I1594" s="5">
        <f t="shared" si="74"/>
        <v>70</v>
      </c>
    </row>
    <row r="1595" spans="1:9" x14ac:dyDescent="0.25">
      <c r="A1595" s="1">
        <v>43921</v>
      </c>
      <c r="B1595" t="s">
        <v>14</v>
      </c>
      <c r="C1595">
        <v>41</v>
      </c>
      <c r="D1595">
        <v>690</v>
      </c>
      <c r="E1595">
        <v>18</v>
      </c>
      <c r="F1595">
        <f>VLOOKUP(B1595,'nst-est2019-alldata'!$A$2:$B$58,2,FALSE)</f>
        <v>4217737</v>
      </c>
      <c r="G1595">
        <f t="shared" si="72"/>
        <v>1.635948377056227E-4</v>
      </c>
      <c r="H1595">
        <f t="shared" si="73"/>
        <v>4.2676914184075489E-6</v>
      </c>
      <c r="I1595" s="5">
        <f t="shared" si="74"/>
        <v>70</v>
      </c>
    </row>
    <row r="1596" spans="1:9" x14ac:dyDescent="0.25">
      <c r="A1596" s="1">
        <v>43921</v>
      </c>
      <c r="B1596" t="s">
        <v>31</v>
      </c>
      <c r="C1596">
        <v>42</v>
      </c>
      <c r="D1596">
        <v>4997</v>
      </c>
      <c r="E1596">
        <v>72</v>
      </c>
      <c r="F1596">
        <f>VLOOKUP(B1596,'nst-est2019-alldata'!$A$2:$B$58,2,FALSE)</f>
        <v>12801989</v>
      </c>
      <c r="G1596">
        <f t="shared" si="72"/>
        <v>3.9032997138179073E-4</v>
      </c>
      <c r="H1596">
        <f t="shared" si="73"/>
        <v>5.6241260635359087E-6</v>
      </c>
      <c r="I1596" s="5">
        <f t="shared" si="74"/>
        <v>70</v>
      </c>
    </row>
    <row r="1597" spans="1:9" x14ac:dyDescent="0.25">
      <c r="A1597" s="1">
        <v>43921</v>
      </c>
      <c r="B1597" t="s">
        <v>55</v>
      </c>
      <c r="C1597">
        <v>72</v>
      </c>
      <c r="D1597">
        <v>239</v>
      </c>
      <c r="E1597">
        <v>8</v>
      </c>
      <c r="F1597">
        <f>VLOOKUP(B1597,'nst-est2019-alldata'!$A$2:$B$58,2,FALSE)</f>
        <v>3193694</v>
      </c>
      <c r="G1597">
        <f t="shared" si="72"/>
        <v>7.4834971666039386E-5</v>
      </c>
      <c r="H1597">
        <f t="shared" si="73"/>
        <v>2.5049362900766324E-6</v>
      </c>
      <c r="I1597" s="5">
        <f t="shared" si="74"/>
        <v>70</v>
      </c>
    </row>
    <row r="1598" spans="1:9" x14ac:dyDescent="0.25">
      <c r="A1598" s="1">
        <v>43921</v>
      </c>
      <c r="B1598" t="s">
        <v>17</v>
      </c>
      <c r="C1598">
        <v>44</v>
      </c>
      <c r="D1598">
        <v>488</v>
      </c>
      <c r="E1598">
        <v>8</v>
      </c>
      <c r="F1598">
        <f>VLOOKUP(B1598,'nst-est2019-alldata'!$A$2:$B$58,2,FALSE)</f>
        <v>1059361</v>
      </c>
      <c r="G1598">
        <f t="shared" si="72"/>
        <v>4.6065505526444713E-4</v>
      </c>
      <c r="H1598">
        <f t="shared" si="73"/>
        <v>7.5517222174499537E-6</v>
      </c>
      <c r="I1598" s="5">
        <f t="shared" si="74"/>
        <v>70</v>
      </c>
    </row>
    <row r="1599" spans="1:9" x14ac:dyDescent="0.25">
      <c r="A1599" s="1">
        <v>43921</v>
      </c>
      <c r="B1599" t="s">
        <v>32</v>
      </c>
      <c r="C1599">
        <v>45</v>
      </c>
      <c r="D1599">
        <v>1083</v>
      </c>
      <c r="E1599">
        <v>22</v>
      </c>
      <c r="F1599">
        <f>VLOOKUP(B1599,'nst-est2019-alldata'!$A$2:$B$58,2,FALSE)</f>
        <v>5148714</v>
      </c>
      <c r="G1599">
        <f t="shared" si="72"/>
        <v>2.1034378681744606E-4</v>
      </c>
      <c r="H1599">
        <f t="shared" si="73"/>
        <v>4.2729116435676944E-6</v>
      </c>
      <c r="I1599" s="5">
        <f t="shared" si="74"/>
        <v>70</v>
      </c>
    </row>
    <row r="1600" spans="1:9" x14ac:dyDescent="0.25">
      <c r="A1600" s="1">
        <v>43921</v>
      </c>
      <c r="B1600" t="s">
        <v>43</v>
      </c>
      <c r="C1600">
        <v>46</v>
      </c>
      <c r="D1600">
        <v>108</v>
      </c>
      <c r="E1600">
        <v>1</v>
      </c>
      <c r="F1600">
        <f>VLOOKUP(B1600,'nst-est2019-alldata'!$A$2:$B$58,2,FALSE)</f>
        <v>884659</v>
      </c>
      <c r="G1600">
        <f t="shared" si="72"/>
        <v>1.220809374007386E-4</v>
      </c>
      <c r="H1600">
        <f t="shared" si="73"/>
        <v>1.1303790500068388E-6</v>
      </c>
      <c r="I1600" s="5">
        <f t="shared" si="74"/>
        <v>70</v>
      </c>
    </row>
    <row r="1601" spans="1:12" x14ac:dyDescent="0.25">
      <c r="A1601" s="1">
        <v>43921</v>
      </c>
      <c r="B1601" t="s">
        <v>25</v>
      </c>
      <c r="C1601">
        <v>47</v>
      </c>
      <c r="D1601">
        <v>2049</v>
      </c>
      <c r="E1601">
        <v>13</v>
      </c>
      <c r="F1601">
        <f>VLOOKUP(B1601,'nst-est2019-alldata'!$A$2:$B$58,2,FALSE)</f>
        <v>6829174</v>
      </c>
      <c r="G1601">
        <f t="shared" si="72"/>
        <v>3.0003628550099909E-4</v>
      </c>
      <c r="H1601">
        <f t="shared" si="73"/>
        <v>1.9035977118169782E-6</v>
      </c>
      <c r="I1601" s="5">
        <f t="shared" si="74"/>
        <v>70</v>
      </c>
    </row>
    <row r="1602" spans="1:12" x14ac:dyDescent="0.25">
      <c r="A1602" s="1">
        <v>43921</v>
      </c>
      <c r="B1602" t="s">
        <v>11</v>
      </c>
      <c r="C1602">
        <v>48</v>
      </c>
      <c r="D1602">
        <v>3576</v>
      </c>
      <c r="E1602">
        <v>57</v>
      </c>
      <c r="F1602">
        <f>VLOOKUP(B1602,'nst-est2019-alldata'!$A$2:$B$58,2,FALSE)</f>
        <v>28995881</v>
      </c>
      <c r="G1602">
        <f t="shared" si="72"/>
        <v>1.2332786163662349E-4</v>
      </c>
      <c r="H1602">
        <f t="shared" si="73"/>
        <v>1.965796452261616E-6</v>
      </c>
      <c r="I1602" s="5">
        <f t="shared" si="74"/>
        <v>70</v>
      </c>
    </row>
    <row r="1603" spans="1:12" x14ac:dyDescent="0.25">
      <c r="A1603" s="1">
        <v>43921</v>
      </c>
      <c r="B1603" t="s">
        <v>13</v>
      </c>
      <c r="C1603">
        <v>49</v>
      </c>
      <c r="D1603">
        <v>887</v>
      </c>
      <c r="E1603">
        <v>5</v>
      </c>
      <c r="F1603">
        <f>VLOOKUP(B1603,'nst-est2019-alldata'!$A$2:$B$58,2,FALSE)</f>
        <v>3205958</v>
      </c>
      <c r="G1603">
        <f t="shared" ref="G1603:G1666" si="75">D1603/F1603</f>
        <v>2.7667237062993337E-4</v>
      </c>
      <c r="H1603">
        <f t="shared" ref="H1603:H1666" si="76">E1603/F1603</f>
        <v>1.5595962267752729E-6</v>
      </c>
      <c r="I1603" s="5">
        <f t="shared" si="74"/>
        <v>70</v>
      </c>
    </row>
    <row r="1604" spans="1:12" x14ac:dyDescent="0.25">
      <c r="A1604" s="1">
        <v>43921</v>
      </c>
      <c r="B1604" t="s">
        <v>36</v>
      </c>
      <c r="C1604">
        <v>50</v>
      </c>
      <c r="D1604">
        <v>293</v>
      </c>
      <c r="E1604">
        <v>13</v>
      </c>
      <c r="F1604">
        <f>VLOOKUP(B1604,'nst-est2019-alldata'!$A$2:$B$58,2,FALSE)</f>
        <v>623989</v>
      </c>
      <c r="G1604">
        <f t="shared" si="75"/>
        <v>4.6955955954351762E-4</v>
      </c>
      <c r="H1604">
        <f t="shared" si="76"/>
        <v>2.0833700594080984E-5</v>
      </c>
      <c r="I1604" s="5">
        <f t="shared" ref="I1604:I1667" si="77">A1604-$I$2</f>
        <v>70</v>
      </c>
    </row>
    <row r="1605" spans="1:12" x14ac:dyDescent="0.25">
      <c r="A1605" s="1">
        <v>43921</v>
      </c>
      <c r="B1605" t="s">
        <v>56</v>
      </c>
      <c r="C1605">
        <v>78</v>
      </c>
      <c r="D1605">
        <v>30</v>
      </c>
      <c r="E1605">
        <v>0</v>
      </c>
      <c r="F1605" t="e">
        <f>VLOOKUP(B1605,'nst-est2019-alldata'!$A$2:$B$58,2,FALSE)</f>
        <v>#N/A</v>
      </c>
      <c r="G1605" t="e">
        <f t="shared" si="75"/>
        <v>#N/A</v>
      </c>
      <c r="H1605" t="e">
        <f t="shared" si="76"/>
        <v>#N/A</v>
      </c>
      <c r="I1605" s="5">
        <f t="shared" si="77"/>
        <v>70</v>
      </c>
    </row>
    <row r="1606" spans="1:12" x14ac:dyDescent="0.25">
      <c r="A1606" s="1">
        <v>43921</v>
      </c>
      <c r="B1606" t="s">
        <v>37</v>
      </c>
      <c r="C1606">
        <v>51</v>
      </c>
      <c r="D1606">
        <v>1250</v>
      </c>
      <c r="E1606">
        <v>27</v>
      </c>
      <c r="F1606">
        <f>VLOOKUP(B1606,'nst-est2019-alldata'!$A$2:$B$58,2,FALSE)</f>
        <v>8535519</v>
      </c>
      <c r="G1606">
        <f t="shared" si="75"/>
        <v>1.4644686515254666E-4</v>
      </c>
      <c r="H1606">
        <f t="shared" si="76"/>
        <v>3.1632522872950081E-6</v>
      </c>
      <c r="I1606" s="5">
        <f t="shared" si="77"/>
        <v>70</v>
      </c>
    </row>
    <row r="1607" spans="1:12" x14ac:dyDescent="0.25">
      <c r="A1607" s="1">
        <v>43921</v>
      </c>
      <c r="B1607" t="s">
        <v>5</v>
      </c>
      <c r="C1607">
        <v>53</v>
      </c>
      <c r="D1607">
        <v>5292</v>
      </c>
      <c r="E1607">
        <v>226</v>
      </c>
      <c r="F1607">
        <f>VLOOKUP(B1607,'nst-est2019-alldata'!$A$2:$B$58,2,FALSE)</f>
        <v>7614893</v>
      </c>
      <c r="G1607">
        <f t="shared" si="75"/>
        <v>6.9495395404767994E-4</v>
      </c>
      <c r="H1607">
        <f t="shared" si="76"/>
        <v>2.9678683600675676E-5</v>
      </c>
      <c r="I1607" s="5">
        <f t="shared" si="77"/>
        <v>70</v>
      </c>
    </row>
    <row r="1608" spans="1:12" x14ac:dyDescent="0.25">
      <c r="A1608" s="1">
        <v>43921</v>
      </c>
      <c r="B1608" t="s">
        <v>58</v>
      </c>
      <c r="C1608">
        <v>54</v>
      </c>
      <c r="D1608">
        <v>162</v>
      </c>
      <c r="E1608">
        <v>1</v>
      </c>
      <c r="F1608">
        <f>VLOOKUP(B1608,'nst-est2019-alldata'!$A$2:$B$58,2,FALSE)</f>
        <v>1792147</v>
      </c>
      <c r="G1608">
        <f t="shared" si="75"/>
        <v>9.0394370551076452E-5</v>
      </c>
      <c r="H1608">
        <f t="shared" si="76"/>
        <v>5.5798994167331139E-7</v>
      </c>
      <c r="I1608" s="5">
        <f t="shared" si="77"/>
        <v>70</v>
      </c>
    </row>
    <row r="1609" spans="1:12" x14ac:dyDescent="0.25">
      <c r="A1609" s="1">
        <v>43921</v>
      </c>
      <c r="B1609" t="s">
        <v>10</v>
      </c>
      <c r="C1609">
        <v>55</v>
      </c>
      <c r="D1609">
        <v>1351</v>
      </c>
      <c r="E1609">
        <v>25</v>
      </c>
      <c r="F1609">
        <f>VLOOKUP(B1609,'nst-est2019-alldata'!$A$2:$B$58,2,FALSE)</f>
        <v>5822434</v>
      </c>
      <c r="G1609">
        <f t="shared" si="75"/>
        <v>2.3203354473404079E-4</v>
      </c>
      <c r="H1609">
        <f t="shared" si="76"/>
        <v>4.2937369491865431E-6</v>
      </c>
      <c r="I1609" s="5">
        <f t="shared" si="77"/>
        <v>70</v>
      </c>
    </row>
    <row r="1610" spans="1:12" x14ac:dyDescent="0.25">
      <c r="A1610" s="1">
        <v>43921</v>
      </c>
      <c r="B1610" t="s">
        <v>49</v>
      </c>
      <c r="C1610">
        <v>56</v>
      </c>
      <c r="D1610">
        <v>120</v>
      </c>
      <c r="E1610">
        <v>0</v>
      </c>
      <c r="F1610">
        <f>VLOOKUP(B1610,'nst-est2019-alldata'!$A$2:$B$58,2,FALSE)</f>
        <v>578759</v>
      </c>
      <c r="G1610">
        <f t="shared" si="75"/>
        <v>2.0734018823033421E-4</v>
      </c>
      <c r="H1610">
        <f t="shared" si="76"/>
        <v>0</v>
      </c>
      <c r="I1610" s="5">
        <f t="shared" si="77"/>
        <v>70</v>
      </c>
    </row>
    <row r="1611" spans="1:12" x14ac:dyDescent="0.25">
      <c r="A1611" s="1">
        <v>43922</v>
      </c>
      <c r="B1611" t="s">
        <v>52</v>
      </c>
      <c r="C1611">
        <v>1</v>
      </c>
      <c r="D1611">
        <v>1106</v>
      </c>
      <c r="E1611">
        <v>28</v>
      </c>
      <c r="F1611">
        <f>VLOOKUP(B1611,'nst-est2019-alldata'!$A$2:$B$58,2,FALSE)</f>
        <v>4903185</v>
      </c>
      <c r="G1611">
        <f t="shared" si="75"/>
        <v>2.2556766673091061E-4</v>
      </c>
      <c r="H1611">
        <f t="shared" si="76"/>
        <v>5.7105738412888767E-6</v>
      </c>
      <c r="I1611" s="5">
        <f t="shared" si="77"/>
        <v>71</v>
      </c>
      <c r="J1611" cm="1">
        <f t="array" ref="J1611">LARGE(IF(state=B1611,ROW(state)-MIN(ROW(state))+1),76-I1611)</f>
        <v>1556</v>
      </c>
      <c r="K1611" cm="1">
        <f t="array" aca="1" ref="K1611" ca="1">INDIRECT(ADDRESS(J1611,4))</f>
        <v>999</v>
      </c>
      <c r="L1611" s="6">
        <f t="shared" ref="L1611:L1674" ca="1" si="78">(D1611-K1611)/K1611</f>
        <v>0.10710710710710711</v>
      </c>
    </row>
    <row r="1612" spans="1:12" x14ac:dyDescent="0.25">
      <c r="A1612" s="1">
        <v>43922</v>
      </c>
      <c r="B1612" t="s">
        <v>50</v>
      </c>
      <c r="C1612">
        <v>2</v>
      </c>
      <c r="D1612">
        <v>143</v>
      </c>
      <c r="E1612">
        <v>2</v>
      </c>
      <c r="F1612">
        <f>VLOOKUP(B1612,'nst-est2019-alldata'!$A$2:$B$58,2,FALSE)</f>
        <v>731545</v>
      </c>
      <c r="G1612">
        <f t="shared" si="75"/>
        <v>1.9547669658052477E-4</v>
      </c>
      <c r="H1612">
        <f t="shared" si="76"/>
        <v>2.7339398123150321E-6</v>
      </c>
      <c r="I1612" s="5">
        <f t="shared" si="77"/>
        <v>71</v>
      </c>
      <c r="J1612" cm="1">
        <f t="array" ref="J1612">LARGE(IF(state=B1612,ROW(state)-MIN(ROW(state))+1),76-I1612)</f>
        <v>1557</v>
      </c>
      <c r="K1612" cm="1">
        <f t="array" aca="1" ref="K1612" ca="1">INDIRECT(ADDRESS(J1612,4))</f>
        <v>133</v>
      </c>
      <c r="L1612" s="6">
        <f t="shared" ca="1" si="78"/>
        <v>7.5187969924812026E-2</v>
      </c>
    </row>
    <row r="1613" spans="1:12" x14ac:dyDescent="0.25">
      <c r="A1613" s="1">
        <v>43922</v>
      </c>
      <c r="B1613" t="s">
        <v>8</v>
      </c>
      <c r="C1613">
        <v>4</v>
      </c>
      <c r="D1613">
        <v>1413</v>
      </c>
      <c r="E1613">
        <v>29</v>
      </c>
      <c r="F1613">
        <f>VLOOKUP(B1613,'nst-est2019-alldata'!$A$2:$B$58,2,FALSE)</f>
        <v>7278717</v>
      </c>
      <c r="G1613">
        <f t="shared" si="75"/>
        <v>1.9412761891965302E-4</v>
      </c>
      <c r="H1613">
        <f t="shared" si="76"/>
        <v>3.9842186473247968E-6</v>
      </c>
      <c r="I1613" s="5">
        <f t="shared" si="77"/>
        <v>71</v>
      </c>
      <c r="J1613" cm="1">
        <f t="array" ref="J1613">LARGE(IF(state=B1613,ROW(state)-MIN(ROW(state))+1),76-I1613)</f>
        <v>1558</v>
      </c>
      <c r="K1613" cm="1">
        <f t="array" aca="1" ref="K1613" ca="1">INDIRECT(ADDRESS(J1613,4))</f>
        <v>1298</v>
      </c>
      <c r="L1613" s="6">
        <f t="shared" ca="1" si="78"/>
        <v>8.8597842835130974E-2</v>
      </c>
    </row>
    <row r="1614" spans="1:12" x14ac:dyDescent="0.25">
      <c r="A1614" s="1">
        <v>43922</v>
      </c>
      <c r="B1614" t="s">
        <v>44</v>
      </c>
      <c r="C1614">
        <v>5</v>
      </c>
      <c r="D1614">
        <v>624</v>
      </c>
      <c r="E1614">
        <v>10</v>
      </c>
      <c r="F1614">
        <f>VLOOKUP(B1614,'nst-est2019-alldata'!$A$2:$B$58,2,FALSE)</f>
        <v>3017804</v>
      </c>
      <c r="G1614">
        <f t="shared" si="75"/>
        <v>2.0677287192938972E-4</v>
      </c>
      <c r="H1614">
        <f t="shared" si="76"/>
        <v>3.3136678193812453E-6</v>
      </c>
      <c r="I1614" s="5">
        <f t="shared" si="77"/>
        <v>71</v>
      </c>
      <c r="J1614" cm="1">
        <f t="array" ref="J1614">LARGE(IF(state=B1614,ROW(state)-MIN(ROW(state))+1),76-I1614)</f>
        <v>1559</v>
      </c>
      <c r="K1614" cm="1">
        <f t="array" aca="1" ref="K1614" ca="1">INDIRECT(ADDRESS(J1614,4))</f>
        <v>564</v>
      </c>
      <c r="L1614" s="6">
        <f t="shared" ca="1" si="78"/>
        <v>0.10638297872340426</v>
      </c>
    </row>
    <row r="1615" spans="1:12" x14ac:dyDescent="0.25">
      <c r="A1615" s="1">
        <v>43922</v>
      </c>
      <c r="B1615" t="s">
        <v>7</v>
      </c>
      <c r="C1615">
        <v>6</v>
      </c>
      <c r="D1615">
        <v>9816</v>
      </c>
      <c r="E1615">
        <v>212</v>
      </c>
      <c r="F1615">
        <f>VLOOKUP(B1615,'nst-est2019-alldata'!$A$2:$B$58,2,FALSE)</f>
        <v>39512223</v>
      </c>
      <c r="G1615">
        <f t="shared" si="75"/>
        <v>2.4842945434884798E-4</v>
      </c>
      <c r="H1615">
        <f t="shared" si="76"/>
        <v>5.3654283131576777E-6</v>
      </c>
      <c r="I1615" s="5">
        <f t="shared" si="77"/>
        <v>71</v>
      </c>
      <c r="J1615" cm="1">
        <f t="array" ref="J1615">LARGE(IF(state=B1615,ROW(state)-MIN(ROW(state))+1),76-I1615)</f>
        <v>1560</v>
      </c>
      <c r="K1615" cm="1">
        <f t="array" aca="1" ref="K1615" ca="1">INDIRECT(ADDRESS(J1615,4))</f>
        <v>8582</v>
      </c>
      <c r="L1615" s="6">
        <f t="shared" ca="1" si="78"/>
        <v>0.14378932649731999</v>
      </c>
    </row>
    <row r="1616" spans="1:12" x14ac:dyDescent="0.25">
      <c r="A1616" s="1">
        <v>43922</v>
      </c>
      <c r="B1616" t="s">
        <v>22</v>
      </c>
      <c r="C1616">
        <v>8</v>
      </c>
      <c r="D1616">
        <v>3346</v>
      </c>
      <c r="E1616">
        <v>80</v>
      </c>
      <c r="F1616">
        <f>VLOOKUP(B1616,'nst-est2019-alldata'!$A$2:$B$58,2,FALSE)</f>
        <v>5758736</v>
      </c>
      <c r="G1616">
        <f t="shared" si="75"/>
        <v>5.8103028164513881E-4</v>
      </c>
      <c r="H1616">
        <f t="shared" si="76"/>
        <v>1.3891937397373313E-5</v>
      </c>
      <c r="I1616" s="5">
        <f t="shared" si="77"/>
        <v>71</v>
      </c>
      <c r="J1616" cm="1">
        <f t="array" ref="J1616">LARGE(IF(state=B1616,ROW(state)-MIN(ROW(state))+1),76-I1616)</f>
        <v>1561</v>
      </c>
      <c r="K1616" cm="1">
        <f t="array" aca="1" ref="K1616" ca="1">INDIRECT(ADDRESS(J1616,4))</f>
        <v>2990</v>
      </c>
      <c r="L1616" s="6">
        <f t="shared" ca="1" si="78"/>
        <v>0.11906354515050167</v>
      </c>
    </row>
    <row r="1617" spans="1:12" x14ac:dyDescent="0.25">
      <c r="A1617" s="1">
        <v>43922</v>
      </c>
      <c r="B1617" t="s">
        <v>38</v>
      </c>
      <c r="C1617">
        <v>9</v>
      </c>
      <c r="D1617">
        <v>3557</v>
      </c>
      <c r="E1617">
        <v>85</v>
      </c>
      <c r="F1617">
        <f>VLOOKUP(B1617,'nst-est2019-alldata'!$A$2:$B$58,2,FALSE)</f>
        <v>3565287</v>
      </c>
      <c r="G1617">
        <f t="shared" si="75"/>
        <v>9.9767564294262986E-4</v>
      </c>
      <c r="H1617">
        <f t="shared" si="76"/>
        <v>2.3840997933686684E-5</v>
      </c>
      <c r="I1617" s="5">
        <f t="shared" si="77"/>
        <v>71</v>
      </c>
      <c r="J1617" cm="1">
        <f t="array" ref="J1617">LARGE(IF(state=B1617,ROW(state)-MIN(ROW(state))+1),76-I1617)</f>
        <v>1562</v>
      </c>
      <c r="K1617" cm="1">
        <f t="array" aca="1" ref="K1617" ca="1">INDIRECT(ADDRESS(J1617,4))</f>
        <v>3128</v>
      </c>
      <c r="L1617" s="6">
        <f t="shared" ca="1" si="78"/>
        <v>0.13714833759590792</v>
      </c>
    </row>
    <row r="1618" spans="1:12" x14ac:dyDescent="0.25">
      <c r="A1618" s="1">
        <v>43922</v>
      </c>
      <c r="B1618" t="s">
        <v>45</v>
      </c>
      <c r="C1618">
        <v>10</v>
      </c>
      <c r="D1618">
        <v>368</v>
      </c>
      <c r="E1618">
        <v>11</v>
      </c>
      <c r="F1618">
        <f>VLOOKUP(B1618,'nst-est2019-alldata'!$A$2:$B$58,2,FALSE)</f>
        <v>973764</v>
      </c>
      <c r="G1618">
        <f t="shared" si="75"/>
        <v>3.7791497734564021E-4</v>
      </c>
      <c r="H1618">
        <f t="shared" si="76"/>
        <v>1.1296371605440333E-5</v>
      </c>
      <c r="I1618" s="5">
        <f t="shared" si="77"/>
        <v>71</v>
      </c>
      <c r="J1618" cm="1">
        <f t="array" ref="J1618">LARGE(IF(state=B1618,ROW(state)-MIN(ROW(state))+1),76-I1618)</f>
        <v>1563</v>
      </c>
      <c r="K1618" cm="1">
        <f t="array" aca="1" ref="K1618" ca="1">INDIRECT(ADDRESS(J1618,4))</f>
        <v>319</v>
      </c>
      <c r="L1618" s="6">
        <f t="shared" ca="1" si="78"/>
        <v>0.15360501567398119</v>
      </c>
    </row>
    <row r="1619" spans="1:12" x14ac:dyDescent="0.25">
      <c r="A1619" s="1">
        <v>43922</v>
      </c>
      <c r="B1619" t="s">
        <v>33</v>
      </c>
      <c r="C1619">
        <v>11</v>
      </c>
      <c r="D1619">
        <v>586</v>
      </c>
      <c r="E1619">
        <v>11</v>
      </c>
      <c r="F1619">
        <f>VLOOKUP(B1619,'nst-est2019-alldata'!$A$2:$B$58,2,FALSE)</f>
        <v>705749</v>
      </c>
      <c r="G1619">
        <f t="shared" si="75"/>
        <v>8.3032352861994849E-4</v>
      </c>
      <c r="H1619">
        <f t="shared" si="76"/>
        <v>1.5586277840988792E-5</v>
      </c>
      <c r="I1619" s="5">
        <f t="shared" si="77"/>
        <v>71</v>
      </c>
      <c r="J1619" cm="1">
        <f t="array" ref="J1619">LARGE(IF(state=B1619,ROW(state)-MIN(ROW(state))+1),76-I1619)</f>
        <v>1564</v>
      </c>
      <c r="K1619" cm="1">
        <f t="array" aca="1" ref="K1619" ca="1">INDIRECT(ADDRESS(J1619,4))</f>
        <v>495</v>
      </c>
      <c r="L1619" s="6">
        <f t="shared" ca="1" si="78"/>
        <v>0.18383838383838383</v>
      </c>
    </row>
    <row r="1620" spans="1:12" x14ac:dyDescent="0.25">
      <c r="A1620" s="1">
        <v>43922</v>
      </c>
      <c r="B1620" t="s">
        <v>15</v>
      </c>
      <c r="C1620">
        <v>12</v>
      </c>
      <c r="D1620">
        <v>7765</v>
      </c>
      <c r="E1620">
        <v>100</v>
      </c>
      <c r="F1620">
        <f>VLOOKUP(B1620,'nst-est2019-alldata'!$A$2:$B$58,2,FALSE)</f>
        <v>21477737</v>
      </c>
      <c r="G1620">
        <f t="shared" si="75"/>
        <v>3.6153715822109193E-4</v>
      </c>
      <c r="H1620">
        <f t="shared" si="76"/>
        <v>4.6559840079986079E-6</v>
      </c>
      <c r="I1620" s="5">
        <f t="shared" si="77"/>
        <v>71</v>
      </c>
      <c r="J1620" cm="1">
        <f t="array" ref="J1620">LARGE(IF(state=B1620,ROW(state)-MIN(ROW(state))+1),76-I1620)</f>
        <v>1565</v>
      </c>
      <c r="K1620" cm="1">
        <f t="array" aca="1" ref="K1620" ca="1">INDIRECT(ADDRESS(J1620,4))</f>
        <v>6741</v>
      </c>
      <c r="L1620" s="6">
        <f t="shared" ca="1" si="78"/>
        <v>0.15190624536418929</v>
      </c>
    </row>
    <row r="1621" spans="1:12" x14ac:dyDescent="0.25">
      <c r="A1621" s="1">
        <v>43922</v>
      </c>
      <c r="B1621" t="s">
        <v>18</v>
      </c>
      <c r="C1621">
        <v>13</v>
      </c>
      <c r="D1621">
        <v>4748</v>
      </c>
      <c r="E1621">
        <v>154</v>
      </c>
      <c r="F1621">
        <f>VLOOKUP(B1621,'nst-est2019-alldata'!$A$2:$B$58,2,FALSE)</f>
        <v>10617423</v>
      </c>
      <c r="G1621">
        <f t="shared" si="75"/>
        <v>4.4718949221482463E-4</v>
      </c>
      <c r="H1621">
        <f t="shared" si="76"/>
        <v>1.4504461204945871E-5</v>
      </c>
      <c r="I1621" s="5">
        <f t="shared" si="77"/>
        <v>71</v>
      </c>
      <c r="J1621" cm="1">
        <f t="array" ref="J1621">LARGE(IF(state=B1621,ROW(state)-MIN(ROW(state))+1),76-I1621)</f>
        <v>1566</v>
      </c>
      <c r="K1621" cm="1">
        <f t="array" aca="1" ref="K1621" ca="1">INDIRECT(ADDRESS(J1621,4))</f>
        <v>4117</v>
      </c>
      <c r="L1621" s="6">
        <f t="shared" ca="1" si="78"/>
        <v>0.1532669419480204</v>
      </c>
    </row>
    <row r="1622" spans="1:12" x14ac:dyDescent="0.25">
      <c r="A1622" s="1">
        <v>43922</v>
      </c>
      <c r="B1622" t="s">
        <v>57</v>
      </c>
      <c r="C1622">
        <v>66</v>
      </c>
      <c r="D1622">
        <v>147</v>
      </c>
      <c r="E1622">
        <v>3</v>
      </c>
      <c r="F1622" t="e">
        <f>VLOOKUP(B1622,'nst-est2019-alldata'!$A$2:$B$58,2,FALSE)</f>
        <v>#N/A</v>
      </c>
      <c r="G1622" t="e">
        <f t="shared" si="75"/>
        <v>#N/A</v>
      </c>
      <c r="H1622" t="e">
        <f t="shared" si="76"/>
        <v>#N/A</v>
      </c>
      <c r="I1622" s="5">
        <f t="shared" si="77"/>
        <v>71</v>
      </c>
      <c r="J1622" cm="1">
        <f t="array" ref="J1622">LARGE(IF(state=B1622,ROW(state)-MIN(ROW(state))+1),76-I1622)</f>
        <v>1567</v>
      </c>
      <c r="K1622" cm="1">
        <f t="array" aca="1" ref="K1622" ca="1">INDIRECT(ADDRESS(J1622,4))</f>
        <v>139</v>
      </c>
      <c r="L1622" s="6">
        <f t="shared" ca="1" si="78"/>
        <v>5.7553956834532377E-2</v>
      </c>
    </row>
    <row r="1623" spans="1:12" x14ac:dyDescent="0.25">
      <c r="A1623" s="1">
        <v>43922</v>
      </c>
      <c r="B1623" t="s">
        <v>26</v>
      </c>
      <c r="C1623">
        <v>15</v>
      </c>
      <c r="D1623">
        <v>258</v>
      </c>
      <c r="E1623">
        <v>1</v>
      </c>
      <c r="F1623">
        <f>VLOOKUP(B1623,'nst-est2019-alldata'!$A$2:$B$58,2,FALSE)</f>
        <v>1415872</v>
      </c>
      <c r="G1623">
        <f t="shared" si="75"/>
        <v>1.8221986168241196E-4</v>
      </c>
      <c r="H1623">
        <f t="shared" si="76"/>
        <v>7.0627853365275956E-7</v>
      </c>
      <c r="I1623" s="5">
        <f t="shared" si="77"/>
        <v>71</v>
      </c>
      <c r="J1623" cm="1">
        <f t="array" ref="J1623">LARGE(IF(state=B1623,ROW(state)-MIN(ROW(state))+1),76-I1623)</f>
        <v>1568</v>
      </c>
      <c r="K1623" cm="1">
        <f t="array" aca="1" ref="K1623" ca="1">INDIRECT(ADDRESS(J1623,4))</f>
        <v>224</v>
      </c>
      <c r="L1623" s="6">
        <f t="shared" ca="1" si="78"/>
        <v>0.15178571428571427</v>
      </c>
    </row>
    <row r="1624" spans="1:12" x14ac:dyDescent="0.25">
      <c r="A1624" s="1">
        <v>43922</v>
      </c>
      <c r="B1624" t="s">
        <v>53</v>
      </c>
      <c r="C1624">
        <v>16</v>
      </c>
      <c r="D1624">
        <v>669</v>
      </c>
      <c r="E1624">
        <v>9</v>
      </c>
      <c r="F1624">
        <f>VLOOKUP(B1624,'nst-est2019-alldata'!$A$2:$B$58,2,FALSE)</f>
        <v>1787065</v>
      </c>
      <c r="G1624">
        <f t="shared" si="75"/>
        <v>3.743568364888798E-4</v>
      </c>
      <c r="H1624">
        <f t="shared" si="76"/>
        <v>5.0361906254109392E-6</v>
      </c>
      <c r="I1624" s="5">
        <f t="shared" si="77"/>
        <v>71</v>
      </c>
      <c r="J1624" cm="1">
        <f t="array" ref="J1624">LARGE(IF(state=B1624,ROW(state)-MIN(ROW(state))+1),76-I1624)</f>
        <v>1569</v>
      </c>
      <c r="K1624" cm="1">
        <f t="array" aca="1" ref="K1624" ca="1">INDIRECT(ADDRESS(J1624,4))</f>
        <v>526</v>
      </c>
      <c r="L1624" s="6">
        <f t="shared" ca="1" si="78"/>
        <v>0.27186311787072243</v>
      </c>
    </row>
    <row r="1625" spans="1:12" x14ac:dyDescent="0.25">
      <c r="A1625" s="1">
        <v>43922</v>
      </c>
      <c r="B1625" t="s">
        <v>6</v>
      </c>
      <c r="C1625">
        <v>17</v>
      </c>
      <c r="D1625">
        <v>6980</v>
      </c>
      <c r="E1625">
        <v>146</v>
      </c>
      <c r="F1625">
        <f>VLOOKUP(B1625,'nst-est2019-alldata'!$A$2:$B$58,2,FALSE)</f>
        <v>12671821</v>
      </c>
      <c r="G1625">
        <f t="shared" si="75"/>
        <v>5.508284878708435E-4</v>
      </c>
      <c r="H1625">
        <f t="shared" si="76"/>
        <v>1.1521627396725379E-5</v>
      </c>
      <c r="I1625" s="5">
        <f t="shared" si="77"/>
        <v>71</v>
      </c>
      <c r="J1625" cm="1">
        <f t="array" ref="J1625">LARGE(IF(state=B1625,ROW(state)-MIN(ROW(state))+1),76-I1625)</f>
        <v>1570</v>
      </c>
      <c r="K1625" cm="1">
        <f t="array" aca="1" ref="K1625" ca="1">INDIRECT(ADDRESS(J1625,4))</f>
        <v>5994</v>
      </c>
      <c r="L1625" s="6">
        <f t="shared" ca="1" si="78"/>
        <v>0.16449783116449784</v>
      </c>
    </row>
    <row r="1626" spans="1:12" x14ac:dyDescent="0.25">
      <c r="A1626" s="1">
        <v>43922</v>
      </c>
      <c r="B1626" t="s">
        <v>27</v>
      </c>
      <c r="C1626">
        <v>18</v>
      </c>
      <c r="D1626">
        <v>2565</v>
      </c>
      <c r="E1626">
        <v>65</v>
      </c>
      <c r="F1626">
        <f>VLOOKUP(B1626,'nst-est2019-alldata'!$A$2:$B$58,2,FALSE)</f>
        <v>6732219</v>
      </c>
      <c r="G1626">
        <f t="shared" si="75"/>
        <v>3.8100364827703913E-4</v>
      </c>
      <c r="H1626">
        <f t="shared" si="76"/>
        <v>9.6550632116988468E-6</v>
      </c>
      <c r="I1626" s="5">
        <f t="shared" si="77"/>
        <v>71</v>
      </c>
      <c r="J1626" cm="1">
        <f t="array" ref="J1626">LARGE(IF(state=B1626,ROW(state)-MIN(ROW(state))+1),76-I1626)</f>
        <v>1571</v>
      </c>
      <c r="K1626" cm="1">
        <f t="array" aca="1" ref="K1626" ca="1">INDIRECT(ADDRESS(J1626,4))</f>
        <v>2159</v>
      </c>
      <c r="L1626" s="6">
        <f t="shared" ca="1" si="78"/>
        <v>0.18805002315886984</v>
      </c>
    </row>
    <row r="1627" spans="1:12" x14ac:dyDescent="0.25">
      <c r="A1627" s="1">
        <v>43922</v>
      </c>
      <c r="B1627" t="s">
        <v>39</v>
      </c>
      <c r="C1627">
        <v>19</v>
      </c>
      <c r="D1627">
        <v>549</v>
      </c>
      <c r="E1627">
        <v>9</v>
      </c>
      <c r="F1627">
        <f>VLOOKUP(B1627,'nst-est2019-alldata'!$A$2:$B$58,2,FALSE)</f>
        <v>3155070</v>
      </c>
      <c r="G1627">
        <f t="shared" si="75"/>
        <v>1.7400564805218269E-4</v>
      </c>
      <c r="H1627">
        <f t="shared" si="76"/>
        <v>2.8525516074128306E-6</v>
      </c>
      <c r="I1627" s="5">
        <f t="shared" si="77"/>
        <v>71</v>
      </c>
      <c r="J1627" cm="1">
        <f t="array" ref="J1627">LARGE(IF(state=B1627,ROW(state)-MIN(ROW(state))+1),76-I1627)</f>
        <v>1572</v>
      </c>
      <c r="K1627" cm="1">
        <f t="array" aca="1" ref="K1627" ca="1">INDIRECT(ADDRESS(J1627,4))</f>
        <v>498</v>
      </c>
      <c r="L1627" s="6">
        <f t="shared" ca="1" si="78"/>
        <v>0.10240963855421686</v>
      </c>
    </row>
    <row r="1628" spans="1:12" x14ac:dyDescent="0.25">
      <c r="A1628" s="1">
        <v>43922</v>
      </c>
      <c r="B1628" t="s">
        <v>34</v>
      </c>
      <c r="C1628">
        <v>20</v>
      </c>
      <c r="D1628">
        <v>488</v>
      </c>
      <c r="E1628">
        <v>11</v>
      </c>
      <c r="F1628">
        <f>VLOOKUP(B1628,'nst-est2019-alldata'!$A$2:$B$58,2,FALSE)</f>
        <v>2913314</v>
      </c>
      <c r="G1628">
        <f t="shared" si="75"/>
        <v>1.6750683242520374E-4</v>
      </c>
      <c r="H1628">
        <f t="shared" si="76"/>
        <v>3.775768763682871E-6</v>
      </c>
      <c r="I1628" s="5">
        <f t="shared" si="77"/>
        <v>71</v>
      </c>
      <c r="J1628" cm="1">
        <f t="array" ref="J1628">LARGE(IF(state=B1628,ROW(state)-MIN(ROW(state))+1),76-I1628)</f>
        <v>1573</v>
      </c>
      <c r="K1628" cm="1">
        <f t="array" aca="1" ref="K1628" ca="1">INDIRECT(ADDRESS(J1628,4))</f>
        <v>434</v>
      </c>
      <c r="L1628" s="6">
        <f t="shared" ca="1" si="78"/>
        <v>0.12442396313364056</v>
      </c>
    </row>
    <row r="1629" spans="1:12" x14ac:dyDescent="0.25">
      <c r="A1629" s="1">
        <v>43922</v>
      </c>
      <c r="B1629" t="s">
        <v>28</v>
      </c>
      <c r="C1629">
        <v>21</v>
      </c>
      <c r="D1629">
        <v>682</v>
      </c>
      <c r="E1629">
        <v>20</v>
      </c>
      <c r="F1629">
        <f>VLOOKUP(B1629,'nst-est2019-alldata'!$A$2:$B$58,2,FALSE)</f>
        <v>4467673</v>
      </c>
      <c r="G1629">
        <f t="shared" si="75"/>
        <v>1.5265217485702288E-4</v>
      </c>
      <c r="H1629">
        <f t="shared" si="76"/>
        <v>4.4766033682411401E-6</v>
      </c>
      <c r="I1629" s="5">
        <f t="shared" si="77"/>
        <v>71</v>
      </c>
      <c r="J1629" cm="1">
        <f t="array" ref="J1629">LARGE(IF(state=B1629,ROW(state)-MIN(ROW(state))+1),76-I1629)</f>
        <v>1574</v>
      </c>
      <c r="K1629" cm="1">
        <f t="array" aca="1" ref="K1629" ca="1">INDIRECT(ADDRESS(J1629,4))</f>
        <v>590</v>
      </c>
      <c r="L1629" s="6">
        <f t="shared" ca="1" si="78"/>
        <v>0.15593220338983052</v>
      </c>
    </row>
    <row r="1630" spans="1:12" x14ac:dyDescent="0.25">
      <c r="A1630" s="1">
        <v>43922</v>
      </c>
      <c r="B1630" t="s">
        <v>40</v>
      </c>
      <c r="C1630">
        <v>22</v>
      </c>
      <c r="D1630">
        <v>6424</v>
      </c>
      <c r="E1630">
        <v>273</v>
      </c>
      <c r="F1630">
        <f>VLOOKUP(B1630,'nst-est2019-alldata'!$A$2:$B$58,2,FALSE)</f>
        <v>4648794</v>
      </c>
      <c r="G1630">
        <f t="shared" si="75"/>
        <v>1.3818637693991172E-3</v>
      </c>
      <c r="H1630">
        <f t="shared" si="76"/>
        <v>5.8724908008399598E-5</v>
      </c>
      <c r="I1630" s="5">
        <f t="shared" si="77"/>
        <v>71</v>
      </c>
      <c r="J1630" cm="1">
        <f t="array" ref="J1630">LARGE(IF(state=B1630,ROW(state)-MIN(ROW(state))+1),76-I1630)</f>
        <v>1575</v>
      </c>
      <c r="K1630" cm="1">
        <f t="array" aca="1" ref="K1630" ca="1">INDIRECT(ADDRESS(J1630,4))</f>
        <v>5237</v>
      </c>
      <c r="L1630" s="6">
        <f t="shared" ca="1" si="78"/>
        <v>0.22665648271911398</v>
      </c>
    </row>
    <row r="1631" spans="1:12" x14ac:dyDescent="0.25">
      <c r="A1631" s="1">
        <v>43922</v>
      </c>
      <c r="B1631" t="s">
        <v>51</v>
      </c>
      <c r="C1631">
        <v>23</v>
      </c>
      <c r="D1631">
        <v>344</v>
      </c>
      <c r="E1631">
        <v>7</v>
      </c>
      <c r="F1631">
        <f>VLOOKUP(B1631,'nst-est2019-alldata'!$A$2:$B$58,2,FALSE)</f>
        <v>1344212</v>
      </c>
      <c r="G1631">
        <f t="shared" si="75"/>
        <v>2.5591201387876317E-4</v>
      </c>
      <c r="H1631">
        <f t="shared" si="76"/>
        <v>5.207511910323669E-6</v>
      </c>
      <c r="I1631" s="5">
        <f t="shared" si="77"/>
        <v>71</v>
      </c>
      <c r="J1631" cm="1">
        <f t="array" ref="J1631">LARGE(IF(state=B1631,ROW(state)-MIN(ROW(state))+1),76-I1631)</f>
        <v>1576</v>
      </c>
      <c r="K1631" cm="1">
        <f t="array" aca="1" ref="K1631" ca="1">INDIRECT(ADDRESS(J1631,4))</f>
        <v>303</v>
      </c>
      <c r="L1631" s="6">
        <f t="shared" ca="1" si="78"/>
        <v>0.13531353135313531</v>
      </c>
    </row>
    <row r="1632" spans="1:12" x14ac:dyDescent="0.25">
      <c r="A1632" s="1">
        <v>43922</v>
      </c>
      <c r="B1632" t="s">
        <v>23</v>
      </c>
      <c r="C1632">
        <v>24</v>
      </c>
      <c r="D1632">
        <v>1985</v>
      </c>
      <c r="E1632">
        <v>33</v>
      </c>
      <c r="F1632">
        <f>VLOOKUP(B1632,'nst-est2019-alldata'!$A$2:$B$58,2,FALSE)</f>
        <v>6045680</v>
      </c>
      <c r="G1632">
        <f t="shared" si="75"/>
        <v>3.2833362003943314E-4</v>
      </c>
      <c r="H1632">
        <f t="shared" si="76"/>
        <v>5.4584430535522887E-6</v>
      </c>
      <c r="I1632" s="5">
        <f t="shared" si="77"/>
        <v>71</v>
      </c>
      <c r="J1632" cm="1">
        <f t="array" ref="J1632">LARGE(IF(state=B1632,ROW(state)-MIN(ROW(state))+1),76-I1632)</f>
        <v>1577</v>
      </c>
      <c r="K1632" cm="1">
        <f t="array" aca="1" ref="K1632" ca="1">INDIRECT(ADDRESS(J1632,4))</f>
        <v>1662</v>
      </c>
      <c r="L1632" s="6">
        <f t="shared" ca="1" si="78"/>
        <v>0.19434416365824309</v>
      </c>
    </row>
    <row r="1633" spans="1:12" x14ac:dyDescent="0.25">
      <c r="A1633" s="1">
        <v>43922</v>
      </c>
      <c r="B1633" t="s">
        <v>9</v>
      </c>
      <c r="C1633">
        <v>25</v>
      </c>
      <c r="D1633">
        <v>7738</v>
      </c>
      <c r="E1633">
        <v>122</v>
      </c>
      <c r="F1633">
        <f>VLOOKUP(B1633,'nst-est2019-alldata'!$A$2:$B$58,2,FALSE)</f>
        <v>6892503</v>
      </c>
      <c r="G1633">
        <f t="shared" si="75"/>
        <v>1.1226690797232878E-3</v>
      </c>
      <c r="H1633">
        <f t="shared" si="76"/>
        <v>1.7700391280206915E-5</v>
      </c>
      <c r="I1633" s="5">
        <f t="shared" si="77"/>
        <v>71</v>
      </c>
      <c r="J1633" cm="1">
        <f t="array" ref="J1633">LARGE(IF(state=B1633,ROW(state)-MIN(ROW(state))+1),76-I1633)</f>
        <v>1578</v>
      </c>
      <c r="K1633" cm="1">
        <f t="array" aca="1" ref="K1633" ca="1">INDIRECT(ADDRESS(J1633,4))</f>
        <v>6620</v>
      </c>
      <c r="L1633" s="6">
        <f t="shared" ca="1" si="78"/>
        <v>0.16888217522658611</v>
      </c>
    </row>
    <row r="1634" spans="1:12" x14ac:dyDescent="0.25">
      <c r="A1634" s="1">
        <v>43922</v>
      </c>
      <c r="B1634" t="s">
        <v>42</v>
      </c>
      <c r="C1634">
        <v>26</v>
      </c>
      <c r="D1634">
        <v>9293</v>
      </c>
      <c r="E1634">
        <v>336</v>
      </c>
      <c r="F1634">
        <f>VLOOKUP(B1634,'nst-est2019-alldata'!$A$2:$B$58,2,FALSE)</f>
        <v>9986857</v>
      </c>
      <c r="G1634">
        <f t="shared" si="75"/>
        <v>9.3052298636097427E-4</v>
      </c>
      <c r="H1634">
        <f t="shared" si="76"/>
        <v>3.3644218596501379E-5</v>
      </c>
      <c r="I1634" s="5">
        <f t="shared" si="77"/>
        <v>71</v>
      </c>
      <c r="J1634" cm="1">
        <f t="array" ref="J1634">LARGE(IF(state=B1634,ROW(state)-MIN(ROW(state))+1),76-I1634)</f>
        <v>1579</v>
      </c>
      <c r="K1634" cm="1">
        <f t="array" aca="1" ref="K1634" ca="1">INDIRECT(ADDRESS(J1634,4))</f>
        <v>7630</v>
      </c>
      <c r="L1634" s="6">
        <f t="shared" ca="1" si="78"/>
        <v>0.21795543905635648</v>
      </c>
    </row>
    <row r="1635" spans="1:12" x14ac:dyDescent="0.25">
      <c r="A1635" s="1">
        <v>43922</v>
      </c>
      <c r="B1635" t="s">
        <v>29</v>
      </c>
      <c r="C1635">
        <v>27</v>
      </c>
      <c r="D1635">
        <v>689</v>
      </c>
      <c r="E1635">
        <v>17</v>
      </c>
      <c r="F1635">
        <f>VLOOKUP(B1635,'nst-est2019-alldata'!$A$2:$B$58,2,FALSE)</f>
        <v>5639632</v>
      </c>
      <c r="G1635">
        <f t="shared" si="75"/>
        <v>1.2217109201451441E-4</v>
      </c>
      <c r="H1635">
        <f t="shared" si="76"/>
        <v>3.0143810801839551E-6</v>
      </c>
      <c r="I1635" s="5">
        <f t="shared" si="77"/>
        <v>71</v>
      </c>
      <c r="J1635" cm="1">
        <f t="array" ref="J1635">LARGE(IF(state=B1635,ROW(state)-MIN(ROW(state))+1),76-I1635)</f>
        <v>1580</v>
      </c>
      <c r="K1635" cm="1">
        <f t="array" aca="1" ref="K1635" ca="1">INDIRECT(ADDRESS(J1635,4))</f>
        <v>629</v>
      </c>
      <c r="L1635" s="6">
        <f t="shared" ca="1" si="78"/>
        <v>9.5389507154213043E-2</v>
      </c>
    </row>
    <row r="1636" spans="1:12" x14ac:dyDescent="0.25">
      <c r="A1636" s="1">
        <v>43922</v>
      </c>
      <c r="B1636" t="s">
        <v>46</v>
      </c>
      <c r="C1636">
        <v>28</v>
      </c>
      <c r="D1636">
        <v>1073</v>
      </c>
      <c r="E1636">
        <v>22</v>
      </c>
      <c r="F1636">
        <f>VLOOKUP(B1636,'nst-est2019-alldata'!$A$2:$B$58,2,FALSE)</f>
        <v>2976149</v>
      </c>
      <c r="G1636">
        <f t="shared" si="75"/>
        <v>3.6053302438822789E-4</v>
      </c>
      <c r="H1636">
        <f t="shared" si="76"/>
        <v>7.3921030163476357E-6</v>
      </c>
      <c r="I1636" s="5">
        <f t="shared" si="77"/>
        <v>71</v>
      </c>
      <c r="J1636" cm="1">
        <f t="array" ref="J1636">LARGE(IF(state=B1636,ROW(state)-MIN(ROW(state))+1),76-I1636)</f>
        <v>1581</v>
      </c>
      <c r="K1636" cm="1">
        <f t="array" aca="1" ref="K1636" ca="1">INDIRECT(ADDRESS(J1636,4))</f>
        <v>937</v>
      </c>
      <c r="L1636" s="6">
        <f t="shared" ca="1" si="78"/>
        <v>0.14514407684098185</v>
      </c>
    </row>
    <row r="1637" spans="1:12" x14ac:dyDescent="0.25">
      <c r="A1637" s="1">
        <v>43922</v>
      </c>
      <c r="B1637" t="s">
        <v>35</v>
      </c>
      <c r="C1637">
        <v>29</v>
      </c>
      <c r="D1637">
        <v>1581</v>
      </c>
      <c r="E1637">
        <v>18</v>
      </c>
      <c r="F1637">
        <f>VLOOKUP(B1637,'nst-est2019-alldata'!$A$2:$B$58,2,FALSE)</f>
        <v>6137428</v>
      </c>
      <c r="G1637">
        <f t="shared" si="75"/>
        <v>2.5759976328846548E-4</v>
      </c>
      <c r="H1637">
        <f t="shared" si="76"/>
        <v>2.9328246294701952E-6</v>
      </c>
      <c r="I1637" s="5">
        <f t="shared" si="77"/>
        <v>71</v>
      </c>
      <c r="J1637" cm="1">
        <f t="array" ref="J1637">LARGE(IF(state=B1637,ROW(state)-MIN(ROW(state))+1),76-I1637)</f>
        <v>1582</v>
      </c>
      <c r="K1637" cm="1">
        <f t="array" aca="1" ref="K1637" ca="1">INDIRECT(ADDRESS(J1637,4))</f>
        <v>1351</v>
      </c>
      <c r="L1637" s="6">
        <f t="shared" ca="1" si="78"/>
        <v>0.17024426350851221</v>
      </c>
    </row>
    <row r="1638" spans="1:12" x14ac:dyDescent="0.25">
      <c r="A1638" s="1">
        <v>43922</v>
      </c>
      <c r="B1638" t="s">
        <v>54</v>
      </c>
      <c r="C1638">
        <v>30</v>
      </c>
      <c r="D1638">
        <v>217</v>
      </c>
      <c r="E1638">
        <v>5</v>
      </c>
      <c r="F1638">
        <f>VLOOKUP(B1638,'nst-est2019-alldata'!$A$2:$B$58,2,FALSE)</f>
        <v>1068778</v>
      </c>
      <c r="G1638">
        <f t="shared" si="75"/>
        <v>2.030356163768341E-4</v>
      </c>
      <c r="H1638">
        <f t="shared" si="76"/>
        <v>4.6782400086828134E-6</v>
      </c>
      <c r="I1638" s="5">
        <f t="shared" si="77"/>
        <v>71</v>
      </c>
      <c r="J1638" cm="1">
        <f t="array" ref="J1638">LARGE(IF(state=B1638,ROW(state)-MIN(ROW(state))+1),76-I1638)</f>
        <v>1583</v>
      </c>
      <c r="K1638" cm="1">
        <f t="array" aca="1" ref="K1638" ca="1">INDIRECT(ADDRESS(J1638,4))</f>
        <v>198</v>
      </c>
      <c r="L1638" s="6">
        <f t="shared" ca="1" si="78"/>
        <v>9.5959595959595953E-2</v>
      </c>
    </row>
    <row r="1639" spans="1:12" x14ac:dyDescent="0.25">
      <c r="A1639" s="1">
        <v>43922</v>
      </c>
      <c r="B1639" t="s">
        <v>12</v>
      </c>
      <c r="C1639">
        <v>31</v>
      </c>
      <c r="D1639">
        <v>249</v>
      </c>
      <c r="E1639">
        <v>5</v>
      </c>
      <c r="F1639">
        <f>VLOOKUP(B1639,'nst-est2019-alldata'!$A$2:$B$58,2,FALSE)</f>
        <v>1934408</v>
      </c>
      <c r="G1639">
        <f t="shared" si="75"/>
        <v>1.2872155202004953E-4</v>
      </c>
      <c r="H1639">
        <f t="shared" si="76"/>
        <v>2.5847701208845288E-6</v>
      </c>
      <c r="I1639" s="5">
        <f t="shared" si="77"/>
        <v>71</v>
      </c>
      <c r="J1639" cm="1">
        <f t="array" ref="J1639">LARGE(IF(state=B1639,ROW(state)-MIN(ROW(state))+1),76-I1639)</f>
        <v>1584</v>
      </c>
      <c r="K1639" cm="1">
        <f t="array" aca="1" ref="K1639" ca="1">INDIRECT(ADDRESS(J1639,4))</f>
        <v>193</v>
      </c>
      <c r="L1639" s="6">
        <f t="shared" ca="1" si="78"/>
        <v>0.29015544041450775</v>
      </c>
    </row>
    <row r="1640" spans="1:12" x14ac:dyDescent="0.25">
      <c r="A1640" s="1">
        <v>43922</v>
      </c>
      <c r="B1640" t="s">
        <v>24</v>
      </c>
      <c r="C1640">
        <v>32</v>
      </c>
      <c r="D1640">
        <v>1279</v>
      </c>
      <c r="E1640">
        <v>32</v>
      </c>
      <c r="F1640">
        <f>VLOOKUP(B1640,'nst-est2019-alldata'!$A$2:$B$58,2,FALSE)</f>
        <v>3080156</v>
      </c>
      <c r="G1640">
        <f t="shared" si="75"/>
        <v>4.1523870868878069E-4</v>
      </c>
      <c r="H1640">
        <f t="shared" si="76"/>
        <v>1.0389084189242363E-5</v>
      </c>
      <c r="I1640" s="5">
        <f t="shared" si="77"/>
        <v>71</v>
      </c>
      <c r="J1640" cm="1">
        <f t="array" ref="J1640">LARGE(IF(state=B1640,ROW(state)-MIN(ROW(state))+1),76-I1640)</f>
        <v>1585</v>
      </c>
      <c r="K1640" cm="1">
        <f t="array" aca="1" ref="K1640" ca="1">INDIRECT(ADDRESS(J1640,4))</f>
        <v>1113</v>
      </c>
      <c r="L1640" s="6">
        <f t="shared" ca="1" si="78"/>
        <v>0.14914645103324348</v>
      </c>
    </row>
    <row r="1641" spans="1:12" x14ac:dyDescent="0.25">
      <c r="A1641" s="1">
        <v>43922</v>
      </c>
      <c r="B1641" t="s">
        <v>19</v>
      </c>
      <c r="C1641">
        <v>33</v>
      </c>
      <c r="D1641">
        <v>415</v>
      </c>
      <c r="E1641">
        <v>4</v>
      </c>
      <c r="F1641">
        <f>VLOOKUP(B1641,'nst-est2019-alldata'!$A$2:$B$58,2,FALSE)</f>
        <v>1359711</v>
      </c>
      <c r="G1641">
        <f t="shared" si="75"/>
        <v>3.05211916355755E-4</v>
      </c>
      <c r="H1641">
        <f t="shared" si="76"/>
        <v>2.9418016034289641E-6</v>
      </c>
      <c r="I1641" s="5">
        <f t="shared" si="77"/>
        <v>71</v>
      </c>
      <c r="J1641" cm="1">
        <f t="array" ref="J1641">LARGE(IF(state=B1641,ROW(state)-MIN(ROW(state))+1),76-I1641)</f>
        <v>1586</v>
      </c>
      <c r="K1641" cm="1">
        <f t="array" aca="1" ref="K1641" ca="1">INDIRECT(ADDRESS(J1641,4))</f>
        <v>367</v>
      </c>
      <c r="L1641" s="6">
        <f t="shared" ca="1" si="78"/>
        <v>0.13079019073569481</v>
      </c>
    </row>
    <row r="1642" spans="1:12" x14ac:dyDescent="0.25">
      <c r="A1642" s="1">
        <v>43922</v>
      </c>
      <c r="B1642" t="s">
        <v>21</v>
      </c>
      <c r="C1642">
        <v>34</v>
      </c>
      <c r="D1642">
        <v>22255</v>
      </c>
      <c r="E1642">
        <v>355</v>
      </c>
      <c r="F1642">
        <f>VLOOKUP(B1642,'nst-est2019-alldata'!$A$2:$B$58,2,FALSE)</f>
        <v>8882190</v>
      </c>
      <c r="G1642">
        <f t="shared" si="75"/>
        <v>2.5055757645355481E-3</v>
      </c>
      <c r="H1642">
        <f t="shared" si="76"/>
        <v>3.9967620598073221E-5</v>
      </c>
      <c r="I1642" s="5">
        <f t="shared" si="77"/>
        <v>71</v>
      </c>
      <c r="J1642" cm="1">
        <f t="array" ref="J1642">LARGE(IF(state=B1642,ROW(state)-MIN(ROW(state))+1),76-I1642)</f>
        <v>1587</v>
      </c>
      <c r="K1642" cm="1">
        <f t="array" aca="1" ref="K1642" ca="1">INDIRECT(ADDRESS(J1642,4))</f>
        <v>18696</v>
      </c>
      <c r="L1642" s="6">
        <f t="shared" ca="1" si="78"/>
        <v>0.19036157466837828</v>
      </c>
    </row>
    <row r="1643" spans="1:12" x14ac:dyDescent="0.25">
      <c r="A1643" s="1">
        <v>43922</v>
      </c>
      <c r="B1643" t="s">
        <v>47</v>
      </c>
      <c r="C1643">
        <v>35</v>
      </c>
      <c r="D1643">
        <v>363</v>
      </c>
      <c r="E1643">
        <v>6</v>
      </c>
      <c r="F1643">
        <f>VLOOKUP(B1643,'nst-est2019-alldata'!$A$2:$B$58,2,FALSE)</f>
        <v>2096829</v>
      </c>
      <c r="G1643">
        <f t="shared" si="75"/>
        <v>1.7311855187046726E-4</v>
      </c>
      <c r="H1643">
        <f t="shared" si="76"/>
        <v>2.8614636672804506E-6</v>
      </c>
      <c r="I1643" s="5">
        <f t="shared" si="77"/>
        <v>71</v>
      </c>
      <c r="J1643" cm="1">
        <f t="array" ref="J1643">LARGE(IF(state=B1643,ROW(state)-MIN(ROW(state))+1),76-I1643)</f>
        <v>1588</v>
      </c>
      <c r="K1643" cm="1">
        <f t="array" aca="1" ref="K1643" ca="1">INDIRECT(ADDRESS(J1643,4))</f>
        <v>315</v>
      </c>
      <c r="L1643" s="6">
        <f t="shared" ca="1" si="78"/>
        <v>0.15238095238095239</v>
      </c>
    </row>
    <row r="1644" spans="1:12" x14ac:dyDescent="0.25">
      <c r="A1644" s="1">
        <v>43922</v>
      </c>
      <c r="B1644" t="s">
        <v>16</v>
      </c>
      <c r="C1644">
        <v>36</v>
      </c>
      <c r="D1644">
        <v>83889</v>
      </c>
      <c r="E1644">
        <v>1941</v>
      </c>
      <c r="F1644">
        <f>VLOOKUP(B1644,'nst-est2019-alldata'!$A$2:$B$58,2,FALSE)</f>
        <v>19453561</v>
      </c>
      <c r="G1644">
        <f t="shared" si="75"/>
        <v>4.3122696148021437E-3</v>
      </c>
      <c r="H1644">
        <f t="shared" si="76"/>
        <v>9.9776076986624705E-5</v>
      </c>
      <c r="I1644" s="5">
        <f t="shared" si="77"/>
        <v>71</v>
      </c>
      <c r="J1644" cm="1">
        <f t="array" ref="J1644">LARGE(IF(state=B1644,ROW(state)-MIN(ROW(state))+1),76-I1644)</f>
        <v>1589</v>
      </c>
      <c r="K1644" cm="1">
        <f t="array" aca="1" ref="K1644" ca="1">INDIRECT(ADDRESS(J1644,4))</f>
        <v>75832</v>
      </c>
      <c r="L1644" s="6">
        <f t="shared" ca="1" si="78"/>
        <v>0.10624802194324295</v>
      </c>
    </row>
    <row r="1645" spans="1:12" x14ac:dyDescent="0.25">
      <c r="A1645" s="1">
        <v>43922</v>
      </c>
      <c r="B1645" t="s">
        <v>20</v>
      </c>
      <c r="C1645">
        <v>37</v>
      </c>
      <c r="D1645">
        <v>1582</v>
      </c>
      <c r="E1645">
        <v>11</v>
      </c>
      <c r="F1645">
        <f>VLOOKUP(B1645,'nst-est2019-alldata'!$A$2:$B$58,2,FALSE)</f>
        <v>10488084</v>
      </c>
      <c r="G1645">
        <f t="shared" si="75"/>
        <v>1.5083784607369658E-4</v>
      </c>
      <c r="H1645">
        <f t="shared" si="76"/>
        <v>1.0488092963404946E-6</v>
      </c>
      <c r="I1645" s="5">
        <f t="shared" si="77"/>
        <v>71</v>
      </c>
      <c r="J1645" cm="1">
        <f t="array" ref="J1645">LARGE(IF(state=B1645,ROW(state)-MIN(ROW(state))+1),76-I1645)</f>
        <v>1590</v>
      </c>
      <c r="K1645" cm="1">
        <f t="array" aca="1" ref="K1645" ca="1">INDIRECT(ADDRESS(J1645,4))</f>
        <v>1528</v>
      </c>
      <c r="L1645" s="6">
        <f t="shared" ca="1" si="78"/>
        <v>3.5340314136125657E-2</v>
      </c>
    </row>
    <row r="1646" spans="1:12" x14ac:dyDescent="0.25">
      <c r="A1646" s="1">
        <v>43922</v>
      </c>
      <c r="B1646" t="s">
        <v>48</v>
      </c>
      <c r="C1646">
        <v>38</v>
      </c>
      <c r="D1646">
        <v>147</v>
      </c>
      <c r="E1646">
        <v>3</v>
      </c>
      <c r="F1646">
        <f>VLOOKUP(B1646,'nst-est2019-alldata'!$A$2:$B$58,2,FALSE)</f>
        <v>762062</v>
      </c>
      <c r="G1646">
        <f t="shared" si="75"/>
        <v>1.9289769073907372E-4</v>
      </c>
      <c r="H1646">
        <f t="shared" si="76"/>
        <v>3.9366875661035455E-6</v>
      </c>
      <c r="I1646" s="5">
        <f t="shared" si="77"/>
        <v>71</v>
      </c>
      <c r="J1646" cm="1">
        <f t="array" ref="J1646">LARGE(IF(state=B1646,ROW(state)-MIN(ROW(state))+1),76-I1646)</f>
        <v>1591</v>
      </c>
      <c r="K1646" cm="1">
        <f t="array" aca="1" ref="K1646" ca="1">INDIRECT(ADDRESS(J1646,4))</f>
        <v>126</v>
      </c>
      <c r="L1646" s="6">
        <f t="shared" ca="1" si="78"/>
        <v>0.16666666666666666</v>
      </c>
    </row>
    <row r="1647" spans="1:12" x14ac:dyDescent="0.25">
      <c r="A1647" s="1">
        <v>43922</v>
      </c>
      <c r="B1647" t="s">
        <v>72</v>
      </c>
      <c r="C1647">
        <v>69</v>
      </c>
      <c r="D1647">
        <v>6</v>
      </c>
      <c r="E1647">
        <v>1</v>
      </c>
      <c r="F1647" t="e">
        <f>VLOOKUP(B1647,'nst-est2019-alldata'!$A$2:$B$58,2,FALSE)</f>
        <v>#N/A</v>
      </c>
      <c r="G1647" t="e">
        <f t="shared" si="75"/>
        <v>#N/A</v>
      </c>
      <c r="H1647" t="e">
        <f t="shared" si="76"/>
        <v>#N/A</v>
      </c>
      <c r="I1647" s="5">
        <f t="shared" si="77"/>
        <v>71</v>
      </c>
      <c r="J1647" cm="1">
        <f t="array" ref="J1647">LARGE(IF(state=B1647,ROW(state)-MIN(ROW(state))+1),76-I1647)</f>
        <v>1592</v>
      </c>
      <c r="K1647" cm="1">
        <f t="array" aca="1" ref="K1647" ca="1">INDIRECT(ADDRESS(J1647,4))</f>
        <v>2</v>
      </c>
      <c r="L1647" s="6">
        <f t="shared" ca="1" si="78"/>
        <v>2</v>
      </c>
    </row>
    <row r="1648" spans="1:12" x14ac:dyDescent="0.25">
      <c r="A1648" s="1">
        <v>43922</v>
      </c>
      <c r="B1648" t="s">
        <v>41</v>
      </c>
      <c r="C1648">
        <v>39</v>
      </c>
      <c r="D1648">
        <v>2547</v>
      </c>
      <c r="E1648">
        <v>65</v>
      </c>
      <c r="F1648">
        <f>VLOOKUP(B1648,'nst-est2019-alldata'!$A$2:$B$58,2,FALSE)</f>
        <v>11689100</v>
      </c>
      <c r="G1648">
        <f t="shared" si="75"/>
        <v>2.1789530417226305E-4</v>
      </c>
      <c r="H1648">
        <f t="shared" si="76"/>
        <v>5.5607360703561441E-6</v>
      </c>
      <c r="I1648" s="5">
        <f t="shared" si="77"/>
        <v>71</v>
      </c>
      <c r="J1648" cm="1">
        <f t="array" ref="J1648">LARGE(IF(state=B1648,ROW(state)-MIN(ROW(state))+1),76-I1648)</f>
        <v>1593</v>
      </c>
      <c r="K1648" cm="1">
        <f t="array" aca="1" ref="K1648" ca="1">INDIRECT(ADDRESS(J1648,4))</f>
        <v>2199</v>
      </c>
      <c r="L1648" s="6">
        <f t="shared" ca="1" si="78"/>
        <v>0.15825375170532061</v>
      </c>
    </row>
    <row r="1649" spans="1:12" x14ac:dyDescent="0.25">
      <c r="A1649" s="1">
        <v>43922</v>
      </c>
      <c r="B1649" t="s">
        <v>30</v>
      </c>
      <c r="C1649">
        <v>40</v>
      </c>
      <c r="D1649">
        <v>719</v>
      </c>
      <c r="E1649">
        <v>30</v>
      </c>
      <c r="F1649">
        <f>VLOOKUP(B1649,'nst-est2019-alldata'!$A$2:$B$58,2,FALSE)</f>
        <v>3956971</v>
      </c>
      <c r="G1649">
        <f t="shared" si="75"/>
        <v>1.8170464226298347E-4</v>
      </c>
      <c r="H1649">
        <f t="shared" si="76"/>
        <v>7.5815567008198945E-6</v>
      </c>
      <c r="I1649" s="5">
        <f t="shared" si="77"/>
        <v>71</v>
      </c>
      <c r="J1649" cm="1">
        <f t="array" ref="J1649">LARGE(IF(state=B1649,ROW(state)-MIN(ROW(state))+1),76-I1649)</f>
        <v>1594</v>
      </c>
      <c r="K1649" cm="1">
        <f t="array" aca="1" ref="K1649" ca="1">INDIRECT(ADDRESS(J1649,4))</f>
        <v>566</v>
      </c>
      <c r="L1649" s="6">
        <f t="shared" ca="1" si="78"/>
        <v>0.27031802120141341</v>
      </c>
    </row>
    <row r="1650" spans="1:12" x14ac:dyDescent="0.25">
      <c r="A1650" s="1">
        <v>43922</v>
      </c>
      <c r="B1650" t="s">
        <v>14</v>
      </c>
      <c r="C1650">
        <v>41</v>
      </c>
      <c r="D1650">
        <v>736</v>
      </c>
      <c r="E1650">
        <v>19</v>
      </c>
      <c r="F1650">
        <f>VLOOKUP(B1650,'nst-est2019-alldata'!$A$2:$B$58,2,FALSE)</f>
        <v>4217737</v>
      </c>
      <c r="G1650">
        <f t="shared" si="75"/>
        <v>1.7450116021933089E-4</v>
      </c>
      <c r="H1650">
        <f t="shared" si="76"/>
        <v>4.5047853860968571E-6</v>
      </c>
      <c r="I1650" s="5">
        <f t="shared" si="77"/>
        <v>71</v>
      </c>
      <c r="J1650" cm="1">
        <f t="array" ref="J1650">LARGE(IF(state=B1650,ROW(state)-MIN(ROW(state))+1),76-I1650)</f>
        <v>1595</v>
      </c>
      <c r="K1650" cm="1">
        <f t="array" aca="1" ref="K1650" ca="1">INDIRECT(ADDRESS(J1650,4))</f>
        <v>690</v>
      </c>
      <c r="L1650" s="6">
        <f t="shared" ca="1" si="78"/>
        <v>6.6666666666666666E-2</v>
      </c>
    </row>
    <row r="1651" spans="1:12" x14ac:dyDescent="0.25">
      <c r="A1651" s="1">
        <v>43922</v>
      </c>
      <c r="B1651" t="s">
        <v>31</v>
      </c>
      <c r="C1651">
        <v>42</v>
      </c>
      <c r="D1651">
        <v>5805</v>
      </c>
      <c r="E1651">
        <v>74</v>
      </c>
      <c r="F1651">
        <f>VLOOKUP(B1651,'nst-est2019-alldata'!$A$2:$B$58,2,FALSE)</f>
        <v>12801989</v>
      </c>
      <c r="G1651">
        <f t="shared" si="75"/>
        <v>4.5344516387258262E-4</v>
      </c>
      <c r="H1651">
        <f t="shared" si="76"/>
        <v>5.7803517875230169E-6</v>
      </c>
      <c r="I1651" s="5">
        <f t="shared" si="77"/>
        <v>71</v>
      </c>
      <c r="J1651" cm="1">
        <f t="array" ref="J1651">LARGE(IF(state=B1651,ROW(state)-MIN(ROW(state))+1),76-I1651)</f>
        <v>1596</v>
      </c>
      <c r="K1651" cm="1">
        <f t="array" aca="1" ref="K1651" ca="1">INDIRECT(ADDRESS(J1651,4))</f>
        <v>4997</v>
      </c>
      <c r="L1651" s="6">
        <f t="shared" ca="1" si="78"/>
        <v>0.16169701821092655</v>
      </c>
    </row>
    <row r="1652" spans="1:12" x14ac:dyDescent="0.25">
      <c r="A1652" s="1">
        <v>43922</v>
      </c>
      <c r="B1652" t="s">
        <v>55</v>
      </c>
      <c r="C1652">
        <v>72</v>
      </c>
      <c r="D1652">
        <v>286</v>
      </c>
      <c r="E1652">
        <v>11</v>
      </c>
      <c r="F1652">
        <f>VLOOKUP(B1652,'nst-est2019-alldata'!$A$2:$B$58,2,FALSE)</f>
        <v>3193694</v>
      </c>
      <c r="G1652">
        <f t="shared" si="75"/>
        <v>8.95514723702396E-5</v>
      </c>
      <c r="H1652">
        <f t="shared" si="76"/>
        <v>3.4442873988553695E-6</v>
      </c>
      <c r="I1652" s="5">
        <f t="shared" si="77"/>
        <v>71</v>
      </c>
      <c r="J1652" cm="1">
        <f t="array" ref="J1652">LARGE(IF(state=B1652,ROW(state)-MIN(ROW(state))+1),76-I1652)</f>
        <v>1597</v>
      </c>
      <c r="K1652" cm="1">
        <f t="array" aca="1" ref="K1652" ca="1">INDIRECT(ADDRESS(J1652,4))</f>
        <v>239</v>
      </c>
      <c r="L1652" s="6">
        <f t="shared" ca="1" si="78"/>
        <v>0.19665271966527198</v>
      </c>
    </row>
    <row r="1653" spans="1:12" x14ac:dyDescent="0.25">
      <c r="A1653" s="1">
        <v>43922</v>
      </c>
      <c r="B1653" t="s">
        <v>17</v>
      </c>
      <c r="C1653">
        <v>44</v>
      </c>
      <c r="D1653">
        <v>566</v>
      </c>
      <c r="E1653">
        <v>10</v>
      </c>
      <c r="F1653">
        <f>VLOOKUP(B1653,'nst-est2019-alldata'!$A$2:$B$58,2,FALSE)</f>
        <v>1059361</v>
      </c>
      <c r="G1653">
        <f t="shared" si="75"/>
        <v>5.342843468845842E-4</v>
      </c>
      <c r="H1653">
        <f t="shared" si="76"/>
        <v>9.4396527718124413E-6</v>
      </c>
      <c r="I1653" s="5">
        <f t="shared" si="77"/>
        <v>71</v>
      </c>
      <c r="J1653" cm="1">
        <f t="array" ref="J1653">LARGE(IF(state=B1653,ROW(state)-MIN(ROW(state))+1),76-I1653)</f>
        <v>1598</v>
      </c>
      <c r="K1653" cm="1">
        <f t="array" aca="1" ref="K1653" ca="1">INDIRECT(ADDRESS(J1653,4))</f>
        <v>488</v>
      </c>
      <c r="L1653" s="6">
        <f t="shared" ca="1" si="78"/>
        <v>0.1598360655737705</v>
      </c>
    </row>
    <row r="1654" spans="1:12" x14ac:dyDescent="0.25">
      <c r="A1654" s="1">
        <v>43922</v>
      </c>
      <c r="B1654" t="s">
        <v>32</v>
      </c>
      <c r="C1654">
        <v>45</v>
      </c>
      <c r="D1654">
        <v>1293</v>
      </c>
      <c r="E1654">
        <v>26</v>
      </c>
      <c r="F1654">
        <f>VLOOKUP(B1654,'nst-est2019-alldata'!$A$2:$B$58,2,FALSE)</f>
        <v>5148714</v>
      </c>
      <c r="G1654">
        <f t="shared" si="75"/>
        <v>2.5113067068786496E-4</v>
      </c>
      <c r="H1654">
        <f t="shared" si="76"/>
        <v>5.0498046696709122E-6</v>
      </c>
      <c r="I1654" s="5">
        <f t="shared" si="77"/>
        <v>71</v>
      </c>
      <c r="J1654" cm="1">
        <f t="array" ref="J1654">LARGE(IF(state=B1654,ROW(state)-MIN(ROW(state))+1),76-I1654)</f>
        <v>1599</v>
      </c>
      <c r="K1654" cm="1">
        <f t="array" aca="1" ref="K1654" ca="1">INDIRECT(ADDRESS(J1654,4))</f>
        <v>1083</v>
      </c>
      <c r="L1654" s="6">
        <f t="shared" ca="1" si="78"/>
        <v>0.19390581717451524</v>
      </c>
    </row>
    <row r="1655" spans="1:12" x14ac:dyDescent="0.25">
      <c r="A1655" s="1">
        <v>43922</v>
      </c>
      <c r="B1655" t="s">
        <v>43</v>
      </c>
      <c r="C1655">
        <v>46</v>
      </c>
      <c r="D1655">
        <v>129</v>
      </c>
      <c r="E1655">
        <v>2</v>
      </c>
      <c r="F1655">
        <f>VLOOKUP(B1655,'nst-est2019-alldata'!$A$2:$B$58,2,FALSE)</f>
        <v>884659</v>
      </c>
      <c r="G1655">
        <f t="shared" si="75"/>
        <v>1.458188974508822E-4</v>
      </c>
      <c r="H1655">
        <f t="shared" si="76"/>
        <v>2.2607581000136775E-6</v>
      </c>
      <c r="I1655" s="5">
        <f t="shared" si="77"/>
        <v>71</v>
      </c>
      <c r="J1655" cm="1">
        <f t="array" ref="J1655">LARGE(IF(state=B1655,ROW(state)-MIN(ROW(state))+1),76-I1655)</f>
        <v>1600</v>
      </c>
      <c r="K1655" cm="1">
        <f t="array" aca="1" ref="K1655" ca="1">INDIRECT(ADDRESS(J1655,4))</f>
        <v>108</v>
      </c>
      <c r="L1655" s="6">
        <f t="shared" ca="1" si="78"/>
        <v>0.19444444444444445</v>
      </c>
    </row>
    <row r="1656" spans="1:12" x14ac:dyDescent="0.25">
      <c r="A1656" s="1">
        <v>43922</v>
      </c>
      <c r="B1656" t="s">
        <v>25</v>
      </c>
      <c r="C1656">
        <v>47</v>
      </c>
      <c r="D1656">
        <v>2690</v>
      </c>
      <c r="E1656">
        <v>23</v>
      </c>
      <c r="F1656">
        <f>VLOOKUP(B1656,'nst-est2019-alldata'!$A$2:$B$58,2,FALSE)</f>
        <v>6829174</v>
      </c>
      <c r="G1656">
        <f t="shared" si="75"/>
        <v>3.9389829575289781E-4</v>
      </c>
      <c r="H1656">
        <f t="shared" si="76"/>
        <v>3.3679036439838844E-6</v>
      </c>
      <c r="I1656" s="5">
        <f t="shared" si="77"/>
        <v>71</v>
      </c>
      <c r="J1656" cm="1">
        <f t="array" ref="J1656">LARGE(IF(state=B1656,ROW(state)-MIN(ROW(state))+1),76-I1656)</f>
        <v>1601</v>
      </c>
      <c r="K1656" cm="1">
        <f t="array" aca="1" ref="K1656" ca="1">INDIRECT(ADDRESS(J1656,4))</f>
        <v>2049</v>
      </c>
      <c r="L1656" s="6">
        <f t="shared" ca="1" si="78"/>
        <v>0.31283552952659832</v>
      </c>
    </row>
    <row r="1657" spans="1:12" x14ac:dyDescent="0.25">
      <c r="A1657" s="1">
        <v>43922</v>
      </c>
      <c r="B1657" t="s">
        <v>11</v>
      </c>
      <c r="C1657">
        <v>48</v>
      </c>
      <c r="D1657">
        <v>4261</v>
      </c>
      <c r="E1657">
        <v>63</v>
      </c>
      <c r="F1657">
        <f>VLOOKUP(B1657,'nst-est2019-alldata'!$A$2:$B$58,2,FALSE)</f>
        <v>28995881</v>
      </c>
      <c r="G1657">
        <f t="shared" si="75"/>
        <v>1.469519067208201E-4</v>
      </c>
      <c r="H1657">
        <f t="shared" si="76"/>
        <v>2.1727223946049443E-6</v>
      </c>
      <c r="I1657" s="5">
        <f t="shared" si="77"/>
        <v>71</v>
      </c>
      <c r="J1657" cm="1">
        <f t="array" ref="J1657">LARGE(IF(state=B1657,ROW(state)-MIN(ROW(state))+1),76-I1657)</f>
        <v>1602</v>
      </c>
      <c r="K1657" cm="1">
        <f t="array" aca="1" ref="K1657" ca="1">INDIRECT(ADDRESS(J1657,4))</f>
        <v>3576</v>
      </c>
      <c r="L1657" s="6">
        <f t="shared" ca="1" si="78"/>
        <v>0.19155480984340045</v>
      </c>
    </row>
    <row r="1658" spans="1:12" x14ac:dyDescent="0.25">
      <c r="A1658" s="1">
        <v>43922</v>
      </c>
      <c r="B1658" t="s">
        <v>13</v>
      </c>
      <c r="C1658">
        <v>49</v>
      </c>
      <c r="D1658">
        <v>1012</v>
      </c>
      <c r="E1658">
        <v>7</v>
      </c>
      <c r="F1658">
        <f>VLOOKUP(B1658,'nst-est2019-alldata'!$A$2:$B$58,2,FALSE)</f>
        <v>3205958</v>
      </c>
      <c r="G1658">
        <f t="shared" si="75"/>
        <v>3.1566227629931522E-4</v>
      </c>
      <c r="H1658">
        <f t="shared" si="76"/>
        <v>2.1834347174853818E-6</v>
      </c>
      <c r="I1658" s="5">
        <f t="shared" si="77"/>
        <v>71</v>
      </c>
      <c r="J1658" cm="1">
        <f t="array" ref="J1658">LARGE(IF(state=B1658,ROW(state)-MIN(ROW(state))+1),76-I1658)</f>
        <v>1603</v>
      </c>
      <c r="K1658" cm="1">
        <f t="array" aca="1" ref="K1658" ca="1">INDIRECT(ADDRESS(J1658,4))</f>
        <v>887</v>
      </c>
      <c r="L1658" s="6">
        <f t="shared" ca="1" si="78"/>
        <v>0.14092446448703494</v>
      </c>
    </row>
    <row r="1659" spans="1:12" x14ac:dyDescent="0.25">
      <c r="A1659" s="1">
        <v>43922</v>
      </c>
      <c r="B1659" t="s">
        <v>36</v>
      </c>
      <c r="C1659">
        <v>50</v>
      </c>
      <c r="D1659">
        <v>321</v>
      </c>
      <c r="E1659">
        <v>16</v>
      </c>
      <c r="F1659">
        <f>VLOOKUP(B1659,'nst-est2019-alldata'!$A$2:$B$58,2,FALSE)</f>
        <v>623989</v>
      </c>
      <c r="G1659">
        <f t="shared" si="75"/>
        <v>5.1443214543846129E-4</v>
      </c>
      <c r="H1659">
        <f t="shared" si="76"/>
        <v>2.5641477654253519E-5</v>
      </c>
      <c r="I1659" s="5">
        <f t="shared" si="77"/>
        <v>71</v>
      </c>
      <c r="J1659" cm="1">
        <f t="array" ref="J1659">LARGE(IF(state=B1659,ROW(state)-MIN(ROW(state))+1),76-I1659)</f>
        <v>1604</v>
      </c>
      <c r="K1659" cm="1">
        <f t="array" aca="1" ref="K1659" ca="1">INDIRECT(ADDRESS(J1659,4))</f>
        <v>293</v>
      </c>
      <c r="L1659" s="6">
        <f t="shared" ca="1" si="78"/>
        <v>9.556313993174062E-2</v>
      </c>
    </row>
    <row r="1660" spans="1:12" x14ac:dyDescent="0.25">
      <c r="A1660" s="1">
        <v>43922</v>
      </c>
      <c r="B1660" t="s">
        <v>56</v>
      </c>
      <c r="C1660">
        <v>78</v>
      </c>
      <c r="D1660">
        <v>30</v>
      </c>
      <c r="E1660">
        <v>0</v>
      </c>
      <c r="F1660" t="e">
        <f>VLOOKUP(B1660,'nst-est2019-alldata'!$A$2:$B$58,2,FALSE)</f>
        <v>#N/A</v>
      </c>
      <c r="G1660" t="e">
        <f t="shared" si="75"/>
        <v>#N/A</v>
      </c>
      <c r="H1660" t="e">
        <f t="shared" si="76"/>
        <v>#N/A</v>
      </c>
      <c r="I1660" s="5">
        <f t="shared" si="77"/>
        <v>71</v>
      </c>
      <c r="J1660" cm="1">
        <f t="array" ref="J1660">LARGE(IF(state=B1660,ROW(state)-MIN(ROW(state))+1),76-I1660)</f>
        <v>1605</v>
      </c>
      <c r="K1660" cm="1">
        <f t="array" aca="1" ref="K1660" ca="1">INDIRECT(ADDRESS(J1660,4))</f>
        <v>30</v>
      </c>
      <c r="L1660" s="6">
        <f t="shared" ca="1" si="78"/>
        <v>0</v>
      </c>
    </row>
    <row r="1661" spans="1:12" x14ac:dyDescent="0.25">
      <c r="A1661" s="1">
        <v>43922</v>
      </c>
      <c r="B1661" t="s">
        <v>37</v>
      </c>
      <c r="C1661">
        <v>51</v>
      </c>
      <c r="D1661">
        <v>1511</v>
      </c>
      <c r="E1661">
        <v>34</v>
      </c>
      <c r="F1661">
        <f>VLOOKUP(B1661,'nst-est2019-alldata'!$A$2:$B$58,2,FALSE)</f>
        <v>8535519</v>
      </c>
      <c r="G1661">
        <f t="shared" si="75"/>
        <v>1.7702497059639841E-4</v>
      </c>
      <c r="H1661">
        <f t="shared" si="76"/>
        <v>3.9833547321492696E-6</v>
      </c>
      <c r="I1661" s="5">
        <f t="shared" si="77"/>
        <v>71</v>
      </c>
      <c r="J1661" cm="1">
        <f t="array" ref="J1661">LARGE(IF(state=B1661,ROW(state)-MIN(ROW(state))+1),76-I1661)</f>
        <v>1606</v>
      </c>
      <c r="K1661" cm="1">
        <f t="array" aca="1" ref="K1661" ca="1">INDIRECT(ADDRESS(J1661,4))</f>
        <v>1250</v>
      </c>
      <c r="L1661" s="6">
        <f t="shared" ca="1" si="78"/>
        <v>0.20880000000000001</v>
      </c>
    </row>
    <row r="1662" spans="1:12" x14ac:dyDescent="0.25">
      <c r="A1662" s="1">
        <v>43922</v>
      </c>
      <c r="B1662" t="s">
        <v>5</v>
      </c>
      <c r="C1662">
        <v>53</v>
      </c>
      <c r="D1662">
        <v>5588</v>
      </c>
      <c r="E1662">
        <v>249</v>
      </c>
      <c r="F1662">
        <f>VLOOKUP(B1662,'nst-est2019-alldata'!$A$2:$B$58,2,FALSE)</f>
        <v>7614893</v>
      </c>
      <c r="G1662">
        <f t="shared" si="75"/>
        <v>7.3382515026803393E-4</v>
      </c>
      <c r="H1662">
        <f t="shared" si="76"/>
        <v>3.269908060428426E-5</v>
      </c>
      <c r="I1662" s="5">
        <f t="shared" si="77"/>
        <v>71</v>
      </c>
      <c r="J1662" cm="1">
        <f t="array" ref="J1662">LARGE(IF(state=B1662,ROW(state)-MIN(ROW(state))+1),76-I1662)</f>
        <v>1607</v>
      </c>
      <c r="K1662" cm="1">
        <f t="array" aca="1" ref="K1662" ca="1">INDIRECT(ADDRESS(J1662,4))</f>
        <v>5292</v>
      </c>
      <c r="L1662" s="6">
        <f t="shared" ca="1" si="78"/>
        <v>5.5933484504913075E-2</v>
      </c>
    </row>
    <row r="1663" spans="1:12" x14ac:dyDescent="0.25">
      <c r="A1663" s="1">
        <v>43922</v>
      </c>
      <c r="B1663" t="s">
        <v>58</v>
      </c>
      <c r="C1663">
        <v>54</v>
      </c>
      <c r="D1663">
        <v>191</v>
      </c>
      <c r="E1663">
        <v>2</v>
      </c>
      <c r="F1663">
        <f>VLOOKUP(B1663,'nst-est2019-alldata'!$A$2:$B$58,2,FALSE)</f>
        <v>1792147</v>
      </c>
      <c r="G1663">
        <f t="shared" si="75"/>
        <v>1.0657607885960247E-4</v>
      </c>
      <c r="H1663">
        <f t="shared" si="76"/>
        <v>1.1159798833466228E-6</v>
      </c>
      <c r="I1663" s="5">
        <f t="shared" si="77"/>
        <v>71</v>
      </c>
      <c r="J1663" cm="1">
        <f t="array" ref="J1663">LARGE(IF(state=B1663,ROW(state)-MIN(ROW(state))+1),76-I1663)</f>
        <v>1608</v>
      </c>
      <c r="K1663" cm="1">
        <f t="array" aca="1" ref="K1663" ca="1">INDIRECT(ADDRESS(J1663,4))</f>
        <v>162</v>
      </c>
      <c r="L1663" s="6">
        <f t="shared" ca="1" si="78"/>
        <v>0.17901234567901234</v>
      </c>
    </row>
    <row r="1664" spans="1:12" x14ac:dyDescent="0.25">
      <c r="A1664" s="1">
        <v>43922</v>
      </c>
      <c r="B1664" t="s">
        <v>10</v>
      </c>
      <c r="C1664">
        <v>55</v>
      </c>
      <c r="D1664">
        <v>1550</v>
      </c>
      <c r="E1664">
        <v>33</v>
      </c>
      <c r="F1664">
        <f>VLOOKUP(B1664,'nst-est2019-alldata'!$A$2:$B$58,2,FALSE)</f>
        <v>5822434</v>
      </c>
      <c r="G1664">
        <f t="shared" si="75"/>
        <v>2.6621169084956568E-4</v>
      </c>
      <c r="H1664">
        <f t="shared" si="76"/>
        <v>5.6677327729262363E-6</v>
      </c>
      <c r="I1664" s="5">
        <f t="shared" si="77"/>
        <v>71</v>
      </c>
      <c r="J1664" cm="1">
        <f t="array" ref="J1664">LARGE(IF(state=B1664,ROW(state)-MIN(ROW(state))+1),76-I1664)</f>
        <v>1609</v>
      </c>
      <c r="K1664" cm="1">
        <f t="array" aca="1" ref="K1664" ca="1">INDIRECT(ADDRESS(J1664,4))</f>
        <v>1351</v>
      </c>
      <c r="L1664" s="6">
        <f t="shared" ca="1" si="78"/>
        <v>0.14729829755736493</v>
      </c>
    </row>
    <row r="1665" spans="1:12" x14ac:dyDescent="0.25">
      <c r="A1665" s="1">
        <v>43922</v>
      </c>
      <c r="B1665" t="s">
        <v>49</v>
      </c>
      <c r="C1665">
        <v>56</v>
      </c>
      <c r="D1665">
        <v>137</v>
      </c>
      <c r="E1665">
        <v>0</v>
      </c>
      <c r="F1665">
        <f>VLOOKUP(B1665,'nst-est2019-alldata'!$A$2:$B$58,2,FALSE)</f>
        <v>578759</v>
      </c>
      <c r="G1665">
        <f t="shared" si="75"/>
        <v>2.3671338156296489E-4</v>
      </c>
      <c r="H1665">
        <f t="shared" si="76"/>
        <v>0</v>
      </c>
      <c r="I1665" s="5">
        <f t="shared" si="77"/>
        <v>71</v>
      </c>
      <c r="J1665" cm="1">
        <f t="array" ref="J1665">LARGE(IF(state=B1665,ROW(state)-MIN(ROW(state))+1),76-I1665)</f>
        <v>1610</v>
      </c>
      <c r="K1665" cm="1">
        <f t="array" aca="1" ref="K1665" ca="1">INDIRECT(ADDRESS(J1665,4))</f>
        <v>120</v>
      </c>
      <c r="L1665" s="6">
        <f t="shared" ca="1" si="78"/>
        <v>0.14166666666666666</v>
      </c>
    </row>
    <row r="1666" spans="1:12" x14ac:dyDescent="0.25">
      <c r="A1666" s="1">
        <v>43923</v>
      </c>
      <c r="B1666" t="s">
        <v>52</v>
      </c>
      <c r="C1666">
        <v>1</v>
      </c>
      <c r="D1666">
        <v>1270</v>
      </c>
      <c r="E1666">
        <v>32</v>
      </c>
      <c r="F1666">
        <f>VLOOKUP(B1666,'nst-est2019-alldata'!$A$2:$B$58,2,FALSE)</f>
        <v>4903185</v>
      </c>
      <c r="G1666">
        <f t="shared" si="75"/>
        <v>2.5901531351560261E-4</v>
      </c>
      <c r="H1666">
        <f t="shared" si="76"/>
        <v>6.5263701043301445E-6</v>
      </c>
      <c r="I1666" s="5">
        <f t="shared" si="77"/>
        <v>72</v>
      </c>
      <c r="J1666" cm="1">
        <f t="array" ref="J1666">LARGE(IF(state=B1666,ROW(state)-MIN(ROW(state))+1),76-I1666)</f>
        <v>1611</v>
      </c>
      <c r="K1666" cm="1">
        <f t="array" aca="1" ref="K1666" ca="1">INDIRECT(ADDRESS(J1666,4))</f>
        <v>1106</v>
      </c>
      <c r="L1666" s="6">
        <f t="shared" ca="1" si="78"/>
        <v>0.14828209764918626</v>
      </c>
    </row>
    <row r="1667" spans="1:12" x14ac:dyDescent="0.25">
      <c r="A1667" s="1">
        <v>43923</v>
      </c>
      <c r="B1667" t="s">
        <v>50</v>
      </c>
      <c r="C1667">
        <v>2</v>
      </c>
      <c r="D1667">
        <v>146</v>
      </c>
      <c r="E1667">
        <v>2</v>
      </c>
      <c r="F1667">
        <f>VLOOKUP(B1667,'nst-est2019-alldata'!$A$2:$B$58,2,FALSE)</f>
        <v>731545</v>
      </c>
      <c r="G1667">
        <f t="shared" ref="G1667:G1730" si="79">D1667/F1667</f>
        <v>1.9957760629899733E-4</v>
      </c>
      <c r="H1667">
        <f t="shared" ref="H1667:H1730" si="80">E1667/F1667</f>
        <v>2.7339398123150321E-6</v>
      </c>
      <c r="I1667" s="5">
        <f t="shared" si="77"/>
        <v>72</v>
      </c>
      <c r="J1667" cm="1">
        <f t="array" ref="J1667">LARGE(IF(state=B1667,ROW(state)-MIN(ROW(state))+1),76-I1667)</f>
        <v>1612</v>
      </c>
      <c r="K1667" cm="1">
        <f t="array" aca="1" ref="K1667" ca="1">INDIRECT(ADDRESS(J1667,4))</f>
        <v>143</v>
      </c>
      <c r="L1667" s="6">
        <f t="shared" ca="1" si="78"/>
        <v>2.097902097902098E-2</v>
      </c>
    </row>
    <row r="1668" spans="1:12" x14ac:dyDescent="0.25">
      <c r="A1668" s="1">
        <v>43923</v>
      </c>
      <c r="B1668" t="s">
        <v>8</v>
      </c>
      <c r="C1668">
        <v>4</v>
      </c>
      <c r="D1668">
        <v>1600</v>
      </c>
      <c r="E1668">
        <v>35</v>
      </c>
      <c r="F1668">
        <f>VLOOKUP(B1668,'nst-est2019-alldata'!$A$2:$B$58,2,FALSE)</f>
        <v>7278717</v>
      </c>
      <c r="G1668">
        <f t="shared" si="79"/>
        <v>2.1981895985240257E-4</v>
      </c>
      <c r="H1668">
        <f t="shared" si="80"/>
        <v>4.8085397467713063E-6</v>
      </c>
      <c r="I1668" s="5">
        <f t="shared" ref="I1668:I1731" si="81">A1668-$I$2</f>
        <v>72</v>
      </c>
      <c r="J1668" cm="1">
        <f t="array" ref="J1668">LARGE(IF(state=B1668,ROW(state)-MIN(ROW(state))+1),76-I1668)</f>
        <v>1613</v>
      </c>
      <c r="K1668" cm="1">
        <f t="array" aca="1" ref="K1668" ca="1">INDIRECT(ADDRESS(J1668,4))</f>
        <v>1413</v>
      </c>
      <c r="L1668" s="6">
        <f t="shared" ca="1" si="78"/>
        <v>0.13234253361641896</v>
      </c>
    </row>
    <row r="1669" spans="1:12" x14ac:dyDescent="0.25">
      <c r="A1669" s="1">
        <v>43923</v>
      </c>
      <c r="B1669" t="s">
        <v>44</v>
      </c>
      <c r="C1669">
        <v>5</v>
      </c>
      <c r="D1669">
        <v>683</v>
      </c>
      <c r="E1669">
        <v>12</v>
      </c>
      <c r="F1669">
        <f>VLOOKUP(B1669,'nst-est2019-alldata'!$A$2:$B$58,2,FALSE)</f>
        <v>3017804</v>
      </c>
      <c r="G1669">
        <f t="shared" si="79"/>
        <v>2.2632351206373908E-4</v>
      </c>
      <c r="H1669">
        <f t="shared" si="80"/>
        <v>3.9764013832574948E-6</v>
      </c>
      <c r="I1669" s="5">
        <f t="shared" si="81"/>
        <v>72</v>
      </c>
      <c r="J1669" cm="1">
        <f t="array" ref="J1669">LARGE(IF(state=B1669,ROW(state)-MIN(ROW(state))+1),76-I1669)</f>
        <v>1614</v>
      </c>
      <c r="K1669" cm="1">
        <f t="array" aca="1" ref="K1669" ca="1">INDIRECT(ADDRESS(J1669,4))</f>
        <v>624</v>
      </c>
      <c r="L1669" s="6">
        <f t="shared" ca="1" si="78"/>
        <v>9.4551282051282048E-2</v>
      </c>
    </row>
    <row r="1670" spans="1:12" x14ac:dyDescent="0.25">
      <c r="A1670" s="1">
        <v>43923</v>
      </c>
      <c r="B1670" t="s">
        <v>7</v>
      </c>
      <c r="C1670">
        <v>6</v>
      </c>
      <c r="D1670">
        <v>10995</v>
      </c>
      <c r="E1670">
        <v>243</v>
      </c>
      <c r="F1670">
        <f>VLOOKUP(B1670,'nst-est2019-alldata'!$A$2:$B$58,2,FALSE)</f>
        <v>39512223</v>
      </c>
      <c r="G1670">
        <f t="shared" si="79"/>
        <v>2.7826832218475785E-4</v>
      </c>
      <c r="H1670">
        <f t="shared" si="80"/>
        <v>6.1499956608363946E-6</v>
      </c>
      <c r="I1670" s="5">
        <f t="shared" si="81"/>
        <v>72</v>
      </c>
      <c r="J1670" cm="1">
        <f t="array" ref="J1670">LARGE(IF(state=B1670,ROW(state)-MIN(ROW(state))+1),76-I1670)</f>
        <v>1615</v>
      </c>
      <c r="K1670" cm="1">
        <f t="array" aca="1" ref="K1670" ca="1">INDIRECT(ADDRESS(J1670,4))</f>
        <v>9816</v>
      </c>
      <c r="L1670" s="6">
        <f t="shared" ca="1" si="78"/>
        <v>0.12011002444987776</v>
      </c>
    </row>
    <row r="1671" spans="1:12" x14ac:dyDescent="0.25">
      <c r="A1671" s="1">
        <v>43923</v>
      </c>
      <c r="B1671" t="s">
        <v>22</v>
      </c>
      <c r="C1671">
        <v>8</v>
      </c>
      <c r="D1671">
        <v>3728</v>
      </c>
      <c r="E1671">
        <v>96</v>
      </c>
      <c r="F1671">
        <f>VLOOKUP(B1671,'nst-est2019-alldata'!$A$2:$B$58,2,FALSE)</f>
        <v>5758736</v>
      </c>
      <c r="G1671">
        <f t="shared" si="79"/>
        <v>6.4736428271759639E-4</v>
      </c>
      <c r="H1671">
        <f t="shared" si="80"/>
        <v>1.6670324876847976E-5</v>
      </c>
      <c r="I1671" s="5">
        <f t="shared" si="81"/>
        <v>72</v>
      </c>
      <c r="J1671" cm="1">
        <f t="array" ref="J1671">LARGE(IF(state=B1671,ROW(state)-MIN(ROW(state))+1),76-I1671)</f>
        <v>1616</v>
      </c>
      <c r="K1671" cm="1">
        <f t="array" aca="1" ref="K1671" ca="1">INDIRECT(ADDRESS(J1671,4))</f>
        <v>3346</v>
      </c>
      <c r="L1671" s="6">
        <f t="shared" ca="1" si="78"/>
        <v>0.11416616855947399</v>
      </c>
    </row>
    <row r="1672" spans="1:12" x14ac:dyDescent="0.25">
      <c r="A1672" s="1">
        <v>43923</v>
      </c>
      <c r="B1672" t="s">
        <v>38</v>
      </c>
      <c r="C1672">
        <v>9</v>
      </c>
      <c r="D1672">
        <v>3824</v>
      </c>
      <c r="E1672">
        <v>112</v>
      </c>
      <c r="F1672">
        <f>VLOOKUP(B1672,'nst-est2019-alldata'!$A$2:$B$58,2,FALSE)</f>
        <v>3565287</v>
      </c>
      <c r="G1672">
        <f t="shared" si="79"/>
        <v>1.0725644246872693E-3</v>
      </c>
      <c r="H1672">
        <f t="shared" si="80"/>
        <v>3.1414020806740101E-5</v>
      </c>
      <c r="I1672" s="5">
        <f t="shared" si="81"/>
        <v>72</v>
      </c>
      <c r="J1672" cm="1">
        <f t="array" ref="J1672">LARGE(IF(state=B1672,ROW(state)-MIN(ROW(state))+1),76-I1672)</f>
        <v>1617</v>
      </c>
      <c r="K1672" cm="1">
        <f t="array" aca="1" ref="K1672" ca="1">INDIRECT(ADDRESS(J1672,4))</f>
        <v>3557</v>
      </c>
      <c r="L1672" s="6">
        <f t="shared" ca="1" si="78"/>
        <v>7.5063255552431818E-2</v>
      </c>
    </row>
    <row r="1673" spans="1:12" x14ac:dyDescent="0.25">
      <c r="A1673" s="1">
        <v>43923</v>
      </c>
      <c r="B1673" t="s">
        <v>45</v>
      </c>
      <c r="C1673">
        <v>10</v>
      </c>
      <c r="D1673">
        <v>393</v>
      </c>
      <c r="E1673">
        <v>12</v>
      </c>
      <c r="F1673">
        <f>VLOOKUP(B1673,'nst-est2019-alldata'!$A$2:$B$58,2,FALSE)</f>
        <v>973764</v>
      </c>
      <c r="G1673">
        <f t="shared" si="79"/>
        <v>4.0358854917618643E-4</v>
      </c>
      <c r="H1673">
        <f t="shared" si="80"/>
        <v>1.232331447866218E-5</v>
      </c>
      <c r="I1673" s="5">
        <f t="shared" si="81"/>
        <v>72</v>
      </c>
      <c r="J1673" cm="1">
        <f t="array" ref="J1673">LARGE(IF(state=B1673,ROW(state)-MIN(ROW(state))+1),76-I1673)</f>
        <v>1618</v>
      </c>
      <c r="K1673" cm="1">
        <f t="array" aca="1" ref="K1673" ca="1">INDIRECT(ADDRESS(J1673,4))</f>
        <v>368</v>
      </c>
      <c r="L1673" s="6">
        <f t="shared" ca="1" si="78"/>
        <v>6.7934782608695649E-2</v>
      </c>
    </row>
    <row r="1674" spans="1:12" x14ac:dyDescent="0.25">
      <c r="A1674" s="1">
        <v>43923</v>
      </c>
      <c r="B1674" t="s">
        <v>33</v>
      </c>
      <c r="C1674">
        <v>11</v>
      </c>
      <c r="D1674">
        <v>653</v>
      </c>
      <c r="E1674">
        <v>12</v>
      </c>
      <c r="F1674">
        <f>VLOOKUP(B1674,'nst-est2019-alldata'!$A$2:$B$58,2,FALSE)</f>
        <v>705749</v>
      </c>
      <c r="G1674">
        <f t="shared" si="79"/>
        <v>9.2525813001506196E-4</v>
      </c>
      <c r="H1674">
        <f t="shared" si="80"/>
        <v>1.7003212190169593E-5</v>
      </c>
      <c r="I1674" s="5">
        <f t="shared" si="81"/>
        <v>72</v>
      </c>
      <c r="J1674" cm="1">
        <f t="array" ref="J1674">LARGE(IF(state=B1674,ROW(state)-MIN(ROW(state))+1),76-I1674)</f>
        <v>1619</v>
      </c>
      <c r="K1674" cm="1">
        <f t="array" aca="1" ref="K1674" ca="1">INDIRECT(ADDRESS(J1674,4))</f>
        <v>586</v>
      </c>
      <c r="L1674" s="6">
        <f t="shared" ca="1" si="78"/>
        <v>0.11433447098976109</v>
      </c>
    </row>
    <row r="1675" spans="1:12" x14ac:dyDescent="0.25">
      <c r="A1675" s="1">
        <v>43923</v>
      </c>
      <c r="B1675" t="s">
        <v>15</v>
      </c>
      <c r="C1675">
        <v>12</v>
      </c>
      <c r="D1675">
        <v>9000</v>
      </c>
      <c r="E1675">
        <v>144</v>
      </c>
      <c r="F1675">
        <f>VLOOKUP(B1675,'nst-est2019-alldata'!$A$2:$B$58,2,FALSE)</f>
        <v>21477737</v>
      </c>
      <c r="G1675">
        <f t="shared" si="79"/>
        <v>4.1903856071987471E-4</v>
      </c>
      <c r="H1675">
        <f t="shared" si="80"/>
        <v>6.7046169715179954E-6</v>
      </c>
      <c r="I1675" s="5">
        <f t="shared" si="81"/>
        <v>72</v>
      </c>
      <c r="J1675" cm="1">
        <f t="array" ref="J1675">LARGE(IF(state=B1675,ROW(state)-MIN(ROW(state))+1),76-I1675)</f>
        <v>1620</v>
      </c>
      <c r="K1675" cm="1">
        <f t="array" aca="1" ref="K1675" ca="1">INDIRECT(ADDRESS(J1675,4))</f>
        <v>7765</v>
      </c>
      <c r="L1675" s="6">
        <f t="shared" ref="L1675:L1738" ca="1" si="82">(D1675-K1675)/K1675</f>
        <v>0.15904700579523504</v>
      </c>
    </row>
    <row r="1676" spans="1:12" x14ac:dyDescent="0.25">
      <c r="A1676" s="1">
        <v>43923</v>
      </c>
      <c r="B1676" t="s">
        <v>18</v>
      </c>
      <c r="C1676">
        <v>13</v>
      </c>
      <c r="D1676">
        <v>5444</v>
      </c>
      <c r="E1676">
        <v>176</v>
      </c>
      <c r="F1676">
        <f>VLOOKUP(B1676,'nst-est2019-alldata'!$A$2:$B$58,2,FALSE)</f>
        <v>10617423</v>
      </c>
      <c r="G1676">
        <f t="shared" si="79"/>
        <v>5.1274212207613843E-4</v>
      </c>
      <c r="H1676">
        <f t="shared" si="80"/>
        <v>1.657652709136671E-5</v>
      </c>
      <c r="I1676" s="5">
        <f t="shared" si="81"/>
        <v>72</v>
      </c>
      <c r="J1676" cm="1">
        <f t="array" ref="J1676">LARGE(IF(state=B1676,ROW(state)-MIN(ROW(state))+1),76-I1676)</f>
        <v>1621</v>
      </c>
      <c r="K1676" cm="1">
        <f t="array" aca="1" ref="K1676" ca="1">INDIRECT(ADDRESS(J1676,4))</f>
        <v>4748</v>
      </c>
      <c r="L1676" s="6">
        <f t="shared" ca="1" si="82"/>
        <v>0.14658803706823925</v>
      </c>
    </row>
    <row r="1677" spans="1:12" x14ac:dyDescent="0.25">
      <c r="A1677" s="1">
        <v>43923</v>
      </c>
      <c r="B1677" t="s">
        <v>57</v>
      </c>
      <c r="C1677">
        <v>66</v>
      </c>
      <c r="D1677">
        <v>152</v>
      </c>
      <c r="E1677">
        <v>3</v>
      </c>
      <c r="F1677" t="e">
        <f>VLOOKUP(B1677,'nst-est2019-alldata'!$A$2:$B$58,2,FALSE)</f>
        <v>#N/A</v>
      </c>
      <c r="G1677" t="e">
        <f t="shared" si="79"/>
        <v>#N/A</v>
      </c>
      <c r="H1677" t="e">
        <f t="shared" si="80"/>
        <v>#N/A</v>
      </c>
      <c r="I1677" s="5">
        <f t="shared" si="81"/>
        <v>72</v>
      </c>
      <c r="J1677" cm="1">
        <f t="array" ref="J1677">LARGE(IF(state=B1677,ROW(state)-MIN(ROW(state))+1),76-I1677)</f>
        <v>1622</v>
      </c>
      <c r="K1677" cm="1">
        <f t="array" aca="1" ref="K1677" ca="1">INDIRECT(ADDRESS(J1677,4))</f>
        <v>147</v>
      </c>
      <c r="L1677" s="6">
        <f t="shared" ca="1" si="82"/>
        <v>3.4013605442176874E-2</v>
      </c>
    </row>
    <row r="1678" spans="1:12" x14ac:dyDescent="0.25">
      <c r="A1678" s="1">
        <v>43923</v>
      </c>
      <c r="B1678" t="s">
        <v>26</v>
      </c>
      <c r="C1678">
        <v>15</v>
      </c>
      <c r="D1678">
        <v>283</v>
      </c>
      <c r="E1678">
        <v>2</v>
      </c>
      <c r="F1678">
        <f>VLOOKUP(B1678,'nst-est2019-alldata'!$A$2:$B$58,2,FALSE)</f>
        <v>1415872</v>
      </c>
      <c r="G1678">
        <f t="shared" si="79"/>
        <v>1.9987682502373095E-4</v>
      </c>
      <c r="H1678">
        <f t="shared" si="80"/>
        <v>1.4125570673055191E-6</v>
      </c>
      <c r="I1678" s="5">
        <f t="shared" si="81"/>
        <v>72</v>
      </c>
      <c r="J1678" cm="1">
        <f t="array" ref="J1678">LARGE(IF(state=B1678,ROW(state)-MIN(ROW(state))+1),76-I1678)</f>
        <v>1623</v>
      </c>
      <c r="K1678" cm="1">
        <f t="array" aca="1" ref="K1678" ca="1">INDIRECT(ADDRESS(J1678,4))</f>
        <v>258</v>
      </c>
      <c r="L1678" s="6">
        <f t="shared" ca="1" si="82"/>
        <v>9.6899224806201556E-2</v>
      </c>
    </row>
    <row r="1679" spans="1:12" x14ac:dyDescent="0.25">
      <c r="A1679" s="1">
        <v>43923</v>
      </c>
      <c r="B1679" t="s">
        <v>53</v>
      </c>
      <c r="C1679">
        <v>16</v>
      </c>
      <c r="D1679">
        <v>891</v>
      </c>
      <c r="E1679">
        <v>9</v>
      </c>
      <c r="F1679">
        <f>VLOOKUP(B1679,'nst-est2019-alldata'!$A$2:$B$58,2,FALSE)</f>
        <v>1787065</v>
      </c>
      <c r="G1679">
        <f t="shared" si="79"/>
        <v>4.9858287191568301E-4</v>
      </c>
      <c r="H1679">
        <f t="shared" si="80"/>
        <v>5.0361906254109392E-6</v>
      </c>
      <c r="I1679" s="5">
        <f t="shared" si="81"/>
        <v>72</v>
      </c>
      <c r="J1679" cm="1">
        <f t="array" ref="J1679">LARGE(IF(state=B1679,ROW(state)-MIN(ROW(state))+1),76-I1679)</f>
        <v>1624</v>
      </c>
      <c r="K1679" cm="1">
        <f t="array" aca="1" ref="K1679" ca="1">INDIRECT(ADDRESS(J1679,4))</f>
        <v>669</v>
      </c>
      <c r="L1679" s="6">
        <f t="shared" ca="1" si="82"/>
        <v>0.33183856502242154</v>
      </c>
    </row>
    <row r="1680" spans="1:12" x14ac:dyDescent="0.25">
      <c r="A1680" s="1">
        <v>43923</v>
      </c>
      <c r="B1680" t="s">
        <v>6</v>
      </c>
      <c r="C1680">
        <v>17</v>
      </c>
      <c r="D1680">
        <v>7695</v>
      </c>
      <c r="E1680">
        <v>165</v>
      </c>
      <c r="F1680">
        <f>VLOOKUP(B1680,'nst-est2019-alldata'!$A$2:$B$58,2,FALSE)</f>
        <v>12671821</v>
      </c>
      <c r="G1680">
        <f t="shared" si="79"/>
        <v>6.0725289601234111E-4</v>
      </c>
      <c r="H1680">
        <f t="shared" si="80"/>
        <v>1.3021017263422518E-5</v>
      </c>
      <c r="I1680" s="5">
        <f t="shared" si="81"/>
        <v>72</v>
      </c>
      <c r="J1680" cm="1">
        <f t="array" ref="J1680">LARGE(IF(state=B1680,ROW(state)-MIN(ROW(state))+1),76-I1680)</f>
        <v>1625</v>
      </c>
      <c r="K1680" cm="1">
        <f t="array" aca="1" ref="K1680" ca="1">INDIRECT(ADDRESS(J1680,4))</f>
        <v>6980</v>
      </c>
      <c r="L1680" s="6">
        <f t="shared" ca="1" si="82"/>
        <v>0.10243553008595989</v>
      </c>
    </row>
    <row r="1681" spans="1:12" x14ac:dyDescent="0.25">
      <c r="A1681" s="1">
        <v>43923</v>
      </c>
      <c r="B1681" t="s">
        <v>27</v>
      </c>
      <c r="C1681">
        <v>18</v>
      </c>
      <c r="D1681">
        <v>3039</v>
      </c>
      <c r="E1681">
        <v>78</v>
      </c>
      <c r="F1681">
        <f>VLOOKUP(B1681,'nst-est2019-alldata'!$A$2:$B$58,2,FALSE)</f>
        <v>6732219</v>
      </c>
      <c r="G1681">
        <f t="shared" si="79"/>
        <v>4.5141134000542765E-4</v>
      </c>
      <c r="H1681">
        <f t="shared" si="80"/>
        <v>1.1586075854038617E-5</v>
      </c>
      <c r="I1681" s="5">
        <f t="shared" si="81"/>
        <v>72</v>
      </c>
      <c r="J1681" cm="1">
        <f t="array" ref="J1681">LARGE(IF(state=B1681,ROW(state)-MIN(ROW(state))+1),76-I1681)</f>
        <v>1626</v>
      </c>
      <c r="K1681" cm="1">
        <f t="array" aca="1" ref="K1681" ca="1">INDIRECT(ADDRESS(J1681,4))</f>
        <v>2565</v>
      </c>
      <c r="L1681" s="6">
        <f t="shared" ca="1" si="82"/>
        <v>0.1847953216374269</v>
      </c>
    </row>
    <row r="1682" spans="1:12" x14ac:dyDescent="0.25">
      <c r="A1682" s="1">
        <v>43923</v>
      </c>
      <c r="B1682" t="s">
        <v>39</v>
      </c>
      <c r="C1682">
        <v>19</v>
      </c>
      <c r="D1682">
        <v>614</v>
      </c>
      <c r="E1682">
        <v>11</v>
      </c>
      <c r="F1682">
        <f>VLOOKUP(B1682,'nst-est2019-alldata'!$A$2:$B$58,2,FALSE)</f>
        <v>3155070</v>
      </c>
      <c r="G1682">
        <f t="shared" si="79"/>
        <v>1.9460740966127535E-4</v>
      </c>
      <c r="H1682">
        <f t="shared" si="80"/>
        <v>3.4864519646156822E-6</v>
      </c>
      <c r="I1682" s="5">
        <f t="shared" si="81"/>
        <v>72</v>
      </c>
      <c r="J1682" cm="1">
        <f t="array" ref="J1682">LARGE(IF(state=B1682,ROW(state)-MIN(ROW(state))+1),76-I1682)</f>
        <v>1627</v>
      </c>
      <c r="K1682" cm="1">
        <f t="array" aca="1" ref="K1682" ca="1">INDIRECT(ADDRESS(J1682,4))</f>
        <v>549</v>
      </c>
      <c r="L1682" s="6">
        <f t="shared" ca="1" si="82"/>
        <v>0.11839708561020036</v>
      </c>
    </row>
    <row r="1683" spans="1:12" x14ac:dyDescent="0.25">
      <c r="A1683" s="1">
        <v>43923</v>
      </c>
      <c r="B1683" t="s">
        <v>34</v>
      </c>
      <c r="C1683">
        <v>20</v>
      </c>
      <c r="D1683">
        <v>554</v>
      </c>
      <c r="E1683">
        <v>14</v>
      </c>
      <c r="F1683">
        <f>VLOOKUP(B1683,'nst-est2019-alldata'!$A$2:$B$58,2,FALSE)</f>
        <v>2913314</v>
      </c>
      <c r="G1683">
        <f t="shared" si="79"/>
        <v>1.9016144500730097E-4</v>
      </c>
      <c r="H1683">
        <f t="shared" si="80"/>
        <v>4.8055238810509267E-6</v>
      </c>
      <c r="I1683" s="5">
        <f t="shared" si="81"/>
        <v>72</v>
      </c>
      <c r="J1683" cm="1">
        <f t="array" ref="J1683">LARGE(IF(state=B1683,ROW(state)-MIN(ROW(state))+1),76-I1683)</f>
        <v>1628</v>
      </c>
      <c r="K1683" cm="1">
        <f t="array" aca="1" ref="K1683" ca="1">INDIRECT(ADDRESS(J1683,4))</f>
        <v>488</v>
      </c>
      <c r="L1683" s="6">
        <f t="shared" ca="1" si="82"/>
        <v>0.13524590163934427</v>
      </c>
    </row>
    <row r="1684" spans="1:12" x14ac:dyDescent="0.25">
      <c r="A1684" s="1">
        <v>43923</v>
      </c>
      <c r="B1684" t="s">
        <v>28</v>
      </c>
      <c r="C1684">
        <v>21</v>
      </c>
      <c r="D1684">
        <v>755</v>
      </c>
      <c r="E1684">
        <v>34</v>
      </c>
      <c r="F1684">
        <f>VLOOKUP(B1684,'nst-est2019-alldata'!$A$2:$B$58,2,FALSE)</f>
        <v>4467673</v>
      </c>
      <c r="G1684">
        <f t="shared" si="79"/>
        <v>1.6899177715110306E-4</v>
      </c>
      <c r="H1684">
        <f t="shared" si="80"/>
        <v>7.6102257260099382E-6</v>
      </c>
      <c r="I1684" s="5">
        <f t="shared" si="81"/>
        <v>72</v>
      </c>
      <c r="J1684" cm="1">
        <f t="array" ref="J1684">LARGE(IF(state=B1684,ROW(state)-MIN(ROW(state))+1),76-I1684)</f>
        <v>1629</v>
      </c>
      <c r="K1684" cm="1">
        <f t="array" aca="1" ref="K1684" ca="1">INDIRECT(ADDRESS(J1684,4))</f>
        <v>682</v>
      </c>
      <c r="L1684" s="6">
        <f t="shared" ca="1" si="82"/>
        <v>0.10703812316715543</v>
      </c>
    </row>
    <row r="1685" spans="1:12" x14ac:dyDescent="0.25">
      <c r="A1685" s="1">
        <v>43923</v>
      </c>
      <c r="B1685" t="s">
        <v>40</v>
      </c>
      <c r="C1685">
        <v>22</v>
      </c>
      <c r="D1685">
        <v>9150</v>
      </c>
      <c r="E1685">
        <v>310</v>
      </c>
      <c r="F1685">
        <f>VLOOKUP(B1685,'nst-est2019-alldata'!$A$2:$B$58,2,FALSE)</f>
        <v>4648794</v>
      </c>
      <c r="G1685">
        <f t="shared" si="79"/>
        <v>1.9682524112705361E-3</v>
      </c>
      <c r="H1685">
        <f t="shared" si="80"/>
        <v>6.6683961474739463E-5</v>
      </c>
      <c r="I1685" s="5">
        <f t="shared" si="81"/>
        <v>72</v>
      </c>
      <c r="J1685" cm="1">
        <f t="array" ref="J1685">LARGE(IF(state=B1685,ROW(state)-MIN(ROW(state))+1),76-I1685)</f>
        <v>1630</v>
      </c>
      <c r="K1685" cm="1">
        <f t="array" aca="1" ref="K1685" ca="1">INDIRECT(ADDRESS(J1685,4))</f>
        <v>6424</v>
      </c>
      <c r="L1685" s="6">
        <f t="shared" ca="1" si="82"/>
        <v>0.42434620174346199</v>
      </c>
    </row>
    <row r="1686" spans="1:12" x14ac:dyDescent="0.25">
      <c r="A1686" s="1">
        <v>43923</v>
      </c>
      <c r="B1686" t="s">
        <v>51</v>
      </c>
      <c r="C1686">
        <v>23</v>
      </c>
      <c r="D1686">
        <v>376</v>
      </c>
      <c r="E1686">
        <v>7</v>
      </c>
      <c r="F1686">
        <f>VLOOKUP(B1686,'nst-est2019-alldata'!$A$2:$B$58,2,FALSE)</f>
        <v>1344212</v>
      </c>
      <c r="G1686">
        <f t="shared" si="79"/>
        <v>2.797177826116714E-4</v>
      </c>
      <c r="H1686">
        <f t="shared" si="80"/>
        <v>5.207511910323669E-6</v>
      </c>
      <c r="I1686" s="5">
        <f t="shared" si="81"/>
        <v>72</v>
      </c>
      <c r="J1686" cm="1">
        <f t="array" ref="J1686">LARGE(IF(state=B1686,ROW(state)-MIN(ROW(state))+1),76-I1686)</f>
        <v>1631</v>
      </c>
      <c r="K1686" cm="1">
        <f t="array" aca="1" ref="K1686" ca="1">INDIRECT(ADDRESS(J1686,4))</f>
        <v>344</v>
      </c>
      <c r="L1686" s="6">
        <f t="shared" ca="1" si="82"/>
        <v>9.3023255813953487E-2</v>
      </c>
    </row>
    <row r="1687" spans="1:12" x14ac:dyDescent="0.25">
      <c r="A1687" s="1">
        <v>43923</v>
      </c>
      <c r="B1687" t="s">
        <v>23</v>
      </c>
      <c r="C1687">
        <v>24</v>
      </c>
      <c r="D1687">
        <v>2331</v>
      </c>
      <c r="E1687">
        <v>36</v>
      </c>
      <c r="F1687">
        <f>VLOOKUP(B1687,'nst-est2019-alldata'!$A$2:$B$58,2,FALSE)</f>
        <v>6045680</v>
      </c>
      <c r="G1687">
        <f t="shared" si="79"/>
        <v>3.8556456841910256E-4</v>
      </c>
      <c r="H1687">
        <f t="shared" si="80"/>
        <v>5.954665149329769E-6</v>
      </c>
      <c r="I1687" s="5">
        <f t="shared" si="81"/>
        <v>72</v>
      </c>
      <c r="J1687" cm="1">
        <f t="array" ref="J1687">LARGE(IF(state=B1687,ROW(state)-MIN(ROW(state))+1),76-I1687)</f>
        <v>1632</v>
      </c>
      <c r="K1687" cm="1">
        <f t="array" aca="1" ref="K1687" ca="1">INDIRECT(ADDRESS(J1687,4))</f>
        <v>1985</v>
      </c>
      <c r="L1687" s="6">
        <f t="shared" ca="1" si="82"/>
        <v>0.17430730478589421</v>
      </c>
    </row>
    <row r="1688" spans="1:12" x14ac:dyDescent="0.25">
      <c r="A1688" s="1">
        <v>43923</v>
      </c>
      <c r="B1688" t="s">
        <v>9</v>
      </c>
      <c r="C1688">
        <v>25</v>
      </c>
      <c r="D1688">
        <v>8966</v>
      </c>
      <c r="E1688">
        <v>154</v>
      </c>
      <c r="F1688">
        <f>VLOOKUP(B1688,'nst-est2019-alldata'!$A$2:$B$58,2,FALSE)</f>
        <v>6892503</v>
      </c>
      <c r="G1688">
        <f t="shared" si="79"/>
        <v>1.3008336739207802E-3</v>
      </c>
      <c r="H1688">
        <f t="shared" si="80"/>
        <v>2.234311686190053E-5</v>
      </c>
      <c r="I1688" s="5">
        <f t="shared" si="81"/>
        <v>72</v>
      </c>
      <c r="J1688" cm="1">
        <f t="array" ref="J1688">LARGE(IF(state=B1688,ROW(state)-MIN(ROW(state))+1),76-I1688)</f>
        <v>1633</v>
      </c>
      <c r="K1688" cm="1">
        <f t="array" aca="1" ref="K1688" ca="1">INDIRECT(ADDRESS(J1688,4))</f>
        <v>7738</v>
      </c>
      <c r="L1688" s="6">
        <f t="shared" ca="1" si="82"/>
        <v>0.15869733781338846</v>
      </c>
    </row>
    <row r="1689" spans="1:12" x14ac:dyDescent="0.25">
      <c r="A1689" s="1">
        <v>43923</v>
      </c>
      <c r="B1689" t="s">
        <v>42</v>
      </c>
      <c r="C1689">
        <v>26</v>
      </c>
      <c r="D1689">
        <v>10791</v>
      </c>
      <c r="E1689">
        <v>417</v>
      </c>
      <c r="F1689">
        <f>VLOOKUP(B1689,'nst-est2019-alldata'!$A$2:$B$58,2,FALSE)</f>
        <v>9986857</v>
      </c>
      <c r="G1689">
        <f t="shared" si="79"/>
        <v>1.0805201276037095E-3</v>
      </c>
      <c r="H1689">
        <f t="shared" si="80"/>
        <v>4.175487843672939E-5</v>
      </c>
      <c r="I1689" s="5">
        <f t="shared" si="81"/>
        <v>72</v>
      </c>
      <c r="J1689" cm="1">
        <f t="array" ref="J1689">LARGE(IF(state=B1689,ROW(state)-MIN(ROW(state))+1),76-I1689)</f>
        <v>1634</v>
      </c>
      <c r="K1689" cm="1">
        <f t="array" aca="1" ref="K1689" ca="1">INDIRECT(ADDRESS(J1689,4))</f>
        <v>9293</v>
      </c>
      <c r="L1689" s="6">
        <f t="shared" ca="1" si="82"/>
        <v>0.16119659959109006</v>
      </c>
    </row>
    <row r="1690" spans="1:12" x14ac:dyDescent="0.25">
      <c r="A1690" s="1">
        <v>43923</v>
      </c>
      <c r="B1690" t="s">
        <v>29</v>
      </c>
      <c r="C1690">
        <v>27</v>
      </c>
      <c r="D1690">
        <v>742</v>
      </c>
      <c r="E1690">
        <v>18</v>
      </c>
      <c r="F1690">
        <f>VLOOKUP(B1690,'nst-est2019-alldata'!$A$2:$B$58,2,FALSE)</f>
        <v>5639632</v>
      </c>
      <c r="G1690">
        <f t="shared" si="79"/>
        <v>1.3156886832332322E-4</v>
      </c>
      <c r="H1690">
        <f t="shared" si="80"/>
        <v>3.1916976143124233E-6</v>
      </c>
      <c r="I1690" s="5">
        <f t="shared" si="81"/>
        <v>72</v>
      </c>
      <c r="J1690" cm="1">
        <f t="array" ref="J1690">LARGE(IF(state=B1690,ROW(state)-MIN(ROW(state))+1),76-I1690)</f>
        <v>1635</v>
      </c>
      <c r="K1690" cm="1">
        <f t="array" aca="1" ref="K1690" ca="1">INDIRECT(ADDRESS(J1690,4))</f>
        <v>689</v>
      </c>
      <c r="L1690" s="6">
        <f t="shared" ca="1" si="82"/>
        <v>7.6923076923076927E-2</v>
      </c>
    </row>
    <row r="1691" spans="1:12" x14ac:dyDescent="0.25">
      <c r="A1691" s="1">
        <v>43923</v>
      </c>
      <c r="B1691" t="s">
        <v>46</v>
      </c>
      <c r="C1691">
        <v>28</v>
      </c>
      <c r="D1691">
        <v>1177</v>
      </c>
      <c r="E1691">
        <v>26</v>
      </c>
      <c r="F1691">
        <f>VLOOKUP(B1691,'nst-est2019-alldata'!$A$2:$B$58,2,FALSE)</f>
        <v>2976149</v>
      </c>
      <c r="G1691">
        <f t="shared" si="79"/>
        <v>3.9547751137459852E-4</v>
      </c>
      <c r="H1691">
        <f t="shared" si="80"/>
        <v>8.7361217465926613E-6</v>
      </c>
      <c r="I1691" s="5">
        <f t="shared" si="81"/>
        <v>72</v>
      </c>
      <c r="J1691" cm="1">
        <f t="array" ref="J1691">LARGE(IF(state=B1691,ROW(state)-MIN(ROW(state))+1),76-I1691)</f>
        <v>1636</v>
      </c>
      <c r="K1691" cm="1">
        <f t="array" aca="1" ref="K1691" ca="1">INDIRECT(ADDRESS(J1691,4))</f>
        <v>1073</v>
      </c>
      <c r="L1691" s="6">
        <f t="shared" ca="1" si="82"/>
        <v>9.6924510717614168E-2</v>
      </c>
    </row>
    <row r="1692" spans="1:12" x14ac:dyDescent="0.25">
      <c r="A1692" s="1">
        <v>43923</v>
      </c>
      <c r="B1692" t="s">
        <v>35</v>
      </c>
      <c r="C1692">
        <v>29</v>
      </c>
      <c r="D1692">
        <v>1834</v>
      </c>
      <c r="E1692">
        <v>24</v>
      </c>
      <c r="F1692">
        <f>VLOOKUP(B1692,'nst-est2019-alldata'!$A$2:$B$58,2,FALSE)</f>
        <v>6137428</v>
      </c>
      <c r="G1692">
        <f t="shared" si="79"/>
        <v>2.9882224280268542E-4</v>
      </c>
      <c r="H1692">
        <f t="shared" si="80"/>
        <v>3.9104328392935936E-6</v>
      </c>
      <c r="I1692" s="5">
        <f t="shared" si="81"/>
        <v>72</v>
      </c>
      <c r="J1692" cm="1">
        <f t="array" ref="J1692">LARGE(IF(state=B1692,ROW(state)-MIN(ROW(state))+1),76-I1692)</f>
        <v>1637</v>
      </c>
      <c r="K1692" cm="1">
        <f t="array" aca="1" ref="K1692" ca="1">INDIRECT(ADDRESS(J1692,4))</f>
        <v>1581</v>
      </c>
      <c r="L1692" s="6">
        <f t="shared" ca="1" si="82"/>
        <v>0.16002530044275776</v>
      </c>
    </row>
    <row r="1693" spans="1:12" x14ac:dyDescent="0.25">
      <c r="A1693" s="1">
        <v>43923</v>
      </c>
      <c r="B1693" t="s">
        <v>54</v>
      </c>
      <c r="C1693">
        <v>30</v>
      </c>
      <c r="D1693">
        <v>241</v>
      </c>
      <c r="E1693">
        <v>5</v>
      </c>
      <c r="F1693">
        <f>VLOOKUP(B1693,'nst-est2019-alldata'!$A$2:$B$58,2,FALSE)</f>
        <v>1068778</v>
      </c>
      <c r="G1693">
        <f t="shared" si="79"/>
        <v>2.2549116841851161E-4</v>
      </c>
      <c r="H1693">
        <f t="shared" si="80"/>
        <v>4.6782400086828134E-6</v>
      </c>
      <c r="I1693" s="5">
        <f t="shared" si="81"/>
        <v>72</v>
      </c>
      <c r="J1693" cm="1">
        <f t="array" ref="J1693">LARGE(IF(state=B1693,ROW(state)-MIN(ROW(state))+1),76-I1693)</f>
        <v>1638</v>
      </c>
      <c r="K1693" cm="1">
        <f t="array" aca="1" ref="K1693" ca="1">INDIRECT(ADDRESS(J1693,4))</f>
        <v>217</v>
      </c>
      <c r="L1693" s="6">
        <f t="shared" ca="1" si="82"/>
        <v>0.11059907834101383</v>
      </c>
    </row>
    <row r="1694" spans="1:12" x14ac:dyDescent="0.25">
      <c r="A1694" s="1">
        <v>43923</v>
      </c>
      <c r="B1694" t="s">
        <v>12</v>
      </c>
      <c r="C1694">
        <v>31</v>
      </c>
      <c r="D1694">
        <v>273</v>
      </c>
      <c r="E1694">
        <v>6</v>
      </c>
      <c r="F1694">
        <f>VLOOKUP(B1694,'nst-est2019-alldata'!$A$2:$B$58,2,FALSE)</f>
        <v>1934408</v>
      </c>
      <c r="G1694">
        <f t="shared" si="79"/>
        <v>1.4112844860029528E-4</v>
      </c>
      <c r="H1694">
        <f t="shared" si="80"/>
        <v>3.101724145061435E-6</v>
      </c>
      <c r="I1694" s="5">
        <f t="shared" si="81"/>
        <v>72</v>
      </c>
      <c r="J1694" cm="1">
        <f t="array" ref="J1694">LARGE(IF(state=B1694,ROW(state)-MIN(ROW(state))+1),76-I1694)</f>
        <v>1639</v>
      </c>
      <c r="K1694" cm="1">
        <f t="array" aca="1" ref="K1694" ca="1">INDIRECT(ADDRESS(J1694,4))</f>
        <v>249</v>
      </c>
      <c r="L1694" s="6">
        <f t="shared" ca="1" si="82"/>
        <v>9.6385542168674704E-2</v>
      </c>
    </row>
    <row r="1695" spans="1:12" x14ac:dyDescent="0.25">
      <c r="A1695" s="1">
        <v>43923</v>
      </c>
      <c r="B1695" t="s">
        <v>24</v>
      </c>
      <c r="C1695">
        <v>32</v>
      </c>
      <c r="D1695">
        <v>1458</v>
      </c>
      <c r="E1695">
        <v>38</v>
      </c>
      <c r="F1695">
        <f>VLOOKUP(B1695,'nst-est2019-alldata'!$A$2:$B$58,2,FALSE)</f>
        <v>3080156</v>
      </c>
      <c r="G1695">
        <f t="shared" si="79"/>
        <v>4.7335264837235517E-4</v>
      </c>
      <c r="H1695">
        <f t="shared" si="80"/>
        <v>1.2337037474725306E-5</v>
      </c>
      <c r="I1695" s="5">
        <f t="shared" si="81"/>
        <v>72</v>
      </c>
      <c r="J1695" cm="1">
        <f t="array" ref="J1695">LARGE(IF(state=B1695,ROW(state)-MIN(ROW(state))+1),76-I1695)</f>
        <v>1640</v>
      </c>
      <c r="K1695" cm="1">
        <f t="array" aca="1" ref="K1695" ca="1">INDIRECT(ADDRESS(J1695,4))</f>
        <v>1279</v>
      </c>
      <c r="L1695" s="6">
        <f t="shared" ca="1" si="82"/>
        <v>0.13995308835027365</v>
      </c>
    </row>
    <row r="1696" spans="1:12" x14ac:dyDescent="0.25">
      <c r="A1696" s="1">
        <v>43923</v>
      </c>
      <c r="B1696" t="s">
        <v>19</v>
      </c>
      <c r="C1696">
        <v>33</v>
      </c>
      <c r="D1696">
        <v>479</v>
      </c>
      <c r="E1696">
        <v>5</v>
      </c>
      <c r="F1696">
        <f>VLOOKUP(B1696,'nst-est2019-alldata'!$A$2:$B$58,2,FALSE)</f>
        <v>1359711</v>
      </c>
      <c r="G1696">
        <f t="shared" si="79"/>
        <v>3.5228074201061843E-4</v>
      </c>
      <c r="H1696">
        <f t="shared" si="80"/>
        <v>3.6772520042862051E-6</v>
      </c>
      <c r="I1696" s="5">
        <f t="shared" si="81"/>
        <v>72</v>
      </c>
      <c r="J1696" cm="1">
        <f t="array" ref="J1696">LARGE(IF(state=B1696,ROW(state)-MIN(ROW(state))+1),76-I1696)</f>
        <v>1641</v>
      </c>
      <c r="K1696" cm="1">
        <f t="array" aca="1" ref="K1696" ca="1">INDIRECT(ADDRESS(J1696,4))</f>
        <v>415</v>
      </c>
      <c r="L1696" s="6">
        <f t="shared" ca="1" si="82"/>
        <v>0.15421686746987953</v>
      </c>
    </row>
    <row r="1697" spans="1:12" x14ac:dyDescent="0.25">
      <c r="A1697" s="1">
        <v>43923</v>
      </c>
      <c r="B1697" t="s">
        <v>21</v>
      </c>
      <c r="C1697">
        <v>34</v>
      </c>
      <c r="D1697">
        <v>25590</v>
      </c>
      <c r="E1697">
        <v>539</v>
      </c>
      <c r="F1697">
        <f>VLOOKUP(B1697,'nst-est2019-alldata'!$A$2:$B$58,2,FALSE)</f>
        <v>8882190</v>
      </c>
      <c r="G1697">
        <f t="shared" si="79"/>
        <v>2.8810462284639261E-3</v>
      </c>
      <c r="H1697">
        <f t="shared" si="80"/>
        <v>6.0683232401018218E-5</v>
      </c>
      <c r="I1697" s="5">
        <f t="shared" si="81"/>
        <v>72</v>
      </c>
      <c r="J1697" cm="1">
        <f t="array" ref="J1697">LARGE(IF(state=B1697,ROW(state)-MIN(ROW(state))+1),76-I1697)</f>
        <v>1642</v>
      </c>
      <c r="K1697" cm="1">
        <f t="array" aca="1" ref="K1697" ca="1">INDIRECT(ADDRESS(J1697,4))</f>
        <v>22255</v>
      </c>
      <c r="L1697" s="6">
        <f t="shared" ca="1" si="82"/>
        <v>0.14985396540103346</v>
      </c>
    </row>
    <row r="1698" spans="1:12" x14ac:dyDescent="0.25">
      <c r="A1698" s="1">
        <v>43923</v>
      </c>
      <c r="B1698" t="s">
        <v>47</v>
      </c>
      <c r="C1698">
        <v>35</v>
      </c>
      <c r="D1698">
        <v>403</v>
      </c>
      <c r="E1698">
        <v>7</v>
      </c>
      <c r="F1698">
        <f>VLOOKUP(B1698,'nst-est2019-alldata'!$A$2:$B$58,2,FALSE)</f>
        <v>2096829</v>
      </c>
      <c r="G1698">
        <f t="shared" si="79"/>
        <v>1.9219497631900361E-4</v>
      </c>
      <c r="H1698">
        <f t="shared" si="80"/>
        <v>3.3383742784938589E-6</v>
      </c>
      <c r="I1698" s="5">
        <f t="shared" si="81"/>
        <v>72</v>
      </c>
      <c r="J1698" cm="1">
        <f t="array" ref="J1698">LARGE(IF(state=B1698,ROW(state)-MIN(ROW(state))+1),76-I1698)</f>
        <v>1643</v>
      </c>
      <c r="K1698" cm="1">
        <f t="array" aca="1" ref="K1698" ca="1">INDIRECT(ADDRESS(J1698,4))</f>
        <v>363</v>
      </c>
      <c r="L1698" s="6">
        <f t="shared" ca="1" si="82"/>
        <v>0.11019283746556474</v>
      </c>
    </row>
    <row r="1699" spans="1:12" x14ac:dyDescent="0.25">
      <c r="A1699" s="1">
        <v>43923</v>
      </c>
      <c r="B1699" t="s">
        <v>16</v>
      </c>
      <c r="C1699">
        <v>36</v>
      </c>
      <c r="D1699">
        <v>92770</v>
      </c>
      <c r="E1699">
        <v>2653</v>
      </c>
      <c r="F1699">
        <f>VLOOKUP(B1699,'nst-est2019-alldata'!$A$2:$B$58,2,FALSE)</f>
        <v>19453561</v>
      </c>
      <c r="G1699">
        <f t="shared" si="79"/>
        <v>4.768792716151043E-3</v>
      </c>
      <c r="H1699">
        <f t="shared" si="80"/>
        <v>1.3637605988949786E-4</v>
      </c>
      <c r="I1699" s="5">
        <f t="shared" si="81"/>
        <v>72</v>
      </c>
      <c r="J1699" cm="1">
        <f t="array" ref="J1699">LARGE(IF(state=B1699,ROW(state)-MIN(ROW(state))+1),76-I1699)</f>
        <v>1644</v>
      </c>
      <c r="K1699" cm="1">
        <f t="array" aca="1" ref="K1699" ca="1">INDIRECT(ADDRESS(J1699,4))</f>
        <v>83889</v>
      </c>
      <c r="L1699" s="6">
        <f t="shared" ca="1" si="82"/>
        <v>0.10586608494558285</v>
      </c>
    </row>
    <row r="1700" spans="1:12" x14ac:dyDescent="0.25">
      <c r="A1700" s="1">
        <v>43923</v>
      </c>
      <c r="B1700" t="s">
        <v>20</v>
      </c>
      <c r="C1700">
        <v>37</v>
      </c>
      <c r="D1700">
        <v>1857</v>
      </c>
      <c r="E1700">
        <v>17</v>
      </c>
      <c r="F1700">
        <f>VLOOKUP(B1700,'nst-est2019-alldata'!$A$2:$B$58,2,FALSE)</f>
        <v>10488084</v>
      </c>
      <c r="G1700">
        <f t="shared" si="79"/>
        <v>1.7705807848220894E-4</v>
      </c>
      <c r="H1700">
        <f t="shared" si="80"/>
        <v>1.6208870943444008E-6</v>
      </c>
      <c r="I1700" s="5">
        <f t="shared" si="81"/>
        <v>72</v>
      </c>
      <c r="J1700" cm="1">
        <f t="array" ref="J1700">LARGE(IF(state=B1700,ROW(state)-MIN(ROW(state))+1),76-I1700)</f>
        <v>1645</v>
      </c>
      <c r="K1700" cm="1">
        <f t="array" aca="1" ref="K1700" ca="1">INDIRECT(ADDRESS(J1700,4))</f>
        <v>1582</v>
      </c>
      <c r="L1700" s="6">
        <f t="shared" ca="1" si="82"/>
        <v>0.1738305941845765</v>
      </c>
    </row>
    <row r="1701" spans="1:12" x14ac:dyDescent="0.25">
      <c r="A1701" s="1">
        <v>43923</v>
      </c>
      <c r="B1701" t="s">
        <v>48</v>
      </c>
      <c r="C1701">
        <v>38</v>
      </c>
      <c r="D1701">
        <v>159</v>
      </c>
      <c r="E1701">
        <v>3</v>
      </c>
      <c r="F1701">
        <f>VLOOKUP(B1701,'nst-est2019-alldata'!$A$2:$B$58,2,FALSE)</f>
        <v>762062</v>
      </c>
      <c r="G1701">
        <f t="shared" si="79"/>
        <v>2.086444410034879E-4</v>
      </c>
      <c r="H1701">
        <f t="shared" si="80"/>
        <v>3.9366875661035455E-6</v>
      </c>
      <c r="I1701" s="5">
        <f t="shared" si="81"/>
        <v>72</v>
      </c>
      <c r="J1701" cm="1">
        <f t="array" ref="J1701">LARGE(IF(state=B1701,ROW(state)-MIN(ROW(state))+1),76-I1701)</f>
        <v>1646</v>
      </c>
      <c r="K1701" cm="1">
        <f t="array" aca="1" ref="K1701" ca="1">INDIRECT(ADDRESS(J1701,4))</f>
        <v>147</v>
      </c>
      <c r="L1701" s="6">
        <f t="shared" ca="1" si="82"/>
        <v>8.1632653061224483E-2</v>
      </c>
    </row>
    <row r="1702" spans="1:12" x14ac:dyDescent="0.25">
      <c r="A1702" s="1">
        <v>43923</v>
      </c>
      <c r="B1702" t="s">
        <v>72</v>
      </c>
      <c r="C1702">
        <v>69</v>
      </c>
      <c r="D1702">
        <v>8</v>
      </c>
      <c r="E1702">
        <v>1</v>
      </c>
      <c r="F1702" t="e">
        <f>VLOOKUP(B1702,'nst-est2019-alldata'!$A$2:$B$58,2,FALSE)</f>
        <v>#N/A</v>
      </c>
      <c r="G1702" t="e">
        <f t="shared" si="79"/>
        <v>#N/A</v>
      </c>
      <c r="H1702" t="e">
        <f t="shared" si="80"/>
        <v>#N/A</v>
      </c>
      <c r="I1702" s="5">
        <f t="shared" si="81"/>
        <v>72</v>
      </c>
      <c r="J1702" cm="1">
        <f t="array" ref="J1702">LARGE(IF(state=B1702,ROW(state)-MIN(ROW(state))+1),76-I1702)</f>
        <v>1647</v>
      </c>
      <c r="K1702" cm="1">
        <f t="array" aca="1" ref="K1702" ca="1">INDIRECT(ADDRESS(J1702,4))</f>
        <v>6</v>
      </c>
      <c r="L1702" s="6">
        <f t="shared" ca="1" si="82"/>
        <v>0.33333333333333331</v>
      </c>
    </row>
    <row r="1703" spans="1:12" x14ac:dyDescent="0.25">
      <c r="A1703" s="1">
        <v>43923</v>
      </c>
      <c r="B1703" t="s">
        <v>41</v>
      </c>
      <c r="C1703">
        <v>39</v>
      </c>
      <c r="D1703">
        <v>2902</v>
      </c>
      <c r="E1703">
        <v>81</v>
      </c>
      <c r="F1703">
        <f>VLOOKUP(B1703,'nst-est2019-alldata'!$A$2:$B$58,2,FALSE)</f>
        <v>11689100</v>
      </c>
      <c r="G1703">
        <f t="shared" si="79"/>
        <v>2.4826547809497735E-4</v>
      </c>
      <c r="H1703">
        <f t="shared" si="80"/>
        <v>6.9295326415207326E-6</v>
      </c>
      <c r="I1703" s="5">
        <f t="shared" si="81"/>
        <v>72</v>
      </c>
      <c r="J1703" cm="1">
        <f t="array" ref="J1703">LARGE(IF(state=B1703,ROW(state)-MIN(ROW(state))+1),76-I1703)</f>
        <v>1648</v>
      </c>
      <c r="K1703" cm="1">
        <f t="array" aca="1" ref="K1703" ca="1">INDIRECT(ADDRESS(J1703,4))</f>
        <v>2547</v>
      </c>
      <c r="L1703" s="6">
        <f t="shared" ca="1" si="82"/>
        <v>0.13937966234786023</v>
      </c>
    </row>
    <row r="1704" spans="1:12" x14ac:dyDescent="0.25">
      <c r="A1704" s="1">
        <v>43923</v>
      </c>
      <c r="B1704" t="s">
        <v>30</v>
      </c>
      <c r="C1704">
        <v>40</v>
      </c>
      <c r="D1704">
        <v>879</v>
      </c>
      <c r="E1704">
        <v>34</v>
      </c>
      <c r="F1704">
        <f>VLOOKUP(B1704,'nst-est2019-alldata'!$A$2:$B$58,2,FALSE)</f>
        <v>3956971</v>
      </c>
      <c r="G1704">
        <f t="shared" si="79"/>
        <v>2.2213961133402292E-4</v>
      </c>
      <c r="H1704">
        <f t="shared" si="80"/>
        <v>8.5924309275958802E-6</v>
      </c>
      <c r="I1704" s="5">
        <f t="shared" si="81"/>
        <v>72</v>
      </c>
      <c r="J1704" cm="1">
        <f t="array" ref="J1704">LARGE(IF(state=B1704,ROW(state)-MIN(ROW(state))+1),76-I1704)</f>
        <v>1649</v>
      </c>
      <c r="K1704" cm="1">
        <f t="array" aca="1" ref="K1704" ca="1">INDIRECT(ADDRESS(J1704,4))</f>
        <v>719</v>
      </c>
      <c r="L1704" s="6">
        <f t="shared" ca="1" si="82"/>
        <v>0.22253129346314326</v>
      </c>
    </row>
    <row r="1705" spans="1:12" x14ac:dyDescent="0.25">
      <c r="A1705" s="1">
        <v>43923</v>
      </c>
      <c r="B1705" t="s">
        <v>14</v>
      </c>
      <c r="C1705">
        <v>41</v>
      </c>
      <c r="D1705">
        <v>826</v>
      </c>
      <c r="E1705">
        <v>21</v>
      </c>
      <c r="F1705">
        <f>VLOOKUP(B1705,'nst-est2019-alldata'!$A$2:$B$58,2,FALSE)</f>
        <v>4217737</v>
      </c>
      <c r="G1705">
        <f t="shared" si="79"/>
        <v>1.9583961731136864E-4</v>
      </c>
      <c r="H1705">
        <f t="shared" si="80"/>
        <v>4.9789733214754737E-6</v>
      </c>
      <c r="I1705" s="5">
        <f t="shared" si="81"/>
        <v>72</v>
      </c>
      <c r="J1705" cm="1">
        <f t="array" ref="J1705">LARGE(IF(state=B1705,ROW(state)-MIN(ROW(state))+1),76-I1705)</f>
        <v>1650</v>
      </c>
      <c r="K1705" cm="1">
        <f t="array" aca="1" ref="K1705" ca="1">INDIRECT(ADDRESS(J1705,4))</f>
        <v>736</v>
      </c>
      <c r="L1705" s="6">
        <f t="shared" ca="1" si="82"/>
        <v>0.12228260869565218</v>
      </c>
    </row>
    <row r="1706" spans="1:12" x14ac:dyDescent="0.25">
      <c r="A1706" s="1">
        <v>43923</v>
      </c>
      <c r="B1706" t="s">
        <v>31</v>
      </c>
      <c r="C1706">
        <v>42</v>
      </c>
      <c r="D1706">
        <v>7016</v>
      </c>
      <c r="E1706">
        <v>90</v>
      </c>
      <c r="F1706">
        <f>VLOOKUP(B1706,'nst-est2019-alldata'!$A$2:$B$58,2,FALSE)</f>
        <v>12801989</v>
      </c>
      <c r="G1706">
        <f t="shared" si="79"/>
        <v>5.4803983974677684E-4</v>
      </c>
      <c r="H1706">
        <f t="shared" si="80"/>
        <v>7.0301575794198857E-6</v>
      </c>
      <c r="I1706" s="5">
        <f t="shared" si="81"/>
        <v>72</v>
      </c>
      <c r="J1706" cm="1">
        <f t="array" ref="J1706">LARGE(IF(state=B1706,ROW(state)-MIN(ROW(state))+1),76-I1706)</f>
        <v>1651</v>
      </c>
      <c r="K1706" cm="1">
        <f t="array" aca="1" ref="K1706" ca="1">INDIRECT(ADDRESS(J1706,4))</f>
        <v>5805</v>
      </c>
      <c r="L1706" s="6">
        <f t="shared" ca="1" si="82"/>
        <v>0.20861326442721792</v>
      </c>
    </row>
    <row r="1707" spans="1:12" x14ac:dyDescent="0.25">
      <c r="A1707" s="1">
        <v>43923</v>
      </c>
      <c r="B1707" t="s">
        <v>55</v>
      </c>
      <c r="C1707">
        <v>72</v>
      </c>
      <c r="D1707">
        <v>316</v>
      </c>
      <c r="E1707">
        <v>12</v>
      </c>
      <c r="F1707">
        <f>VLOOKUP(B1707,'nst-est2019-alldata'!$A$2:$B$58,2,FALSE)</f>
        <v>3193694</v>
      </c>
      <c r="G1707">
        <f t="shared" si="79"/>
        <v>9.8944983458026977E-5</v>
      </c>
      <c r="H1707">
        <f t="shared" si="80"/>
        <v>3.7574044351149482E-6</v>
      </c>
      <c r="I1707" s="5">
        <f t="shared" si="81"/>
        <v>72</v>
      </c>
      <c r="J1707" cm="1">
        <f t="array" ref="J1707">LARGE(IF(state=B1707,ROW(state)-MIN(ROW(state))+1),76-I1707)</f>
        <v>1652</v>
      </c>
      <c r="K1707" cm="1">
        <f t="array" aca="1" ref="K1707" ca="1">INDIRECT(ADDRESS(J1707,4))</f>
        <v>286</v>
      </c>
      <c r="L1707" s="6">
        <f t="shared" ca="1" si="82"/>
        <v>0.1048951048951049</v>
      </c>
    </row>
    <row r="1708" spans="1:12" x14ac:dyDescent="0.25">
      <c r="A1708" s="1">
        <v>43923</v>
      </c>
      <c r="B1708" t="s">
        <v>17</v>
      </c>
      <c r="C1708">
        <v>44</v>
      </c>
      <c r="D1708">
        <v>657</v>
      </c>
      <c r="E1708">
        <v>12</v>
      </c>
      <c r="F1708">
        <f>VLOOKUP(B1708,'nst-est2019-alldata'!$A$2:$B$58,2,FALSE)</f>
        <v>1059361</v>
      </c>
      <c r="G1708">
        <f t="shared" si="79"/>
        <v>6.2018518710807739E-4</v>
      </c>
      <c r="H1708">
        <f t="shared" si="80"/>
        <v>1.1327583326174931E-5</v>
      </c>
      <c r="I1708" s="5">
        <f t="shared" si="81"/>
        <v>72</v>
      </c>
      <c r="J1708" cm="1">
        <f t="array" ref="J1708">LARGE(IF(state=B1708,ROW(state)-MIN(ROW(state))+1),76-I1708)</f>
        <v>1653</v>
      </c>
      <c r="K1708" cm="1">
        <f t="array" aca="1" ref="K1708" ca="1">INDIRECT(ADDRESS(J1708,4))</f>
        <v>566</v>
      </c>
      <c r="L1708" s="6">
        <f t="shared" ca="1" si="82"/>
        <v>0.16077738515901061</v>
      </c>
    </row>
    <row r="1709" spans="1:12" x14ac:dyDescent="0.25">
      <c r="A1709" s="1">
        <v>43923</v>
      </c>
      <c r="B1709" t="s">
        <v>32</v>
      </c>
      <c r="C1709">
        <v>45</v>
      </c>
      <c r="D1709">
        <v>1554</v>
      </c>
      <c r="E1709">
        <v>31</v>
      </c>
      <c r="F1709">
        <f>VLOOKUP(B1709,'nst-est2019-alldata'!$A$2:$B$58,2,FALSE)</f>
        <v>5148714</v>
      </c>
      <c r="G1709">
        <f t="shared" si="79"/>
        <v>3.0182294064109988E-4</v>
      </c>
      <c r="H1709">
        <f t="shared" si="80"/>
        <v>6.0209209522999335E-6</v>
      </c>
      <c r="I1709" s="5">
        <f t="shared" si="81"/>
        <v>72</v>
      </c>
      <c r="J1709" cm="1">
        <f t="array" ref="J1709">LARGE(IF(state=B1709,ROW(state)-MIN(ROW(state))+1),76-I1709)</f>
        <v>1654</v>
      </c>
      <c r="K1709" cm="1">
        <f t="array" aca="1" ref="K1709" ca="1">INDIRECT(ADDRESS(J1709,4))</f>
        <v>1293</v>
      </c>
      <c r="L1709" s="6">
        <f t="shared" ca="1" si="82"/>
        <v>0.20185614849187936</v>
      </c>
    </row>
    <row r="1710" spans="1:12" x14ac:dyDescent="0.25">
      <c r="A1710" s="1">
        <v>43923</v>
      </c>
      <c r="B1710" t="s">
        <v>43</v>
      </c>
      <c r="C1710">
        <v>46</v>
      </c>
      <c r="D1710">
        <v>165</v>
      </c>
      <c r="E1710">
        <v>2</v>
      </c>
      <c r="F1710">
        <f>VLOOKUP(B1710,'nst-est2019-alldata'!$A$2:$B$58,2,FALSE)</f>
        <v>884659</v>
      </c>
      <c r="G1710">
        <f t="shared" si="79"/>
        <v>1.8651254325112841E-4</v>
      </c>
      <c r="H1710">
        <f t="shared" si="80"/>
        <v>2.2607581000136775E-6</v>
      </c>
      <c r="I1710" s="5">
        <f t="shared" si="81"/>
        <v>72</v>
      </c>
      <c r="J1710" cm="1">
        <f t="array" ref="J1710">LARGE(IF(state=B1710,ROW(state)-MIN(ROW(state))+1),76-I1710)</f>
        <v>1655</v>
      </c>
      <c r="K1710" cm="1">
        <f t="array" aca="1" ref="K1710" ca="1">INDIRECT(ADDRESS(J1710,4))</f>
        <v>129</v>
      </c>
      <c r="L1710" s="6">
        <f t="shared" ca="1" si="82"/>
        <v>0.27906976744186046</v>
      </c>
    </row>
    <row r="1711" spans="1:12" x14ac:dyDescent="0.25">
      <c r="A1711" s="1">
        <v>43923</v>
      </c>
      <c r="B1711" t="s">
        <v>25</v>
      </c>
      <c r="C1711">
        <v>47</v>
      </c>
      <c r="D1711">
        <v>2869</v>
      </c>
      <c r="E1711">
        <v>32</v>
      </c>
      <c r="F1711">
        <f>VLOOKUP(B1711,'nst-est2019-alldata'!$A$2:$B$58,2,FALSE)</f>
        <v>6829174</v>
      </c>
      <c r="G1711">
        <f t="shared" si="79"/>
        <v>4.2010937193868542E-4</v>
      </c>
      <c r="H1711">
        <f t="shared" si="80"/>
        <v>4.6857789829340998E-6</v>
      </c>
      <c r="I1711" s="5">
        <f t="shared" si="81"/>
        <v>72</v>
      </c>
      <c r="J1711" cm="1">
        <f t="array" ref="J1711">LARGE(IF(state=B1711,ROW(state)-MIN(ROW(state))+1),76-I1711)</f>
        <v>1656</v>
      </c>
      <c r="K1711" cm="1">
        <f t="array" aca="1" ref="K1711" ca="1">INDIRECT(ADDRESS(J1711,4))</f>
        <v>2690</v>
      </c>
      <c r="L1711" s="6">
        <f t="shared" ca="1" si="82"/>
        <v>6.6542750929368025E-2</v>
      </c>
    </row>
    <row r="1712" spans="1:12" x14ac:dyDescent="0.25">
      <c r="A1712" s="1">
        <v>43923</v>
      </c>
      <c r="B1712" t="s">
        <v>11</v>
      </c>
      <c r="C1712">
        <v>48</v>
      </c>
      <c r="D1712">
        <v>4880</v>
      </c>
      <c r="E1712">
        <v>79</v>
      </c>
      <c r="F1712">
        <f>VLOOKUP(B1712,'nst-est2019-alldata'!$A$2:$B$58,2,FALSE)</f>
        <v>28995881</v>
      </c>
      <c r="G1712">
        <f t="shared" si="79"/>
        <v>1.682997664392401E-4</v>
      </c>
      <c r="H1712">
        <f t="shared" si="80"/>
        <v>2.7245249075204854E-6</v>
      </c>
      <c r="I1712" s="5">
        <f t="shared" si="81"/>
        <v>72</v>
      </c>
      <c r="J1712" cm="1">
        <f t="array" ref="J1712">LARGE(IF(state=B1712,ROW(state)-MIN(ROW(state))+1),76-I1712)</f>
        <v>1657</v>
      </c>
      <c r="K1712" cm="1">
        <f t="array" aca="1" ref="K1712" ca="1">INDIRECT(ADDRESS(J1712,4))</f>
        <v>4261</v>
      </c>
      <c r="L1712" s="6">
        <f t="shared" ca="1" si="82"/>
        <v>0.1452710631307205</v>
      </c>
    </row>
    <row r="1713" spans="1:12" x14ac:dyDescent="0.25">
      <c r="A1713" s="1">
        <v>43923</v>
      </c>
      <c r="B1713" t="s">
        <v>13</v>
      </c>
      <c r="C1713">
        <v>49</v>
      </c>
      <c r="D1713">
        <v>1074</v>
      </c>
      <c r="E1713">
        <v>7</v>
      </c>
      <c r="F1713">
        <f>VLOOKUP(B1713,'nst-est2019-alldata'!$A$2:$B$58,2,FALSE)</f>
        <v>3205958</v>
      </c>
      <c r="G1713">
        <f t="shared" si="79"/>
        <v>3.3500126951132859E-4</v>
      </c>
      <c r="H1713">
        <f t="shared" si="80"/>
        <v>2.1834347174853818E-6</v>
      </c>
      <c r="I1713" s="5">
        <f t="shared" si="81"/>
        <v>72</v>
      </c>
      <c r="J1713" cm="1">
        <f t="array" ref="J1713">LARGE(IF(state=B1713,ROW(state)-MIN(ROW(state))+1),76-I1713)</f>
        <v>1658</v>
      </c>
      <c r="K1713" cm="1">
        <f t="array" aca="1" ref="K1713" ca="1">INDIRECT(ADDRESS(J1713,4))</f>
        <v>1012</v>
      </c>
      <c r="L1713" s="6">
        <f t="shared" ca="1" si="82"/>
        <v>6.1264822134387352E-2</v>
      </c>
    </row>
    <row r="1714" spans="1:12" x14ac:dyDescent="0.25">
      <c r="A1714" s="1">
        <v>43923</v>
      </c>
      <c r="B1714" t="s">
        <v>36</v>
      </c>
      <c r="C1714">
        <v>50</v>
      </c>
      <c r="D1714">
        <v>338</v>
      </c>
      <c r="E1714">
        <v>17</v>
      </c>
      <c r="F1714">
        <f>VLOOKUP(B1714,'nst-est2019-alldata'!$A$2:$B$58,2,FALSE)</f>
        <v>623989</v>
      </c>
      <c r="G1714">
        <f t="shared" si="79"/>
        <v>5.4167621544610567E-4</v>
      </c>
      <c r="H1714">
        <f t="shared" si="80"/>
        <v>2.7244070007644364E-5</v>
      </c>
      <c r="I1714" s="5">
        <f t="shared" si="81"/>
        <v>72</v>
      </c>
      <c r="J1714" cm="1">
        <f t="array" ref="J1714">LARGE(IF(state=B1714,ROW(state)-MIN(ROW(state))+1),76-I1714)</f>
        <v>1659</v>
      </c>
      <c r="K1714" cm="1">
        <f t="array" aca="1" ref="K1714" ca="1">INDIRECT(ADDRESS(J1714,4))</f>
        <v>321</v>
      </c>
      <c r="L1714" s="6">
        <f t="shared" ca="1" si="82"/>
        <v>5.2959501557632398E-2</v>
      </c>
    </row>
    <row r="1715" spans="1:12" x14ac:dyDescent="0.25">
      <c r="A1715" s="1">
        <v>43923</v>
      </c>
      <c r="B1715" t="s">
        <v>56</v>
      </c>
      <c r="C1715">
        <v>78</v>
      </c>
      <c r="D1715">
        <v>37</v>
      </c>
      <c r="E1715">
        <v>0</v>
      </c>
      <c r="F1715" t="e">
        <f>VLOOKUP(B1715,'nst-est2019-alldata'!$A$2:$B$58,2,FALSE)</f>
        <v>#N/A</v>
      </c>
      <c r="G1715" t="e">
        <f t="shared" si="79"/>
        <v>#N/A</v>
      </c>
      <c r="H1715" t="e">
        <f t="shared" si="80"/>
        <v>#N/A</v>
      </c>
      <c r="I1715" s="5">
        <f t="shared" si="81"/>
        <v>72</v>
      </c>
      <c r="J1715" cm="1">
        <f t="array" ref="J1715">LARGE(IF(state=B1715,ROW(state)-MIN(ROW(state))+1),76-I1715)</f>
        <v>1660</v>
      </c>
      <c r="K1715" cm="1">
        <f t="array" aca="1" ref="K1715" ca="1">INDIRECT(ADDRESS(J1715,4))</f>
        <v>30</v>
      </c>
      <c r="L1715" s="6">
        <f t="shared" ca="1" si="82"/>
        <v>0.23333333333333334</v>
      </c>
    </row>
    <row r="1716" spans="1:12" x14ac:dyDescent="0.25">
      <c r="A1716" s="1">
        <v>43923</v>
      </c>
      <c r="B1716" t="s">
        <v>37</v>
      </c>
      <c r="C1716">
        <v>51</v>
      </c>
      <c r="D1716">
        <v>1706</v>
      </c>
      <c r="E1716">
        <v>41</v>
      </c>
      <c r="F1716">
        <f>VLOOKUP(B1716,'nst-est2019-alldata'!$A$2:$B$58,2,FALSE)</f>
        <v>8535519</v>
      </c>
      <c r="G1716">
        <f t="shared" si="79"/>
        <v>1.998706815601957E-4</v>
      </c>
      <c r="H1716">
        <f t="shared" si="80"/>
        <v>4.8034571770035311E-6</v>
      </c>
      <c r="I1716" s="5">
        <f t="shared" si="81"/>
        <v>72</v>
      </c>
      <c r="J1716" cm="1">
        <f t="array" ref="J1716">LARGE(IF(state=B1716,ROW(state)-MIN(ROW(state))+1),76-I1716)</f>
        <v>1661</v>
      </c>
      <c r="K1716" cm="1">
        <f t="array" aca="1" ref="K1716" ca="1">INDIRECT(ADDRESS(J1716,4))</f>
        <v>1511</v>
      </c>
      <c r="L1716" s="6">
        <f t="shared" ca="1" si="82"/>
        <v>0.12905360688285902</v>
      </c>
    </row>
    <row r="1717" spans="1:12" x14ac:dyDescent="0.25">
      <c r="A1717" s="1">
        <v>43923</v>
      </c>
      <c r="B1717" t="s">
        <v>5</v>
      </c>
      <c r="C1717">
        <v>53</v>
      </c>
      <c r="D1717">
        <v>6585</v>
      </c>
      <c r="E1717">
        <v>272</v>
      </c>
      <c r="F1717">
        <f>VLOOKUP(B1717,'nst-est2019-alldata'!$A$2:$B$58,2,FALSE)</f>
        <v>7614893</v>
      </c>
      <c r="G1717">
        <f t="shared" si="79"/>
        <v>8.6475279429402356E-4</v>
      </c>
      <c r="H1717">
        <f t="shared" si="80"/>
        <v>3.5719477607892852E-5</v>
      </c>
      <c r="I1717" s="5">
        <f t="shared" si="81"/>
        <v>72</v>
      </c>
      <c r="J1717" cm="1">
        <f t="array" ref="J1717">LARGE(IF(state=B1717,ROW(state)-MIN(ROW(state))+1),76-I1717)</f>
        <v>1662</v>
      </c>
      <c r="K1717" cm="1">
        <f t="array" aca="1" ref="K1717" ca="1">INDIRECT(ADDRESS(J1717,4))</f>
        <v>5588</v>
      </c>
      <c r="L1717" s="6">
        <f t="shared" ca="1" si="82"/>
        <v>0.17841803865425912</v>
      </c>
    </row>
    <row r="1718" spans="1:12" x14ac:dyDescent="0.25">
      <c r="A1718" s="1">
        <v>43923</v>
      </c>
      <c r="B1718" t="s">
        <v>58</v>
      </c>
      <c r="C1718">
        <v>54</v>
      </c>
      <c r="D1718">
        <v>217</v>
      </c>
      <c r="E1718">
        <v>2</v>
      </c>
      <c r="F1718">
        <f>VLOOKUP(B1718,'nst-est2019-alldata'!$A$2:$B$58,2,FALSE)</f>
        <v>1792147</v>
      </c>
      <c r="G1718">
        <f t="shared" si="79"/>
        <v>1.2108381734310858E-4</v>
      </c>
      <c r="H1718">
        <f t="shared" si="80"/>
        <v>1.1159798833466228E-6</v>
      </c>
      <c r="I1718" s="5">
        <f t="shared" si="81"/>
        <v>72</v>
      </c>
      <c r="J1718" cm="1">
        <f t="array" ref="J1718">LARGE(IF(state=B1718,ROW(state)-MIN(ROW(state))+1),76-I1718)</f>
        <v>1663</v>
      </c>
      <c r="K1718" cm="1">
        <f t="array" aca="1" ref="K1718" ca="1">INDIRECT(ADDRESS(J1718,4))</f>
        <v>191</v>
      </c>
      <c r="L1718" s="6">
        <f t="shared" ca="1" si="82"/>
        <v>0.13612565445026178</v>
      </c>
    </row>
    <row r="1719" spans="1:12" x14ac:dyDescent="0.25">
      <c r="A1719" s="1">
        <v>43923</v>
      </c>
      <c r="B1719" t="s">
        <v>10</v>
      </c>
      <c r="C1719">
        <v>55</v>
      </c>
      <c r="D1719">
        <v>1730</v>
      </c>
      <c r="E1719">
        <v>37</v>
      </c>
      <c r="F1719">
        <f>VLOOKUP(B1719,'nst-est2019-alldata'!$A$2:$B$58,2,FALSE)</f>
        <v>5822434</v>
      </c>
      <c r="G1719">
        <f t="shared" si="79"/>
        <v>2.9712659688370879E-4</v>
      </c>
      <c r="H1719">
        <f t="shared" si="80"/>
        <v>6.3547306847960833E-6</v>
      </c>
      <c r="I1719" s="5">
        <f t="shared" si="81"/>
        <v>72</v>
      </c>
      <c r="J1719" cm="1">
        <f t="array" ref="J1719">LARGE(IF(state=B1719,ROW(state)-MIN(ROW(state))+1),76-I1719)</f>
        <v>1664</v>
      </c>
      <c r="K1719" cm="1">
        <f t="array" aca="1" ref="K1719" ca="1">INDIRECT(ADDRESS(J1719,4))</f>
        <v>1550</v>
      </c>
      <c r="L1719" s="6">
        <f t="shared" ca="1" si="82"/>
        <v>0.11612903225806452</v>
      </c>
    </row>
    <row r="1720" spans="1:12" x14ac:dyDescent="0.25">
      <c r="A1720" s="1">
        <v>43923</v>
      </c>
      <c r="B1720" t="s">
        <v>49</v>
      </c>
      <c r="C1720">
        <v>56</v>
      </c>
      <c r="D1720">
        <v>153</v>
      </c>
      <c r="E1720">
        <v>0</v>
      </c>
      <c r="F1720">
        <f>VLOOKUP(B1720,'nst-est2019-alldata'!$A$2:$B$58,2,FALSE)</f>
        <v>578759</v>
      </c>
      <c r="G1720">
        <f t="shared" si="79"/>
        <v>2.6435873999367611E-4</v>
      </c>
      <c r="H1720">
        <f t="shared" si="80"/>
        <v>0</v>
      </c>
      <c r="I1720" s="5">
        <f t="shared" si="81"/>
        <v>72</v>
      </c>
      <c r="J1720" cm="1">
        <f t="array" ref="J1720">LARGE(IF(state=B1720,ROW(state)-MIN(ROW(state))+1),76-I1720)</f>
        <v>1665</v>
      </c>
      <c r="K1720" cm="1">
        <f t="array" aca="1" ref="K1720" ca="1">INDIRECT(ADDRESS(J1720,4))</f>
        <v>137</v>
      </c>
      <c r="L1720" s="6">
        <f t="shared" ca="1" si="82"/>
        <v>0.11678832116788321</v>
      </c>
    </row>
    <row r="1721" spans="1:12" x14ac:dyDescent="0.25">
      <c r="A1721" s="1">
        <v>43924</v>
      </c>
      <c r="B1721" t="s">
        <v>52</v>
      </c>
      <c r="C1721">
        <v>1</v>
      </c>
      <c r="D1721">
        <v>1535</v>
      </c>
      <c r="E1721">
        <v>38</v>
      </c>
      <c r="F1721">
        <f>VLOOKUP(B1721,'nst-est2019-alldata'!$A$2:$B$58,2,FALSE)</f>
        <v>4903185</v>
      </c>
      <c r="G1721">
        <f t="shared" si="79"/>
        <v>3.1306181594208663E-4</v>
      </c>
      <c r="H1721">
        <f t="shared" si="80"/>
        <v>7.7500644988920471E-6</v>
      </c>
      <c r="I1721" s="5">
        <f t="shared" si="81"/>
        <v>73</v>
      </c>
      <c r="J1721" cm="1">
        <f t="array" ref="J1721">LARGE(IF(state=B1721,ROW(state)-MIN(ROW(state))+1),76-I1721)</f>
        <v>1666</v>
      </c>
      <c r="K1721" cm="1">
        <f t="array" aca="1" ref="K1721" ca="1">INDIRECT(ADDRESS(J1721,4))</f>
        <v>1270</v>
      </c>
      <c r="L1721" s="6">
        <f t="shared" ca="1" si="82"/>
        <v>0.20866141732283464</v>
      </c>
    </row>
    <row r="1722" spans="1:12" x14ac:dyDescent="0.25">
      <c r="A1722" s="1">
        <v>43924</v>
      </c>
      <c r="B1722" t="s">
        <v>50</v>
      </c>
      <c r="C1722">
        <v>2</v>
      </c>
      <c r="D1722">
        <v>156</v>
      </c>
      <c r="E1722">
        <v>2</v>
      </c>
      <c r="F1722">
        <f>VLOOKUP(B1722,'nst-est2019-alldata'!$A$2:$B$58,2,FALSE)</f>
        <v>731545</v>
      </c>
      <c r="G1722">
        <f t="shared" si="79"/>
        <v>2.1324730536057248E-4</v>
      </c>
      <c r="H1722">
        <f t="shared" si="80"/>
        <v>2.7339398123150321E-6</v>
      </c>
      <c r="I1722" s="5">
        <f t="shared" si="81"/>
        <v>73</v>
      </c>
      <c r="J1722" cm="1">
        <f t="array" ref="J1722">LARGE(IF(state=B1722,ROW(state)-MIN(ROW(state))+1),76-I1722)</f>
        <v>1667</v>
      </c>
      <c r="K1722" cm="1">
        <f t="array" aca="1" ref="K1722" ca="1">INDIRECT(ADDRESS(J1722,4))</f>
        <v>146</v>
      </c>
      <c r="L1722" s="6">
        <f t="shared" ca="1" si="82"/>
        <v>6.8493150684931503E-2</v>
      </c>
    </row>
    <row r="1723" spans="1:12" x14ac:dyDescent="0.25">
      <c r="A1723" s="1">
        <v>43924</v>
      </c>
      <c r="B1723" t="s">
        <v>8</v>
      </c>
      <c r="C1723">
        <v>4</v>
      </c>
      <c r="D1723">
        <v>1769</v>
      </c>
      <c r="E1723">
        <v>41</v>
      </c>
      <c r="F1723">
        <f>VLOOKUP(B1723,'nst-est2019-alldata'!$A$2:$B$58,2,FALSE)</f>
        <v>7278717</v>
      </c>
      <c r="G1723">
        <f t="shared" si="79"/>
        <v>2.4303733748681257E-4</v>
      </c>
      <c r="H1723">
        <f t="shared" si="80"/>
        <v>5.6328608462178157E-6</v>
      </c>
      <c r="I1723" s="5">
        <f t="shared" si="81"/>
        <v>73</v>
      </c>
      <c r="J1723" cm="1">
        <f t="array" ref="J1723">LARGE(IF(state=B1723,ROW(state)-MIN(ROW(state))+1),76-I1723)</f>
        <v>1668</v>
      </c>
      <c r="K1723" cm="1">
        <f t="array" aca="1" ref="K1723" ca="1">INDIRECT(ADDRESS(J1723,4))</f>
        <v>1600</v>
      </c>
      <c r="L1723" s="6">
        <f t="shared" ca="1" si="82"/>
        <v>0.105625</v>
      </c>
    </row>
    <row r="1724" spans="1:12" x14ac:dyDescent="0.25">
      <c r="A1724" s="1">
        <v>43924</v>
      </c>
      <c r="B1724" t="s">
        <v>44</v>
      </c>
      <c r="C1724">
        <v>5</v>
      </c>
      <c r="D1724">
        <v>738</v>
      </c>
      <c r="E1724">
        <v>12</v>
      </c>
      <c r="F1724">
        <f>VLOOKUP(B1724,'nst-est2019-alldata'!$A$2:$B$58,2,FALSE)</f>
        <v>3017804</v>
      </c>
      <c r="G1724">
        <f t="shared" si="79"/>
        <v>2.4454868507033594E-4</v>
      </c>
      <c r="H1724">
        <f t="shared" si="80"/>
        <v>3.9764013832574948E-6</v>
      </c>
      <c r="I1724" s="5">
        <f t="shared" si="81"/>
        <v>73</v>
      </c>
      <c r="J1724" cm="1">
        <f t="array" ref="J1724">LARGE(IF(state=B1724,ROW(state)-MIN(ROW(state))+1),76-I1724)</f>
        <v>1669</v>
      </c>
      <c r="K1724" cm="1">
        <f t="array" aca="1" ref="K1724" ca="1">INDIRECT(ADDRESS(J1724,4))</f>
        <v>683</v>
      </c>
      <c r="L1724" s="6">
        <f t="shared" ca="1" si="82"/>
        <v>8.0527086383601759E-2</v>
      </c>
    </row>
    <row r="1725" spans="1:12" x14ac:dyDescent="0.25">
      <c r="A1725" s="1">
        <v>43924</v>
      </c>
      <c r="B1725" t="s">
        <v>7</v>
      </c>
      <c r="C1725">
        <v>6</v>
      </c>
      <c r="D1725">
        <v>12569</v>
      </c>
      <c r="E1725">
        <v>282</v>
      </c>
      <c r="F1725">
        <f>VLOOKUP(B1725,'nst-est2019-alldata'!$A$2:$B$58,2,FALSE)</f>
        <v>39512223</v>
      </c>
      <c r="G1725">
        <f t="shared" si="79"/>
        <v>3.1810409654754176E-4</v>
      </c>
      <c r="H1725">
        <f t="shared" si="80"/>
        <v>7.1370320014644586E-6</v>
      </c>
      <c r="I1725" s="5">
        <f t="shared" si="81"/>
        <v>73</v>
      </c>
      <c r="J1725" cm="1">
        <f t="array" ref="J1725">LARGE(IF(state=B1725,ROW(state)-MIN(ROW(state))+1),76-I1725)</f>
        <v>1670</v>
      </c>
      <c r="K1725" cm="1">
        <f t="array" aca="1" ref="K1725" ca="1">INDIRECT(ADDRESS(J1725,4))</f>
        <v>10995</v>
      </c>
      <c r="L1725" s="6">
        <f t="shared" ca="1" si="82"/>
        <v>0.14315597999090496</v>
      </c>
    </row>
    <row r="1726" spans="1:12" x14ac:dyDescent="0.25">
      <c r="A1726" s="1">
        <v>43924</v>
      </c>
      <c r="B1726" t="s">
        <v>22</v>
      </c>
      <c r="C1726">
        <v>8</v>
      </c>
      <c r="D1726">
        <v>4182</v>
      </c>
      <c r="E1726">
        <v>110</v>
      </c>
      <c r="F1726">
        <f>VLOOKUP(B1726,'nst-est2019-alldata'!$A$2:$B$58,2,FALSE)</f>
        <v>5758736</v>
      </c>
      <c r="G1726">
        <f t="shared" si="79"/>
        <v>7.2620102744768995E-4</v>
      </c>
      <c r="H1726">
        <f t="shared" si="80"/>
        <v>1.9101413921388303E-5</v>
      </c>
      <c r="I1726" s="5">
        <f t="shared" si="81"/>
        <v>73</v>
      </c>
      <c r="J1726" cm="1">
        <f t="array" ref="J1726">LARGE(IF(state=B1726,ROW(state)-MIN(ROW(state))+1),76-I1726)</f>
        <v>1671</v>
      </c>
      <c r="K1726" cm="1">
        <f t="array" aca="1" ref="K1726" ca="1">INDIRECT(ADDRESS(J1726,4))</f>
        <v>3728</v>
      </c>
      <c r="L1726" s="6">
        <f t="shared" ca="1" si="82"/>
        <v>0.12178111587982833</v>
      </c>
    </row>
    <row r="1727" spans="1:12" x14ac:dyDescent="0.25">
      <c r="A1727" s="1">
        <v>43924</v>
      </c>
      <c r="B1727" t="s">
        <v>38</v>
      </c>
      <c r="C1727">
        <v>9</v>
      </c>
      <c r="D1727">
        <v>4915</v>
      </c>
      <c r="E1727">
        <v>132</v>
      </c>
      <c r="F1727">
        <f>VLOOKUP(B1727,'nst-est2019-alldata'!$A$2:$B$58,2,FALSE)</f>
        <v>3565287</v>
      </c>
      <c r="G1727">
        <f t="shared" si="79"/>
        <v>1.3785706452243535E-3</v>
      </c>
      <c r="H1727">
        <f t="shared" si="80"/>
        <v>3.7023667379372266E-5</v>
      </c>
      <c r="I1727" s="5">
        <f t="shared" si="81"/>
        <v>73</v>
      </c>
      <c r="J1727" cm="1">
        <f t="array" ref="J1727">LARGE(IF(state=B1727,ROW(state)-MIN(ROW(state))+1),76-I1727)</f>
        <v>1672</v>
      </c>
      <c r="K1727" cm="1">
        <f t="array" aca="1" ref="K1727" ca="1">INDIRECT(ADDRESS(J1727,4))</f>
        <v>3824</v>
      </c>
      <c r="L1727" s="6">
        <f t="shared" ca="1" si="82"/>
        <v>0.28530334728033474</v>
      </c>
    </row>
    <row r="1728" spans="1:12" x14ac:dyDescent="0.25">
      <c r="A1728" s="1">
        <v>43924</v>
      </c>
      <c r="B1728" t="s">
        <v>45</v>
      </c>
      <c r="C1728">
        <v>10</v>
      </c>
      <c r="D1728">
        <v>450</v>
      </c>
      <c r="E1728">
        <v>14</v>
      </c>
      <c r="F1728">
        <f>VLOOKUP(B1728,'nst-est2019-alldata'!$A$2:$B$58,2,FALSE)</f>
        <v>973764</v>
      </c>
      <c r="G1728">
        <f t="shared" si="79"/>
        <v>4.6212429294983177E-4</v>
      </c>
      <c r="H1728">
        <f t="shared" si="80"/>
        <v>1.4377200225105877E-5</v>
      </c>
      <c r="I1728" s="5">
        <f t="shared" si="81"/>
        <v>73</v>
      </c>
      <c r="J1728" cm="1">
        <f t="array" ref="J1728">LARGE(IF(state=B1728,ROW(state)-MIN(ROW(state))+1),76-I1728)</f>
        <v>1673</v>
      </c>
      <c r="K1728" cm="1">
        <f t="array" aca="1" ref="K1728" ca="1">INDIRECT(ADDRESS(J1728,4))</f>
        <v>393</v>
      </c>
      <c r="L1728" s="6">
        <f t="shared" ca="1" si="82"/>
        <v>0.14503816793893129</v>
      </c>
    </row>
    <row r="1729" spans="1:12" x14ac:dyDescent="0.25">
      <c r="A1729" s="1">
        <v>43924</v>
      </c>
      <c r="B1729" t="s">
        <v>33</v>
      </c>
      <c r="C1729">
        <v>11</v>
      </c>
      <c r="D1729">
        <v>757</v>
      </c>
      <c r="E1729">
        <v>15</v>
      </c>
      <c r="F1729">
        <f>VLOOKUP(B1729,'nst-est2019-alldata'!$A$2:$B$58,2,FALSE)</f>
        <v>705749</v>
      </c>
      <c r="G1729">
        <f t="shared" si="79"/>
        <v>1.0726193023298651E-3</v>
      </c>
      <c r="H1729">
        <f t="shared" si="80"/>
        <v>2.1254015237711992E-5</v>
      </c>
      <c r="I1729" s="5">
        <f t="shared" si="81"/>
        <v>73</v>
      </c>
      <c r="J1729" cm="1">
        <f t="array" ref="J1729">LARGE(IF(state=B1729,ROW(state)-MIN(ROW(state))+1),76-I1729)</f>
        <v>1674</v>
      </c>
      <c r="K1729" cm="1">
        <f t="array" aca="1" ref="K1729" ca="1">INDIRECT(ADDRESS(J1729,4))</f>
        <v>653</v>
      </c>
      <c r="L1729" s="6">
        <f t="shared" ca="1" si="82"/>
        <v>0.15926493108728942</v>
      </c>
    </row>
    <row r="1730" spans="1:12" x14ac:dyDescent="0.25">
      <c r="A1730" s="1">
        <v>43924</v>
      </c>
      <c r="B1730" t="s">
        <v>15</v>
      </c>
      <c r="C1730">
        <v>12</v>
      </c>
      <c r="D1730">
        <v>10260</v>
      </c>
      <c r="E1730">
        <v>169</v>
      </c>
      <c r="F1730">
        <f>VLOOKUP(B1730,'nst-est2019-alldata'!$A$2:$B$58,2,FALSE)</f>
        <v>21477737</v>
      </c>
      <c r="G1730">
        <f t="shared" si="79"/>
        <v>4.7770395922065717E-4</v>
      </c>
      <c r="H1730">
        <f t="shared" si="80"/>
        <v>7.8686129735176471E-6</v>
      </c>
      <c r="I1730" s="5">
        <f t="shared" si="81"/>
        <v>73</v>
      </c>
      <c r="J1730" cm="1">
        <f t="array" ref="J1730">LARGE(IF(state=B1730,ROW(state)-MIN(ROW(state))+1),76-I1730)</f>
        <v>1675</v>
      </c>
      <c r="K1730" cm="1">
        <f t="array" aca="1" ref="K1730" ca="1">INDIRECT(ADDRESS(J1730,4))</f>
        <v>9000</v>
      </c>
      <c r="L1730" s="6">
        <f t="shared" ca="1" si="82"/>
        <v>0.14000000000000001</v>
      </c>
    </row>
    <row r="1731" spans="1:12" x14ac:dyDescent="0.25">
      <c r="A1731" s="1">
        <v>43924</v>
      </c>
      <c r="B1731" t="s">
        <v>18</v>
      </c>
      <c r="C1731">
        <v>13</v>
      </c>
      <c r="D1731">
        <v>5967</v>
      </c>
      <c r="E1731">
        <v>198</v>
      </c>
      <c r="F1731">
        <f>VLOOKUP(B1731,'nst-est2019-alldata'!$A$2:$B$58,2,FALSE)</f>
        <v>10617423</v>
      </c>
      <c r="G1731">
        <f t="shared" ref="G1731:G1794" si="83">D1731/F1731</f>
        <v>5.6200077928514293E-4</v>
      </c>
      <c r="H1731">
        <f t="shared" ref="H1731:H1794" si="84">E1731/F1731</f>
        <v>1.8648592977787547E-5</v>
      </c>
      <c r="I1731" s="5">
        <f t="shared" si="81"/>
        <v>73</v>
      </c>
      <c r="J1731" cm="1">
        <f t="array" ref="J1731">LARGE(IF(state=B1731,ROW(state)-MIN(ROW(state))+1),76-I1731)</f>
        <v>1676</v>
      </c>
      <c r="K1731" cm="1">
        <f t="array" aca="1" ref="K1731" ca="1">INDIRECT(ADDRESS(J1731,4))</f>
        <v>5444</v>
      </c>
      <c r="L1731" s="6">
        <f t="shared" ca="1" si="82"/>
        <v>9.6069066862601027E-2</v>
      </c>
    </row>
    <row r="1732" spans="1:12" x14ac:dyDescent="0.25">
      <c r="A1732" s="1">
        <v>43924</v>
      </c>
      <c r="B1732" t="s">
        <v>57</v>
      </c>
      <c r="C1732">
        <v>66</v>
      </c>
      <c r="D1732">
        <v>154</v>
      </c>
      <c r="E1732">
        <v>4</v>
      </c>
      <c r="F1732" t="e">
        <f>VLOOKUP(B1732,'nst-est2019-alldata'!$A$2:$B$58,2,FALSE)</f>
        <v>#N/A</v>
      </c>
      <c r="G1732" t="e">
        <f t="shared" si="83"/>
        <v>#N/A</v>
      </c>
      <c r="H1732" t="e">
        <f t="shared" si="84"/>
        <v>#N/A</v>
      </c>
      <c r="I1732" s="5">
        <f t="shared" ref="I1732:I1795" si="85">A1732-$I$2</f>
        <v>73</v>
      </c>
      <c r="J1732" cm="1">
        <f t="array" ref="J1732">LARGE(IF(state=B1732,ROW(state)-MIN(ROW(state))+1),76-I1732)</f>
        <v>1677</v>
      </c>
      <c r="K1732" cm="1">
        <f t="array" aca="1" ref="K1732" ca="1">INDIRECT(ADDRESS(J1732,4))</f>
        <v>152</v>
      </c>
      <c r="L1732" s="6">
        <f t="shared" ca="1" si="82"/>
        <v>1.3157894736842105E-2</v>
      </c>
    </row>
    <row r="1733" spans="1:12" x14ac:dyDescent="0.25">
      <c r="A1733" s="1">
        <v>43924</v>
      </c>
      <c r="B1733" t="s">
        <v>26</v>
      </c>
      <c r="C1733">
        <v>15</v>
      </c>
      <c r="D1733">
        <v>317</v>
      </c>
      <c r="E1733">
        <v>3</v>
      </c>
      <c r="F1733">
        <f>VLOOKUP(B1733,'nst-est2019-alldata'!$A$2:$B$58,2,FALSE)</f>
        <v>1415872</v>
      </c>
      <c r="G1733">
        <f t="shared" si="83"/>
        <v>2.238902951679248E-4</v>
      </c>
      <c r="H1733">
        <f t="shared" si="84"/>
        <v>2.1188356009582788E-6</v>
      </c>
      <c r="I1733" s="5">
        <f t="shared" si="85"/>
        <v>73</v>
      </c>
      <c r="J1733" cm="1">
        <f t="array" ref="J1733">LARGE(IF(state=B1733,ROW(state)-MIN(ROW(state))+1),76-I1733)</f>
        <v>1678</v>
      </c>
      <c r="K1733" cm="1">
        <f t="array" aca="1" ref="K1733" ca="1">INDIRECT(ADDRESS(J1733,4))</f>
        <v>283</v>
      </c>
      <c r="L1733" s="6">
        <f t="shared" ca="1" si="82"/>
        <v>0.12014134275618374</v>
      </c>
    </row>
    <row r="1734" spans="1:12" x14ac:dyDescent="0.25">
      <c r="A1734" s="1">
        <v>43924</v>
      </c>
      <c r="B1734" t="s">
        <v>53</v>
      </c>
      <c r="C1734">
        <v>16</v>
      </c>
      <c r="D1734">
        <v>1013</v>
      </c>
      <c r="E1734">
        <v>10</v>
      </c>
      <c r="F1734">
        <f>VLOOKUP(B1734,'nst-est2019-alldata'!$A$2:$B$58,2,FALSE)</f>
        <v>1787065</v>
      </c>
      <c r="G1734">
        <f t="shared" si="83"/>
        <v>5.6685123372680901E-4</v>
      </c>
      <c r="H1734">
        <f t="shared" si="84"/>
        <v>5.5957673615677098E-6</v>
      </c>
      <c r="I1734" s="5">
        <f t="shared" si="85"/>
        <v>73</v>
      </c>
      <c r="J1734" cm="1">
        <f t="array" ref="J1734">LARGE(IF(state=B1734,ROW(state)-MIN(ROW(state))+1),76-I1734)</f>
        <v>1679</v>
      </c>
      <c r="K1734" cm="1">
        <f t="array" aca="1" ref="K1734" ca="1">INDIRECT(ADDRESS(J1734,4))</f>
        <v>891</v>
      </c>
      <c r="L1734" s="6">
        <f t="shared" ca="1" si="82"/>
        <v>0.13692480359147025</v>
      </c>
    </row>
    <row r="1735" spans="1:12" x14ac:dyDescent="0.25">
      <c r="A1735" s="1">
        <v>43924</v>
      </c>
      <c r="B1735" t="s">
        <v>6</v>
      </c>
      <c r="C1735">
        <v>17</v>
      </c>
      <c r="D1735">
        <v>8904</v>
      </c>
      <c r="E1735">
        <v>211</v>
      </c>
      <c r="F1735">
        <f>VLOOKUP(B1735,'nst-est2019-alldata'!$A$2:$B$58,2,FALSE)</f>
        <v>12671821</v>
      </c>
      <c r="G1735">
        <f t="shared" si="83"/>
        <v>7.0266144068796424E-4</v>
      </c>
      <c r="H1735">
        <f t="shared" si="84"/>
        <v>1.6651119045952431E-5</v>
      </c>
      <c r="I1735" s="5">
        <f t="shared" si="85"/>
        <v>73</v>
      </c>
      <c r="J1735" cm="1">
        <f t="array" ref="J1735">LARGE(IF(state=B1735,ROW(state)-MIN(ROW(state))+1),76-I1735)</f>
        <v>1680</v>
      </c>
      <c r="K1735" cm="1">
        <f t="array" aca="1" ref="K1735" ca="1">INDIRECT(ADDRESS(J1735,4))</f>
        <v>7695</v>
      </c>
      <c r="L1735" s="6">
        <f t="shared" ca="1" si="82"/>
        <v>0.15711500974658871</v>
      </c>
    </row>
    <row r="1736" spans="1:12" x14ac:dyDescent="0.25">
      <c r="A1736" s="1">
        <v>43924</v>
      </c>
      <c r="B1736" t="s">
        <v>27</v>
      </c>
      <c r="C1736">
        <v>18</v>
      </c>
      <c r="D1736">
        <v>3437</v>
      </c>
      <c r="E1736">
        <v>102</v>
      </c>
      <c r="F1736">
        <f>VLOOKUP(B1736,'nst-est2019-alldata'!$A$2:$B$58,2,FALSE)</f>
        <v>6732219</v>
      </c>
      <c r="G1736">
        <f t="shared" si="83"/>
        <v>5.1053003474782976E-4</v>
      </c>
      <c r="H1736">
        <f t="shared" si="84"/>
        <v>1.5151022270665883E-5</v>
      </c>
      <c r="I1736" s="5">
        <f t="shared" si="85"/>
        <v>73</v>
      </c>
      <c r="J1736" cm="1">
        <f t="array" ref="J1736">LARGE(IF(state=B1736,ROW(state)-MIN(ROW(state))+1),76-I1736)</f>
        <v>1681</v>
      </c>
      <c r="K1736" cm="1">
        <f t="array" aca="1" ref="K1736" ca="1">INDIRECT(ADDRESS(J1736,4))</f>
        <v>3039</v>
      </c>
      <c r="L1736" s="6">
        <f t="shared" ca="1" si="82"/>
        <v>0.13096413293846659</v>
      </c>
    </row>
    <row r="1737" spans="1:12" x14ac:dyDescent="0.25">
      <c r="A1737" s="1">
        <v>43924</v>
      </c>
      <c r="B1737" t="s">
        <v>39</v>
      </c>
      <c r="C1737">
        <v>19</v>
      </c>
      <c r="D1737">
        <v>699</v>
      </c>
      <c r="E1737">
        <v>11</v>
      </c>
      <c r="F1737">
        <f>VLOOKUP(B1737,'nst-est2019-alldata'!$A$2:$B$58,2,FALSE)</f>
        <v>3155070</v>
      </c>
      <c r="G1737">
        <f t="shared" si="83"/>
        <v>2.2154817484239652E-4</v>
      </c>
      <c r="H1737">
        <f t="shared" si="84"/>
        <v>3.4864519646156822E-6</v>
      </c>
      <c r="I1737" s="5">
        <f t="shared" si="85"/>
        <v>73</v>
      </c>
      <c r="J1737" cm="1">
        <f t="array" ref="J1737">LARGE(IF(state=B1737,ROW(state)-MIN(ROW(state))+1),76-I1737)</f>
        <v>1682</v>
      </c>
      <c r="K1737" cm="1">
        <f t="array" aca="1" ref="K1737" ca="1">INDIRECT(ADDRESS(J1737,4))</f>
        <v>614</v>
      </c>
      <c r="L1737" s="6">
        <f t="shared" ca="1" si="82"/>
        <v>0.13843648208469056</v>
      </c>
    </row>
    <row r="1738" spans="1:12" x14ac:dyDescent="0.25">
      <c r="A1738" s="1">
        <v>43924</v>
      </c>
      <c r="B1738" t="s">
        <v>34</v>
      </c>
      <c r="C1738">
        <v>20</v>
      </c>
      <c r="D1738">
        <v>624</v>
      </c>
      <c r="E1738">
        <v>19</v>
      </c>
      <c r="F1738">
        <f>VLOOKUP(B1738,'nst-est2019-alldata'!$A$2:$B$58,2,FALSE)</f>
        <v>2913314</v>
      </c>
      <c r="G1738">
        <f t="shared" si="83"/>
        <v>2.141890644125556E-4</v>
      </c>
      <c r="H1738">
        <f t="shared" si="84"/>
        <v>6.5217824099976862E-6</v>
      </c>
      <c r="I1738" s="5">
        <f t="shared" si="85"/>
        <v>73</v>
      </c>
      <c r="J1738" cm="1">
        <f t="array" ref="J1738">LARGE(IF(state=B1738,ROW(state)-MIN(ROW(state))+1),76-I1738)</f>
        <v>1683</v>
      </c>
      <c r="K1738" cm="1">
        <f t="array" aca="1" ref="K1738" ca="1">INDIRECT(ADDRESS(J1738,4))</f>
        <v>554</v>
      </c>
      <c r="L1738" s="6">
        <f t="shared" ca="1" si="82"/>
        <v>0.1263537906137184</v>
      </c>
    </row>
    <row r="1739" spans="1:12" x14ac:dyDescent="0.25">
      <c r="A1739" s="1">
        <v>43924</v>
      </c>
      <c r="B1739" t="s">
        <v>28</v>
      </c>
      <c r="C1739">
        <v>21</v>
      </c>
      <c r="D1739">
        <v>770</v>
      </c>
      <c r="E1739">
        <v>34</v>
      </c>
      <c r="F1739">
        <f>VLOOKUP(B1739,'nst-est2019-alldata'!$A$2:$B$58,2,FALSE)</f>
        <v>4467673</v>
      </c>
      <c r="G1739">
        <f t="shared" si="83"/>
        <v>1.7234922967728389E-4</v>
      </c>
      <c r="H1739">
        <f t="shared" si="84"/>
        <v>7.6102257260099382E-6</v>
      </c>
      <c r="I1739" s="5">
        <f t="shared" si="85"/>
        <v>73</v>
      </c>
      <c r="J1739" cm="1">
        <f t="array" ref="J1739">LARGE(IF(state=B1739,ROW(state)-MIN(ROW(state))+1),76-I1739)</f>
        <v>1684</v>
      </c>
      <c r="K1739" cm="1">
        <f t="array" aca="1" ref="K1739" ca="1">INDIRECT(ADDRESS(J1739,4))</f>
        <v>755</v>
      </c>
      <c r="L1739" s="6">
        <f t="shared" ref="L1739:L1802" ca="1" si="86">(D1739-K1739)/K1739</f>
        <v>1.9867549668874173E-2</v>
      </c>
    </row>
    <row r="1740" spans="1:12" x14ac:dyDescent="0.25">
      <c r="A1740" s="1">
        <v>43924</v>
      </c>
      <c r="B1740" t="s">
        <v>40</v>
      </c>
      <c r="C1740">
        <v>22</v>
      </c>
      <c r="D1740">
        <v>10297</v>
      </c>
      <c r="E1740">
        <v>370</v>
      </c>
      <c r="F1740">
        <f>VLOOKUP(B1740,'nst-est2019-alldata'!$A$2:$B$58,2,FALSE)</f>
        <v>4648794</v>
      </c>
      <c r="G1740">
        <f t="shared" si="83"/>
        <v>2.214983068727072E-3</v>
      </c>
      <c r="H1740">
        <f t="shared" si="84"/>
        <v>7.9590534663398721E-5</v>
      </c>
      <c r="I1740" s="5">
        <f t="shared" si="85"/>
        <v>73</v>
      </c>
      <c r="J1740" cm="1">
        <f t="array" ref="J1740">LARGE(IF(state=B1740,ROW(state)-MIN(ROW(state))+1),76-I1740)</f>
        <v>1685</v>
      </c>
      <c r="K1740" cm="1">
        <f t="array" aca="1" ref="K1740" ca="1">INDIRECT(ADDRESS(J1740,4))</f>
        <v>9150</v>
      </c>
      <c r="L1740" s="6">
        <f t="shared" ca="1" si="86"/>
        <v>0.12535519125683059</v>
      </c>
    </row>
    <row r="1741" spans="1:12" x14ac:dyDescent="0.25">
      <c r="A1741" s="1">
        <v>43924</v>
      </c>
      <c r="B1741" t="s">
        <v>51</v>
      </c>
      <c r="C1741">
        <v>23</v>
      </c>
      <c r="D1741">
        <v>432</v>
      </c>
      <c r="E1741">
        <v>9</v>
      </c>
      <c r="F1741">
        <f>VLOOKUP(B1741,'nst-est2019-alldata'!$A$2:$B$58,2,FALSE)</f>
        <v>1344212</v>
      </c>
      <c r="G1741">
        <f t="shared" si="83"/>
        <v>3.2137787789426073E-4</v>
      </c>
      <c r="H1741">
        <f t="shared" si="84"/>
        <v>6.6953724561304316E-6</v>
      </c>
      <c r="I1741" s="5">
        <f t="shared" si="85"/>
        <v>73</v>
      </c>
      <c r="J1741" cm="1">
        <f t="array" ref="J1741">LARGE(IF(state=B1741,ROW(state)-MIN(ROW(state))+1),76-I1741)</f>
        <v>1686</v>
      </c>
      <c r="K1741" cm="1">
        <f t="array" aca="1" ref="K1741" ca="1">INDIRECT(ADDRESS(J1741,4))</f>
        <v>376</v>
      </c>
      <c r="L1741" s="6">
        <f t="shared" ca="1" si="86"/>
        <v>0.14893617021276595</v>
      </c>
    </row>
    <row r="1742" spans="1:12" x14ac:dyDescent="0.25">
      <c r="A1742" s="1">
        <v>43924</v>
      </c>
      <c r="B1742" t="s">
        <v>23</v>
      </c>
      <c r="C1742">
        <v>24</v>
      </c>
      <c r="D1742">
        <v>2758</v>
      </c>
      <c r="E1742">
        <v>42</v>
      </c>
      <c r="F1742">
        <f>VLOOKUP(B1742,'nst-est2019-alldata'!$A$2:$B$58,2,FALSE)</f>
        <v>6045680</v>
      </c>
      <c r="G1742">
        <f t="shared" si="83"/>
        <v>4.5619351338476398E-4</v>
      </c>
      <c r="H1742">
        <f t="shared" si="84"/>
        <v>6.9471093408847305E-6</v>
      </c>
      <c r="I1742" s="5">
        <f t="shared" si="85"/>
        <v>73</v>
      </c>
      <c r="J1742" cm="1">
        <f t="array" ref="J1742">LARGE(IF(state=B1742,ROW(state)-MIN(ROW(state))+1),76-I1742)</f>
        <v>1687</v>
      </c>
      <c r="K1742" cm="1">
        <f t="array" aca="1" ref="K1742" ca="1">INDIRECT(ADDRESS(J1742,4))</f>
        <v>2331</v>
      </c>
      <c r="L1742" s="6">
        <f t="shared" ca="1" si="86"/>
        <v>0.18318318318318319</v>
      </c>
    </row>
    <row r="1743" spans="1:12" x14ac:dyDescent="0.25">
      <c r="A1743" s="1">
        <v>43924</v>
      </c>
      <c r="B1743" t="s">
        <v>9</v>
      </c>
      <c r="C1743">
        <v>25</v>
      </c>
      <c r="D1743">
        <v>10402</v>
      </c>
      <c r="E1743">
        <v>192</v>
      </c>
      <c r="F1743">
        <f>VLOOKUP(B1743,'nst-est2019-alldata'!$A$2:$B$58,2,FALSE)</f>
        <v>6892503</v>
      </c>
      <c r="G1743">
        <f t="shared" si="83"/>
        <v>1.5091759843992815E-3</v>
      </c>
      <c r="H1743">
        <f t="shared" si="84"/>
        <v>2.7856353490161701E-5</v>
      </c>
      <c r="I1743" s="5">
        <f t="shared" si="85"/>
        <v>73</v>
      </c>
      <c r="J1743" cm="1">
        <f t="array" ref="J1743">LARGE(IF(state=B1743,ROW(state)-MIN(ROW(state))+1),76-I1743)</f>
        <v>1688</v>
      </c>
      <c r="K1743" cm="1">
        <f t="array" aca="1" ref="K1743" ca="1">INDIRECT(ADDRESS(J1743,4))</f>
        <v>8966</v>
      </c>
      <c r="L1743" s="6">
        <f t="shared" ca="1" si="86"/>
        <v>0.16016060673656035</v>
      </c>
    </row>
    <row r="1744" spans="1:12" x14ac:dyDescent="0.25">
      <c r="A1744" s="1">
        <v>43924</v>
      </c>
      <c r="B1744" t="s">
        <v>42</v>
      </c>
      <c r="C1744">
        <v>26</v>
      </c>
      <c r="D1744">
        <v>12670</v>
      </c>
      <c r="E1744">
        <v>478</v>
      </c>
      <c r="F1744">
        <f>VLOOKUP(B1744,'nst-est2019-alldata'!$A$2:$B$58,2,FALSE)</f>
        <v>9986857</v>
      </c>
      <c r="G1744">
        <f t="shared" si="83"/>
        <v>1.2686674095764062E-3</v>
      </c>
      <c r="H1744">
        <f t="shared" si="84"/>
        <v>4.7862906217641845E-5</v>
      </c>
      <c r="I1744" s="5">
        <f t="shared" si="85"/>
        <v>73</v>
      </c>
      <c r="J1744" cm="1">
        <f t="array" ref="J1744">LARGE(IF(state=B1744,ROW(state)-MIN(ROW(state))+1),76-I1744)</f>
        <v>1689</v>
      </c>
      <c r="K1744" cm="1">
        <f t="array" aca="1" ref="K1744" ca="1">INDIRECT(ADDRESS(J1744,4))</f>
        <v>10791</v>
      </c>
      <c r="L1744" s="6">
        <f t="shared" ca="1" si="86"/>
        <v>0.17412658697062366</v>
      </c>
    </row>
    <row r="1745" spans="1:12" x14ac:dyDescent="0.25">
      <c r="A1745" s="1">
        <v>43924</v>
      </c>
      <c r="B1745" t="s">
        <v>29</v>
      </c>
      <c r="C1745">
        <v>27</v>
      </c>
      <c r="D1745">
        <v>789</v>
      </c>
      <c r="E1745">
        <v>22</v>
      </c>
      <c r="F1745">
        <f>VLOOKUP(B1745,'nst-est2019-alldata'!$A$2:$B$58,2,FALSE)</f>
        <v>5639632</v>
      </c>
      <c r="G1745">
        <f t="shared" si="83"/>
        <v>1.3990274542736121E-4</v>
      </c>
      <c r="H1745">
        <f t="shared" si="84"/>
        <v>3.9009637508262946E-6</v>
      </c>
      <c r="I1745" s="5">
        <f t="shared" si="85"/>
        <v>73</v>
      </c>
      <c r="J1745" cm="1">
        <f t="array" ref="J1745">LARGE(IF(state=B1745,ROW(state)-MIN(ROW(state))+1),76-I1745)</f>
        <v>1690</v>
      </c>
      <c r="K1745" cm="1">
        <f t="array" aca="1" ref="K1745" ca="1">INDIRECT(ADDRESS(J1745,4))</f>
        <v>742</v>
      </c>
      <c r="L1745" s="6">
        <f t="shared" ca="1" si="86"/>
        <v>6.3342318059299185E-2</v>
      </c>
    </row>
    <row r="1746" spans="1:12" x14ac:dyDescent="0.25">
      <c r="A1746" s="1">
        <v>43924</v>
      </c>
      <c r="B1746" t="s">
        <v>46</v>
      </c>
      <c r="C1746">
        <v>28</v>
      </c>
      <c r="D1746">
        <v>1358</v>
      </c>
      <c r="E1746">
        <v>29</v>
      </c>
      <c r="F1746">
        <f>VLOOKUP(B1746,'nst-est2019-alldata'!$A$2:$B$58,2,FALSE)</f>
        <v>2976149</v>
      </c>
      <c r="G1746">
        <f t="shared" si="83"/>
        <v>4.5629435891818591E-4</v>
      </c>
      <c r="H1746">
        <f t="shared" si="84"/>
        <v>9.7441357942764297E-6</v>
      </c>
      <c r="I1746" s="5">
        <f t="shared" si="85"/>
        <v>73</v>
      </c>
      <c r="J1746" cm="1">
        <f t="array" ref="J1746">LARGE(IF(state=B1746,ROW(state)-MIN(ROW(state))+1),76-I1746)</f>
        <v>1691</v>
      </c>
      <c r="K1746" cm="1">
        <f t="array" aca="1" ref="K1746" ca="1">INDIRECT(ADDRESS(J1746,4))</f>
        <v>1177</v>
      </c>
      <c r="L1746" s="6">
        <f t="shared" ca="1" si="86"/>
        <v>0.15378079864061173</v>
      </c>
    </row>
    <row r="1747" spans="1:12" x14ac:dyDescent="0.25">
      <c r="A1747" s="1">
        <v>43924</v>
      </c>
      <c r="B1747" t="s">
        <v>35</v>
      </c>
      <c r="C1747">
        <v>29</v>
      </c>
      <c r="D1747">
        <v>2113</v>
      </c>
      <c r="E1747">
        <v>31</v>
      </c>
      <c r="F1747">
        <f>VLOOKUP(B1747,'nst-est2019-alldata'!$A$2:$B$58,2,FALSE)</f>
        <v>6137428</v>
      </c>
      <c r="G1747">
        <f t="shared" si="83"/>
        <v>3.4428102455947343E-4</v>
      </c>
      <c r="H1747">
        <f t="shared" si="84"/>
        <v>5.0509757507542243E-6</v>
      </c>
      <c r="I1747" s="5">
        <f t="shared" si="85"/>
        <v>73</v>
      </c>
      <c r="J1747" cm="1">
        <f t="array" ref="J1747">LARGE(IF(state=B1747,ROW(state)-MIN(ROW(state))+1),76-I1747)</f>
        <v>1692</v>
      </c>
      <c r="K1747" cm="1">
        <f t="array" aca="1" ref="K1747" ca="1">INDIRECT(ADDRESS(J1747,4))</f>
        <v>1834</v>
      </c>
      <c r="L1747" s="6">
        <f t="shared" ca="1" si="86"/>
        <v>0.15212649945474374</v>
      </c>
    </row>
    <row r="1748" spans="1:12" x14ac:dyDescent="0.25">
      <c r="A1748" s="1">
        <v>43924</v>
      </c>
      <c r="B1748" t="s">
        <v>54</v>
      </c>
      <c r="C1748">
        <v>30</v>
      </c>
      <c r="D1748">
        <v>262</v>
      </c>
      <c r="E1748">
        <v>5</v>
      </c>
      <c r="F1748">
        <f>VLOOKUP(B1748,'nst-est2019-alldata'!$A$2:$B$58,2,FALSE)</f>
        <v>1068778</v>
      </c>
      <c r="G1748">
        <f t="shared" si="83"/>
        <v>2.4513977645497943E-4</v>
      </c>
      <c r="H1748">
        <f t="shared" si="84"/>
        <v>4.6782400086828134E-6</v>
      </c>
      <c r="I1748" s="5">
        <f t="shared" si="85"/>
        <v>73</v>
      </c>
      <c r="J1748" cm="1">
        <f t="array" ref="J1748">LARGE(IF(state=B1748,ROW(state)-MIN(ROW(state))+1),76-I1748)</f>
        <v>1693</v>
      </c>
      <c r="K1748" cm="1">
        <f t="array" aca="1" ref="K1748" ca="1">INDIRECT(ADDRESS(J1748,4))</f>
        <v>241</v>
      </c>
      <c r="L1748" s="6">
        <f t="shared" ca="1" si="86"/>
        <v>8.7136929460580909E-2</v>
      </c>
    </row>
    <row r="1749" spans="1:12" x14ac:dyDescent="0.25">
      <c r="A1749" s="1">
        <v>43924</v>
      </c>
      <c r="B1749" t="s">
        <v>12</v>
      </c>
      <c r="C1749">
        <v>31</v>
      </c>
      <c r="D1749">
        <v>296</v>
      </c>
      <c r="E1749">
        <v>6</v>
      </c>
      <c r="F1749">
        <f>VLOOKUP(B1749,'nst-est2019-alldata'!$A$2:$B$58,2,FALSE)</f>
        <v>1934408</v>
      </c>
      <c r="G1749">
        <f t="shared" si="83"/>
        <v>1.5301839115636413E-4</v>
      </c>
      <c r="H1749">
        <f t="shared" si="84"/>
        <v>3.101724145061435E-6</v>
      </c>
      <c r="I1749" s="5">
        <f t="shared" si="85"/>
        <v>73</v>
      </c>
      <c r="J1749" cm="1">
        <f t="array" ref="J1749">LARGE(IF(state=B1749,ROW(state)-MIN(ROW(state))+1),76-I1749)</f>
        <v>1694</v>
      </c>
      <c r="K1749" cm="1">
        <f t="array" aca="1" ref="K1749" ca="1">INDIRECT(ADDRESS(J1749,4))</f>
        <v>273</v>
      </c>
      <c r="L1749" s="6">
        <f t="shared" ca="1" si="86"/>
        <v>8.4249084249084255E-2</v>
      </c>
    </row>
    <row r="1750" spans="1:12" x14ac:dyDescent="0.25">
      <c r="A1750" s="1">
        <v>43924</v>
      </c>
      <c r="B1750" t="s">
        <v>24</v>
      </c>
      <c r="C1750">
        <v>32</v>
      </c>
      <c r="D1750">
        <v>1549</v>
      </c>
      <c r="E1750">
        <v>43</v>
      </c>
      <c r="F1750">
        <f>VLOOKUP(B1750,'nst-est2019-alldata'!$A$2:$B$58,2,FALSE)</f>
        <v>3080156</v>
      </c>
      <c r="G1750">
        <f t="shared" si="83"/>
        <v>5.0289660653551318E-4</v>
      </c>
      <c r="H1750">
        <f t="shared" si="84"/>
        <v>1.3960331879294425E-5</v>
      </c>
      <c r="I1750" s="5">
        <f t="shared" si="85"/>
        <v>73</v>
      </c>
      <c r="J1750" cm="1">
        <f t="array" ref="J1750">LARGE(IF(state=B1750,ROW(state)-MIN(ROW(state))+1),76-I1750)</f>
        <v>1695</v>
      </c>
      <c r="K1750" cm="1">
        <f t="array" aca="1" ref="K1750" ca="1">INDIRECT(ADDRESS(J1750,4))</f>
        <v>1458</v>
      </c>
      <c r="L1750" s="6">
        <f t="shared" ca="1" si="86"/>
        <v>6.2414266117969824E-2</v>
      </c>
    </row>
    <row r="1751" spans="1:12" x14ac:dyDescent="0.25">
      <c r="A1751" s="1">
        <v>43924</v>
      </c>
      <c r="B1751" t="s">
        <v>19</v>
      </c>
      <c r="C1751">
        <v>33</v>
      </c>
      <c r="D1751">
        <v>540</v>
      </c>
      <c r="E1751">
        <v>7</v>
      </c>
      <c r="F1751">
        <f>VLOOKUP(B1751,'nst-est2019-alldata'!$A$2:$B$58,2,FALSE)</f>
        <v>1359711</v>
      </c>
      <c r="G1751">
        <f t="shared" si="83"/>
        <v>3.9714321646291013E-4</v>
      </c>
      <c r="H1751">
        <f t="shared" si="84"/>
        <v>5.1481528060006872E-6</v>
      </c>
      <c r="I1751" s="5">
        <f t="shared" si="85"/>
        <v>73</v>
      </c>
      <c r="J1751" cm="1">
        <f t="array" ref="J1751">LARGE(IF(state=B1751,ROW(state)-MIN(ROW(state))+1),76-I1751)</f>
        <v>1696</v>
      </c>
      <c r="K1751" cm="1">
        <f t="array" aca="1" ref="K1751" ca="1">INDIRECT(ADDRESS(J1751,4))</f>
        <v>479</v>
      </c>
      <c r="L1751" s="6">
        <f t="shared" ca="1" si="86"/>
        <v>0.12734864300626306</v>
      </c>
    </row>
    <row r="1752" spans="1:12" x14ac:dyDescent="0.25">
      <c r="A1752" s="1">
        <v>43924</v>
      </c>
      <c r="B1752" t="s">
        <v>21</v>
      </c>
      <c r="C1752">
        <v>34</v>
      </c>
      <c r="D1752">
        <v>29895</v>
      </c>
      <c r="E1752">
        <v>647</v>
      </c>
      <c r="F1752">
        <f>VLOOKUP(B1752,'nst-est2019-alldata'!$A$2:$B$58,2,FALSE)</f>
        <v>8882190</v>
      </c>
      <c r="G1752">
        <f t="shared" si="83"/>
        <v>3.3657239937447858E-3</v>
      </c>
      <c r="H1752">
        <f t="shared" si="84"/>
        <v>7.2842395850572893E-5</v>
      </c>
      <c r="I1752" s="5">
        <f t="shared" si="85"/>
        <v>73</v>
      </c>
      <c r="J1752" cm="1">
        <f t="array" ref="J1752">LARGE(IF(state=B1752,ROW(state)-MIN(ROW(state))+1),76-I1752)</f>
        <v>1697</v>
      </c>
      <c r="K1752" cm="1">
        <f t="array" aca="1" ref="K1752" ca="1">INDIRECT(ADDRESS(J1752,4))</f>
        <v>25590</v>
      </c>
      <c r="L1752" s="6">
        <f t="shared" ca="1" si="86"/>
        <v>0.1682297772567409</v>
      </c>
    </row>
    <row r="1753" spans="1:12" x14ac:dyDescent="0.25">
      <c r="A1753" s="1">
        <v>43924</v>
      </c>
      <c r="B1753" t="s">
        <v>47</v>
      </c>
      <c r="C1753">
        <v>35</v>
      </c>
      <c r="D1753">
        <v>495</v>
      </c>
      <c r="E1753">
        <v>10</v>
      </c>
      <c r="F1753">
        <f>VLOOKUP(B1753,'nst-est2019-alldata'!$A$2:$B$58,2,FALSE)</f>
        <v>2096829</v>
      </c>
      <c r="G1753">
        <f t="shared" si="83"/>
        <v>2.3607075255063718E-4</v>
      </c>
      <c r="H1753">
        <f t="shared" si="84"/>
        <v>4.7691061121340844E-6</v>
      </c>
      <c r="I1753" s="5">
        <f t="shared" si="85"/>
        <v>73</v>
      </c>
      <c r="J1753" cm="1">
        <f t="array" ref="J1753">LARGE(IF(state=B1753,ROW(state)-MIN(ROW(state))+1),76-I1753)</f>
        <v>1698</v>
      </c>
      <c r="K1753" cm="1">
        <f t="array" aca="1" ref="K1753" ca="1">INDIRECT(ADDRESS(J1753,4))</f>
        <v>403</v>
      </c>
      <c r="L1753" s="6">
        <f t="shared" ca="1" si="86"/>
        <v>0.22828784119106699</v>
      </c>
    </row>
    <row r="1754" spans="1:12" x14ac:dyDescent="0.25">
      <c r="A1754" s="1">
        <v>43924</v>
      </c>
      <c r="B1754" t="s">
        <v>16</v>
      </c>
      <c r="C1754">
        <v>36</v>
      </c>
      <c r="D1754">
        <v>102870</v>
      </c>
      <c r="E1754">
        <v>2935</v>
      </c>
      <c r="F1754">
        <f>VLOOKUP(B1754,'nst-est2019-alldata'!$A$2:$B$58,2,FALSE)</f>
        <v>19453561</v>
      </c>
      <c r="G1754">
        <f t="shared" si="83"/>
        <v>5.2879778668800019E-3</v>
      </c>
      <c r="H1754">
        <f t="shared" si="84"/>
        <v>1.5087212053361337E-4</v>
      </c>
      <c r="I1754" s="5">
        <f t="shared" si="85"/>
        <v>73</v>
      </c>
      <c r="J1754" cm="1">
        <f t="array" ref="J1754">LARGE(IF(state=B1754,ROW(state)-MIN(ROW(state))+1),76-I1754)</f>
        <v>1699</v>
      </c>
      <c r="K1754" cm="1">
        <f t="array" aca="1" ref="K1754" ca="1">INDIRECT(ADDRESS(J1754,4))</f>
        <v>92770</v>
      </c>
      <c r="L1754" s="6">
        <f t="shared" ca="1" si="86"/>
        <v>0.10887140239301499</v>
      </c>
    </row>
    <row r="1755" spans="1:12" x14ac:dyDescent="0.25">
      <c r="A1755" s="1">
        <v>43924</v>
      </c>
      <c r="B1755" t="s">
        <v>20</v>
      </c>
      <c r="C1755">
        <v>37</v>
      </c>
      <c r="D1755">
        <v>2093</v>
      </c>
      <c r="E1755">
        <v>19</v>
      </c>
      <c r="F1755">
        <f>VLOOKUP(B1755,'nst-est2019-alldata'!$A$2:$B$58,2,FALSE)</f>
        <v>10488084</v>
      </c>
      <c r="G1755">
        <f t="shared" si="83"/>
        <v>1.9955980520369593E-4</v>
      </c>
      <c r="H1755">
        <f t="shared" si="84"/>
        <v>1.8115796936790361E-6</v>
      </c>
      <c r="I1755" s="5">
        <f t="shared" si="85"/>
        <v>73</v>
      </c>
      <c r="J1755" cm="1">
        <f t="array" ref="J1755">LARGE(IF(state=B1755,ROW(state)-MIN(ROW(state))+1),76-I1755)</f>
        <v>1700</v>
      </c>
      <c r="K1755" cm="1">
        <f t="array" aca="1" ref="K1755" ca="1">INDIRECT(ADDRESS(J1755,4))</f>
        <v>1857</v>
      </c>
      <c r="L1755" s="6">
        <f t="shared" ca="1" si="86"/>
        <v>0.12708669897684438</v>
      </c>
    </row>
    <row r="1756" spans="1:12" x14ac:dyDescent="0.25">
      <c r="A1756" s="1">
        <v>43924</v>
      </c>
      <c r="B1756" t="s">
        <v>48</v>
      </c>
      <c r="C1756">
        <v>38</v>
      </c>
      <c r="D1756">
        <v>173</v>
      </c>
      <c r="E1756">
        <v>3</v>
      </c>
      <c r="F1756">
        <f>VLOOKUP(B1756,'nst-est2019-alldata'!$A$2:$B$58,2,FALSE)</f>
        <v>762062</v>
      </c>
      <c r="G1756">
        <f t="shared" si="83"/>
        <v>2.2701564964530444E-4</v>
      </c>
      <c r="H1756">
        <f t="shared" si="84"/>
        <v>3.9366875661035455E-6</v>
      </c>
      <c r="I1756" s="5">
        <f t="shared" si="85"/>
        <v>73</v>
      </c>
      <c r="J1756" cm="1">
        <f t="array" ref="J1756">LARGE(IF(state=B1756,ROW(state)-MIN(ROW(state))+1),76-I1756)</f>
        <v>1701</v>
      </c>
      <c r="K1756" cm="1">
        <f t="array" aca="1" ref="K1756" ca="1">INDIRECT(ADDRESS(J1756,4))</f>
        <v>159</v>
      </c>
      <c r="L1756" s="6">
        <f t="shared" ca="1" si="86"/>
        <v>8.8050314465408799E-2</v>
      </c>
    </row>
    <row r="1757" spans="1:12" x14ac:dyDescent="0.25">
      <c r="A1757" s="1">
        <v>43924</v>
      </c>
      <c r="B1757" t="s">
        <v>72</v>
      </c>
      <c r="C1757">
        <v>69</v>
      </c>
      <c r="D1757">
        <v>8</v>
      </c>
      <c r="E1757">
        <v>1</v>
      </c>
      <c r="F1757" t="e">
        <f>VLOOKUP(B1757,'nst-est2019-alldata'!$A$2:$B$58,2,FALSE)</f>
        <v>#N/A</v>
      </c>
      <c r="G1757" t="e">
        <f t="shared" si="83"/>
        <v>#N/A</v>
      </c>
      <c r="H1757" t="e">
        <f t="shared" si="84"/>
        <v>#N/A</v>
      </c>
      <c r="I1757" s="5">
        <f t="shared" si="85"/>
        <v>73</v>
      </c>
      <c r="J1757" cm="1">
        <f t="array" ref="J1757">LARGE(IF(state=B1757,ROW(state)-MIN(ROW(state))+1),76-I1757)</f>
        <v>1702</v>
      </c>
      <c r="K1757" cm="1">
        <f t="array" aca="1" ref="K1757" ca="1">INDIRECT(ADDRESS(J1757,4))</f>
        <v>8</v>
      </c>
      <c r="L1757" s="6">
        <f t="shared" ca="1" si="86"/>
        <v>0</v>
      </c>
    </row>
    <row r="1758" spans="1:12" x14ac:dyDescent="0.25">
      <c r="A1758" s="1">
        <v>43924</v>
      </c>
      <c r="B1758" t="s">
        <v>41</v>
      </c>
      <c r="C1758">
        <v>39</v>
      </c>
      <c r="D1758">
        <v>3312</v>
      </c>
      <c r="E1758">
        <v>91</v>
      </c>
      <c r="F1758">
        <f>VLOOKUP(B1758,'nst-est2019-alldata'!$A$2:$B$58,2,FALSE)</f>
        <v>11689100</v>
      </c>
      <c r="G1758">
        <f t="shared" si="83"/>
        <v>2.8334089023106999E-4</v>
      </c>
      <c r="H1758">
        <f t="shared" si="84"/>
        <v>7.7850304984986012E-6</v>
      </c>
      <c r="I1758" s="5">
        <f t="shared" si="85"/>
        <v>73</v>
      </c>
      <c r="J1758" cm="1">
        <f t="array" ref="J1758">LARGE(IF(state=B1758,ROW(state)-MIN(ROW(state))+1),76-I1758)</f>
        <v>1703</v>
      </c>
      <c r="K1758" cm="1">
        <f t="array" aca="1" ref="K1758" ca="1">INDIRECT(ADDRESS(J1758,4))</f>
        <v>2902</v>
      </c>
      <c r="L1758" s="6">
        <f t="shared" ca="1" si="86"/>
        <v>0.14128187456926258</v>
      </c>
    </row>
    <row r="1759" spans="1:12" x14ac:dyDescent="0.25">
      <c r="A1759" s="1">
        <v>43924</v>
      </c>
      <c r="B1759" t="s">
        <v>30</v>
      </c>
      <c r="C1759">
        <v>40</v>
      </c>
      <c r="D1759">
        <v>988</v>
      </c>
      <c r="E1759">
        <v>38</v>
      </c>
      <c r="F1759">
        <f>VLOOKUP(B1759,'nst-est2019-alldata'!$A$2:$B$58,2,FALSE)</f>
        <v>3956971</v>
      </c>
      <c r="G1759">
        <f t="shared" si="83"/>
        <v>2.4968593401366852E-4</v>
      </c>
      <c r="H1759">
        <f t="shared" si="84"/>
        <v>9.6033051543718668E-6</v>
      </c>
      <c r="I1759" s="5">
        <f t="shared" si="85"/>
        <v>73</v>
      </c>
      <c r="J1759" cm="1">
        <f t="array" ref="J1759">LARGE(IF(state=B1759,ROW(state)-MIN(ROW(state))+1),76-I1759)</f>
        <v>1704</v>
      </c>
      <c r="K1759" cm="1">
        <f t="array" aca="1" ref="K1759" ca="1">INDIRECT(ADDRESS(J1759,4))</f>
        <v>879</v>
      </c>
      <c r="L1759" s="6">
        <f t="shared" ca="1" si="86"/>
        <v>0.12400455062571103</v>
      </c>
    </row>
    <row r="1760" spans="1:12" x14ac:dyDescent="0.25">
      <c r="A1760" s="1">
        <v>43924</v>
      </c>
      <c r="B1760" t="s">
        <v>14</v>
      </c>
      <c r="C1760">
        <v>41</v>
      </c>
      <c r="D1760">
        <v>899</v>
      </c>
      <c r="E1760">
        <v>22</v>
      </c>
      <c r="F1760">
        <f>VLOOKUP(B1760,'nst-est2019-alldata'!$A$2:$B$58,2,FALSE)</f>
        <v>4217737</v>
      </c>
      <c r="G1760">
        <f t="shared" si="83"/>
        <v>2.1314747695268813E-4</v>
      </c>
      <c r="H1760">
        <f t="shared" si="84"/>
        <v>5.2160672891647819E-6</v>
      </c>
      <c r="I1760" s="5">
        <f t="shared" si="85"/>
        <v>73</v>
      </c>
      <c r="J1760" cm="1">
        <f t="array" ref="J1760">LARGE(IF(state=B1760,ROW(state)-MIN(ROW(state))+1),76-I1760)</f>
        <v>1705</v>
      </c>
      <c r="K1760" cm="1">
        <f t="array" aca="1" ref="K1760" ca="1">INDIRECT(ADDRESS(J1760,4))</f>
        <v>826</v>
      </c>
      <c r="L1760" s="6">
        <f t="shared" ca="1" si="86"/>
        <v>8.8377723970944316E-2</v>
      </c>
    </row>
    <row r="1761" spans="1:12" x14ac:dyDescent="0.25">
      <c r="A1761" s="1">
        <v>43924</v>
      </c>
      <c r="B1761" t="s">
        <v>31</v>
      </c>
      <c r="C1761">
        <v>42</v>
      </c>
      <c r="D1761">
        <v>8420</v>
      </c>
      <c r="E1761">
        <v>102</v>
      </c>
      <c r="F1761">
        <f>VLOOKUP(B1761,'nst-est2019-alldata'!$A$2:$B$58,2,FALSE)</f>
        <v>12801989</v>
      </c>
      <c r="G1761">
        <f t="shared" si="83"/>
        <v>6.5771029798572707E-4</v>
      </c>
      <c r="H1761">
        <f t="shared" si="84"/>
        <v>7.9675119233425364E-6</v>
      </c>
      <c r="I1761" s="5">
        <f t="shared" si="85"/>
        <v>73</v>
      </c>
      <c r="J1761" cm="1">
        <f t="array" ref="J1761">LARGE(IF(state=B1761,ROW(state)-MIN(ROW(state))+1),76-I1761)</f>
        <v>1706</v>
      </c>
      <c r="K1761" cm="1">
        <f t="array" aca="1" ref="K1761" ca="1">INDIRECT(ADDRESS(J1761,4))</f>
        <v>7016</v>
      </c>
      <c r="L1761" s="6">
        <f t="shared" ca="1" si="86"/>
        <v>0.20011402508551882</v>
      </c>
    </row>
    <row r="1762" spans="1:12" x14ac:dyDescent="0.25">
      <c r="A1762" s="1">
        <v>43924</v>
      </c>
      <c r="B1762" t="s">
        <v>55</v>
      </c>
      <c r="C1762">
        <v>72</v>
      </c>
      <c r="D1762">
        <v>378</v>
      </c>
      <c r="E1762">
        <v>15</v>
      </c>
      <c r="F1762">
        <f>VLOOKUP(B1762,'nst-est2019-alldata'!$A$2:$B$58,2,FALSE)</f>
        <v>3193694</v>
      </c>
      <c r="G1762">
        <f t="shared" si="83"/>
        <v>1.1835823970612087E-4</v>
      </c>
      <c r="H1762">
        <f t="shared" si="84"/>
        <v>4.6967555438936857E-6</v>
      </c>
      <c r="I1762" s="5">
        <f t="shared" si="85"/>
        <v>73</v>
      </c>
      <c r="J1762" cm="1">
        <f t="array" ref="J1762">LARGE(IF(state=B1762,ROW(state)-MIN(ROW(state))+1),76-I1762)</f>
        <v>1707</v>
      </c>
      <c r="K1762" cm="1">
        <f t="array" aca="1" ref="K1762" ca="1">INDIRECT(ADDRESS(J1762,4))</f>
        <v>316</v>
      </c>
      <c r="L1762" s="6">
        <f t="shared" ca="1" si="86"/>
        <v>0.19620253164556961</v>
      </c>
    </row>
    <row r="1763" spans="1:12" x14ac:dyDescent="0.25">
      <c r="A1763" s="1">
        <v>43924</v>
      </c>
      <c r="B1763" t="s">
        <v>17</v>
      </c>
      <c r="C1763">
        <v>44</v>
      </c>
      <c r="D1763">
        <v>711</v>
      </c>
      <c r="E1763">
        <v>14</v>
      </c>
      <c r="F1763">
        <f>VLOOKUP(B1763,'nst-est2019-alldata'!$A$2:$B$58,2,FALSE)</f>
        <v>1059361</v>
      </c>
      <c r="G1763">
        <f t="shared" si="83"/>
        <v>6.7115931207586456E-4</v>
      </c>
      <c r="H1763">
        <f t="shared" si="84"/>
        <v>1.3215513880537418E-5</v>
      </c>
      <c r="I1763" s="5">
        <f t="shared" si="85"/>
        <v>73</v>
      </c>
      <c r="J1763" cm="1">
        <f t="array" ref="J1763">LARGE(IF(state=B1763,ROW(state)-MIN(ROW(state))+1),76-I1763)</f>
        <v>1708</v>
      </c>
      <c r="K1763" cm="1">
        <f t="array" aca="1" ref="K1763" ca="1">INDIRECT(ADDRESS(J1763,4))</f>
        <v>657</v>
      </c>
      <c r="L1763" s="6">
        <f t="shared" ca="1" si="86"/>
        <v>8.2191780821917804E-2</v>
      </c>
    </row>
    <row r="1764" spans="1:12" x14ac:dyDescent="0.25">
      <c r="A1764" s="1">
        <v>43924</v>
      </c>
      <c r="B1764" t="s">
        <v>32</v>
      </c>
      <c r="C1764">
        <v>45</v>
      </c>
      <c r="D1764">
        <v>1700</v>
      </c>
      <c r="E1764">
        <v>34</v>
      </c>
      <c r="F1764">
        <f>VLOOKUP(B1764,'nst-est2019-alldata'!$A$2:$B$58,2,FALSE)</f>
        <v>5148714</v>
      </c>
      <c r="G1764">
        <f t="shared" si="83"/>
        <v>3.3017953609386732E-4</v>
      </c>
      <c r="H1764">
        <f t="shared" si="84"/>
        <v>6.6035907218773469E-6</v>
      </c>
      <c r="I1764" s="5">
        <f t="shared" si="85"/>
        <v>73</v>
      </c>
      <c r="J1764" cm="1">
        <f t="array" ref="J1764">LARGE(IF(state=B1764,ROW(state)-MIN(ROW(state))+1),76-I1764)</f>
        <v>1709</v>
      </c>
      <c r="K1764" cm="1">
        <f t="array" aca="1" ref="K1764" ca="1">INDIRECT(ADDRESS(J1764,4))</f>
        <v>1554</v>
      </c>
      <c r="L1764" s="6">
        <f t="shared" ca="1" si="86"/>
        <v>9.3951093951093953E-2</v>
      </c>
    </row>
    <row r="1765" spans="1:12" x14ac:dyDescent="0.25">
      <c r="A1765" s="1">
        <v>43924</v>
      </c>
      <c r="B1765" t="s">
        <v>43</v>
      </c>
      <c r="C1765">
        <v>46</v>
      </c>
      <c r="D1765">
        <v>187</v>
      </c>
      <c r="E1765">
        <v>2</v>
      </c>
      <c r="F1765">
        <f>VLOOKUP(B1765,'nst-est2019-alldata'!$A$2:$B$58,2,FALSE)</f>
        <v>884659</v>
      </c>
      <c r="G1765">
        <f t="shared" si="83"/>
        <v>2.1138088235127885E-4</v>
      </c>
      <c r="H1765">
        <f t="shared" si="84"/>
        <v>2.2607581000136775E-6</v>
      </c>
      <c r="I1765" s="5">
        <f t="shared" si="85"/>
        <v>73</v>
      </c>
      <c r="J1765" cm="1">
        <f t="array" ref="J1765">LARGE(IF(state=B1765,ROW(state)-MIN(ROW(state))+1),76-I1765)</f>
        <v>1710</v>
      </c>
      <c r="K1765" cm="1">
        <f t="array" aca="1" ref="K1765" ca="1">INDIRECT(ADDRESS(J1765,4))</f>
        <v>165</v>
      </c>
      <c r="L1765" s="6">
        <f t="shared" ca="1" si="86"/>
        <v>0.13333333333333333</v>
      </c>
    </row>
    <row r="1766" spans="1:12" x14ac:dyDescent="0.25">
      <c r="A1766" s="1">
        <v>43924</v>
      </c>
      <c r="B1766" t="s">
        <v>25</v>
      </c>
      <c r="C1766">
        <v>47</v>
      </c>
      <c r="D1766">
        <v>2913</v>
      </c>
      <c r="E1766">
        <v>36</v>
      </c>
      <c r="F1766">
        <f>VLOOKUP(B1766,'nst-est2019-alldata'!$A$2:$B$58,2,FALSE)</f>
        <v>6829174</v>
      </c>
      <c r="G1766">
        <f t="shared" si="83"/>
        <v>4.2655231804021978E-4</v>
      </c>
      <c r="H1766">
        <f t="shared" si="84"/>
        <v>5.2715013558008622E-6</v>
      </c>
      <c r="I1766" s="5">
        <f t="shared" si="85"/>
        <v>73</v>
      </c>
      <c r="J1766" cm="1">
        <f t="array" ref="J1766">LARGE(IF(state=B1766,ROW(state)-MIN(ROW(state))+1),76-I1766)</f>
        <v>1711</v>
      </c>
      <c r="K1766" cm="1">
        <f t="array" aca="1" ref="K1766" ca="1">INDIRECT(ADDRESS(J1766,4))</f>
        <v>2869</v>
      </c>
      <c r="L1766" s="6">
        <f t="shared" ca="1" si="86"/>
        <v>1.533635413035901E-2</v>
      </c>
    </row>
    <row r="1767" spans="1:12" x14ac:dyDescent="0.25">
      <c r="A1767" s="1">
        <v>43924</v>
      </c>
      <c r="B1767" t="s">
        <v>11</v>
      </c>
      <c r="C1767">
        <v>48</v>
      </c>
      <c r="D1767">
        <v>5669</v>
      </c>
      <c r="E1767">
        <v>97</v>
      </c>
      <c r="F1767">
        <f>VLOOKUP(B1767,'nst-est2019-alldata'!$A$2:$B$58,2,FALSE)</f>
        <v>28995881</v>
      </c>
      <c r="G1767">
        <f t="shared" si="83"/>
        <v>1.9551052785738774E-4</v>
      </c>
      <c r="H1767">
        <f t="shared" si="84"/>
        <v>3.3453027345504693E-6</v>
      </c>
      <c r="I1767" s="5">
        <f t="shared" si="85"/>
        <v>73</v>
      </c>
      <c r="J1767" cm="1">
        <f t="array" ref="J1767">LARGE(IF(state=B1767,ROW(state)-MIN(ROW(state))+1),76-I1767)</f>
        <v>1712</v>
      </c>
      <c r="K1767" cm="1">
        <f t="array" aca="1" ref="K1767" ca="1">INDIRECT(ADDRESS(J1767,4))</f>
        <v>4880</v>
      </c>
      <c r="L1767" s="6">
        <f t="shared" ca="1" si="86"/>
        <v>0.16168032786885245</v>
      </c>
    </row>
    <row r="1768" spans="1:12" x14ac:dyDescent="0.25">
      <c r="A1768" s="1">
        <v>43924</v>
      </c>
      <c r="B1768" t="s">
        <v>13</v>
      </c>
      <c r="C1768">
        <v>49</v>
      </c>
      <c r="D1768">
        <v>1260</v>
      </c>
      <c r="E1768">
        <v>7</v>
      </c>
      <c r="F1768">
        <f>VLOOKUP(B1768,'nst-est2019-alldata'!$A$2:$B$58,2,FALSE)</f>
        <v>3205958</v>
      </c>
      <c r="G1768">
        <f t="shared" si="83"/>
        <v>3.9301824914736872E-4</v>
      </c>
      <c r="H1768">
        <f t="shared" si="84"/>
        <v>2.1834347174853818E-6</v>
      </c>
      <c r="I1768" s="5">
        <f t="shared" si="85"/>
        <v>73</v>
      </c>
      <c r="J1768" cm="1">
        <f t="array" ref="J1768">LARGE(IF(state=B1768,ROW(state)-MIN(ROW(state))+1),76-I1768)</f>
        <v>1713</v>
      </c>
      <c r="K1768" cm="1">
        <f t="array" aca="1" ref="K1768" ca="1">INDIRECT(ADDRESS(J1768,4))</f>
        <v>1074</v>
      </c>
      <c r="L1768" s="6">
        <f t="shared" ca="1" si="86"/>
        <v>0.17318435754189945</v>
      </c>
    </row>
    <row r="1769" spans="1:12" x14ac:dyDescent="0.25">
      <c r="A1769" s="1">
        <v>43924</v>
      </c>
      <c r="B1769" t="s">
        <v>36</v>
      </c>
      <c r="C1769">
        <v>50</v>
      </c>
      <c r="D1769">
        <v>389</v>
      </c>
      <c r="E1769">
        <v>17</v>
      </c>
      <c r="F1769">
        <f>VLOOKUP(B1769,'nst-est2019-alldata'!$A$2:$B$58,2,FALSE)</f>
        <v>623989</v>
      </c>
      <c r="G1769">
        <f t="shared" si="83"/>
        <v>6.2340842546903868E-4</v>
      </c>
      <c r="H1769">
        <f t="shared" si="84"/>
        <v>2.7244070007644364E-5</v>
      </c>
      <c r="I1769" s="5">
        <f t="shared" si="85"/>
        <v>73</v>
      </c>
      <c r="J1769" cm="1">
        <f t="array" ref="J1769">LARGE(IF(state=B1769,ROW(state)-MIN(ROW(state))+1),76-I1769)</f>
        <v>1714</v>
      </c>
      <c r="K1769" cm="1">
        <f t="array" aca="1" ref="K1769" ca="1">INDIRECT(ADDRESS(J1769,4))</f>
        <v>338</v>
      </c>
      <c r="L1769" s="6">
        <f t="shared" ca="1" si="86"/>
        <v>0.15088757396449703</v>
      </c>
    </row>
    <row r="1770" spans="1:12" x14ac:dyDescent="0.25">
      <c r="A1770" s="1">
        <v>43924</v>
      </c>
      <c r="B1770" t="s">
        <v>56</v>
      </c>
      <c r="C1770">
        <v>78</v>
      </c>
      <c r="D1770">
        <v>38</v>
      </c>
      <c r="E1770">
        <v>0</v>
      </c>
      <c r="F1770" t="e">
        <f>VLOOKUP(B1770,'nst-est2019-alldata'!$A$2:$B$58,2,FALSE)</f>
        <v>#N/A</v>
      </c>
      <c r="G1770" t="e">
        <f t="shared" si="83"/>
        <v>#N/A</v>
      </c>
      <c r="H1770" t="e">
        <f t="shared" si="84"/>
        <v>#N/A</v>
      </c>
      <c r="I1770" s="5">
        <f t="shared" si="85"/>
        <v>73</v>
      </c>
      <c r="J1770" cm="1">
        <f t="array" ref="J1770">LARGE(IF(state=B1770,ROW(state)-MIN(ROW(state))+1),76-I1770)</f>
        <v>1715</v>
      </c>
      <c r="K1770" cm="1">
        <f t="array" aca="1" ref="K1770" ca="1">INDIRECT(ADDRESS(J1770,4))</f>
        <v>37</v>
      </c>
      <c r="L1770" s="6">
        <f t="shared" ca="1" si="86"/>
        <v>2.7027027027027029E-2</v>
      </c>
    </row>
    <row r="1771" spans="1:12" x14ac:dyDescent="0.25">
      <c r="A1771" s="1">
        <v>43924</v>
      </c>
      <c r="B1771" t="s">
        <v>37</v>
      </c>
      <c r="C1771">
        <v>51</v>
      </c>
      <c r="D1771">
        <v>2012</v>
      </c>
      <c r="E1771">
        <v>46</v>
      </c>
      <c r="F1771">
        <f>VLOOKUP(B1771,'nst-est2019-alldata'!$A$2:$B$58,2,FALSE)</f>
        <v>8535519</v>
      </c>
      <c r="G1771">
        <f t="shared" si="83"/>
        <v>2.3572087414953913E-4</v>
      </c>
      <c r="H1771">
        <f t="shared" si="84"/>
        <v>5.3892446376137178E-6</v>
      </c>
      <c r="I1771" s="5">
        <f t="shared" si="85"/>
        <v>73</v>
      </c>
      <c r="J1771" cm="1">
        <f t="array" ref="J1771">LARGE(IF(state=B1771,ROW(state)-MIN(ROW(state))+1),76-I1771)</f>
        <v>1716</v>
      </c>
      <c r="K1771" cm="1">
        <f t="array" aca="1" ref="K1771" ca="1">INDIRECT(ADDRESS(J1771,4))</f>
        <v>1706</v>
      </c>
      <c r="L1771" s="6">
        <f t="shared" ca="1" si="86"/>
        <v>0.17936694021101993</v>
      </c>
    </row>
    <row r="1772" spans="1:12" x14ac:dyDescent="0.25">
      <c r="A1772" s="1">
        <v>43924</v>
      </c>
      <c r="B1772" t="s">
        <v>5</v>
      </c>
      <c r="C1772">
        <v>53</v>
      </c>
      <c r="D1772">
        <v>6966</v>
      </c>
      <c r="E1772">
        <v>293</v>
      </c>
      <c r="F1772">
        <f>VLOOKUP(B1772,'nst-est2019-alldata'!$A$2:$B$58,2,FALSE)</f>
        <v>7614893</v>
      </c>
      <c r="G1772">
        <f t="shared" si="83"/>
        <v>9.1478632726684406E-4</v>
      </c>
      <c r="H1772">
        <f t="shared" si="84"/>
        <v>3.847723139379634E-5</v>
      </c>
      <c r="I1772" s="5">
        <f t="shared" si="85"/>
        <v>73</v>
      </c>
      <c r="J1772" cm="1">
        <f t="array" ref="J1772">LARGE(IF(state=B1772,ROW(state)-MIN(ROW(state))+1),76-I1772)</f>
        <v>1717</v>
      </c>
      <c r="K1772" cm="1">
        <f t="array" aca="1" ref="K1772" ca="1">INDIRECT(ADDRESS(J1772,4))</f>
        <v>6585</v>
      </c>
      <c r="L1772" s="6">
        <f t="shared" ca="1" si="86"/>
        <v>5.7858769931662869E-2</v>
      </c>
    </row>
    <row r="1773" spans="1:12" x14ac:dyDescent="0.25">
      <c r="A1773" s="1">
        <v>43924</v>
      </c>
      <c r="B1773" t="s">
        <v>58</v>
      </c>
      <c r="C1773">
        <v>54</v>
      </c>
      <c r="D1773">
        <v>242</v>
      </c>
      <c r="E1773">
        <v>2</v>
      </c>
      <c r="F1773">
        <f>VLOOKUP(B1773,'nst-est2019-alldata'!$A$2:$B$58,2,FALSE)</f>
        <v>1792147</v>
      </c>
      <c r="G1773">
        <f t="shared" si="83"/>
        <v>1.3503356588494137E-4</v>
      </c>
      <c r="H1773">
        <f t="shared" si="84"/>
        <v>1.1159798833466228E-6</v>
      </c>
      <c r="I1773" s="5">
        <f t="shared" si="85"/>
        <v>73</v>
      </c>
      <c r="J1773" cm="1">
        <f t="array" ref="J1773">LARGE(IF(state=B1773,ROW(state)-MIN(ROW(state))+1),76-I1773)</f>
        <v>1718</v>
      </c>
      <c r="K1773" cm="1">
        <f t="array" aca="1" ref="K1773" ca="1">INDIRECT(ADDRESS(J1773,4))</f>
        <v>217</v>
      </c>
      <c r="L1773" s="6">
        <f t="shared" ca="1" si="86"/>
        <v>0.1152073732718894</v>
      </c>
    </row>
    <row r="1774" spans="1:12" x14ac:dyDescent="0.25">
      <c r="A1774" s="1">
        <v>43924</v>
      </c>
      <c r="B1774" t="s">
        <v>10</v>
      </c>
      <c r="C1774">
        <v>55</v>
      </c>
      <c r="D1774">
        <v>1916</v>
      </c>
      <c r="E1774">
        <v>49</v>
      </c>
      <c r="F1774">
        <f>VLOOKUP(B1774,'nst-est2019-alldata'!$A$2:$B$58,2,FALSE)</f>
        <v>5822434</v>
      </c>
      <c r="G1774">
        <f t="shared" si="83"/>
        <v>3.2907199978565667E-4</v>
      </c>
      <c r="H1774">
        <f t="shared" si="84"/>
        <v>8.4157244204056236E-6</v>
      </c>
      <c r="I1774" s="5">
        <f t="shared" si="85"/>
        <v>73</v>
      </c>
      <c r="J1774" cm="1">
        <f t="array" ref="J1774">LARGE(IF(state=B1774,ROW(state)-MIN(ROW(state))+1),76-I1774)</f>
        <v>1719</v>
      </c>
      <c r="K1774" cm="1">
        <f t="array" aca="1" ref="K1774" ca="1">INDIRECT(ADDRESS(J1774,4))</f>
        <v>1730</v>
      </c>
      <c r="L1774" s="6">
        <f t="shared" ca="1" si="86"/>
        <v>0.10751445086705202</v>
      </c>
    </row>
    <row r="1775" spans="1:12" x14ac:dyDescent="0.25">
      <c r="A1775" s="1">
        <v>43924</v>
      </c>
      <c r="B1775" t="s">
        <v>49</v>
      </c>
      <c r="C1775">
        <v>56</v>
      </c>
      <c r="D1775">
        <v>166</v>
      </c>
      <c r="E1775">
        <v>0</v>
      </c>
      <c r="F1775">
        <f>VLOOKUP(B1775,'nst-est2019-alldata'!$A$2:$B$58,2,FALSE)</f>
        <v>578759</v>
      </c>
      <c r="G1775">
        <f t="shared" si="83"/>
        <v>2.8682059371862902E-4</v>
      </c>
      <c r="H1775">
        <f t="shared" si="84"/>
        <v>0</v>
      </c>
      <c r="I1775" s="5">
        <f t="shared" si="85"/>
        <v>73</v>
      </c>
      <c r="J1775" cm="1">
        <f t="array" ref="J1775">LARGE(IF(state=B1775,ROW(state)-MIN(ROW(state))+1),76-I1775)</f>
        <v>1720</v>
      </c>
      <c r="K1775" cm="1">
        <f t="array" aca="1" ref="K1775" ca="1">INDIRECT(ADDRESS(J1775,4))</f>
        <v>153</v>
      </c>
      <c r="L1775" s="6">
        <f t="shared" ca="1" si="86"/>
        <v>8.4967320261437912E-2</v>
      </c>
    </row>
    <row r="1776" spans="1:12" x14ac:dyDescent="0.25">
      <c r="A1776" s="1">
        <v>43925</v>
      </c>
      <c r="B1776" t="s">
        <v>52</v>
      </c>
      <c r="C1776">
        <v>1</v>
      </c>
      <c r="D1776">
        <v>1633</v>
      </c>
      <c r="E1776">
        <v>44</v>
      </c>
      <c r="F1776">
        <f>VLOOKUP(B1776,'nst-est2019-alldata'!$A$2:$B$58,2,FALSE)</f>
        <v>4903185</v>
      </c>
      <c r="G1776">
        <f t="shared" si="83"/>
        <v>3.3304882438659768E-4</v>
      </c>
      <c r="H1776">
        <f t="shared" si="84"/>
        <v>8.9737588934539481E-6</v>
      </c>
      <c r="I1776" s="5">
        <f t="shared" si="85"/>
        <v>74</v>
      </c>
      <c r="J1776" cm="1">
        <f t="array" ref="J1776">LARGE(IF(state=B1776,ROW(state)-MIN(ROW(state))+1),76-I1776)</f>
        <v>1721</v>
      </c>
      <c r="K1776" cm="1">
        <f t="array" aca="1" ref="K1776" ca="1">INDIRECT(ADDRESS(J1776,4))</f>
        <v>1535</v>
      </c>
      <c r="L1776" s="6">
        <f t="shared" ca="1" si="86"/>
        <v>6.384364820846905E-2</v>
      </c>
    </row>
    <row r="1777" spans="1:12" x14ac:dyDescent="0.25">
      <c r="A1777" s="1">
        <v>43925</v>
      </c>
      <c r="B1777" t="s">
        <v>50</v>
      </c>
      <c r="C1777">
        <v>2</v>
      </c>
      <c r="D1777">
        <v>169</v>
      </c>
      <c r="E1777">
        <v>3</v>
      </c>
      <c r="F1777">
        <f>VLOOKUP(B1777,'nst-est2019-alldata'!$A$2:$B$58,2,FALSE)</f>
        <v>731545</v>
      </c>
      <c r="G1777">
        <f t="shared" si="83"/>
        <v>2.3101791414062019E-4</v>
      </c>
      <c r="H1777">
        <f t="shared" si="84"/>
        <v>4.1009097184725477E-6</v>
      </c>
      <c r="I1777" s="5">
        <f t="shared" si="85"/>
        <v>74</v>
      </c>
      <c r="J1777" cm="1">
        <f t="array" ref="J1777">LARGE(IF(state=B1777,ROW(state)-MIN(ROW(state))+1),76-I1777)</f>
        <v>1722</v>
      </c>
      <c r="K1777" cm="1">
        <f t="array" aca="1" ref="K1777" ca="1">INDIRECT(ADDRESS(J1777,4))</f>
        <v>156</v>
      </c>
      <c r="L1777" s="6">
        <f t="shared" ca="1" si="86"/>
        <v>8.3333333333333329E-2</v>
      </c>
    </row>
    <row r="1778" spans="1:12" x14ac:dyDescent="0.25">
      <c r="A1778" s="1">
        <v>43925</v>
      </c>
      <c r="B1778" t="s">
        <v>8</v>
      </c>
      <c r="C1778">
        <v>4</v>
      </c>
      <c r="D1778">
        <v>2019</v>
      </c>
      <c r="E1778">
        <v>53</v>
      </c>
      <c r="F1778">
        <f>VLOOKUP(B1778,'nst-est2019-alldata'!$A$2:$B$58,2,FALSE)</f>
        <v>7278717</v>
      </c>
      <c r="G1778">
        <f t="shared" si="83"/>
        <v>2.7738404996375046E-4</v>
      </c>
      <c r="H1778">
        <f t="shared" si="84"/>
        <v>7.2815030451108347E-6</v>
      </c>
      <c r="I1778" s="5">
        <f t="shared" si="85"/>
        <v>74</v>
      </c>
      <c r="J1778" cm="1">
        <f t="array" ref="J1778">LARGE(IF(state=B1778,ROW(state)-MIN(ROW(state))+1),76-I1778)</f>
        <v>1723</v>
      </c>
      <c r="K1778" cm="1">
        <f t="array" aca="1" ref="K1778" ca="1">INDIRECT(ADDRESS(J1778,4))</f>
        <v>1769</v>
      </c>
      <c r="L1778" s="6">
        <f t="shared" ca="1" si="86"/>
        <v>0.14132278123233466</v>
      </c>
    </row>
    <row r="1779" spans="1:12" x14ac:dyDescent="0.25">
      <c r="A1779" s="1">
        <v>43925</v>
      </c>
      <c r="B1779" t="s">
        <v>44</v>
      </c>
      <c r="C1779">
        <v>5</v>
      </c>
      <c r="D1779">
        <v>743</v>
      </c>
      <c r="E1779">
        <v>14</v>
      </c>
      <c r="F1779">
        <f>VLOOKUP(B1779,'nst-est2019-alldata'!$A$2:$B$58,2,FALSE)</f>
        <v>3017804</v>
      </c>
      <c r="G1779">
        <f t="shared" si="83"/>
        <v>2.4620551898002653E-4</v>
      </c>
      <c r="H1779">
        <f t="shared" si="84"/>
        <v>4.639134947133744E-6</v>
      </c>
      <c r="I1779" s="5">
        <f t="shared" si="85"/>
        <v>74</v>
      </c>
      <c r="J1779" cm="1">
        <f t="array" ref="J1779">LARGE(IF(state=B1779,ROW(state)-MIN(ROW(state))+1),76-I1779)</f>
        <v>1724</v>
      </c>
      <c r="K1779" cm="1">
        <f t="array" aca="1" ref="K1779" ca="1">INDIRECT(ADDRESS(J1779,4))</f>
        <v>738</v>
      </c>
      <c r="L1779" s="6">
        <f t="shared" ca="1" si="86"/>
        <v>6.7750677506775072E-3</v>
      </c>
    </row>
    <row r="1780" spans="1:12" x14ac:dyDescent="0.25">
      <c r="A1780" s="1">
        <v>43925</v>
      </c>
      <c r="B1780" t="s">
        <v>7</v>
      </c>
      <c r="C1780">
        <v>6</v>
      </c>
      <c r="D1780">
        <v>13796</v>
      </c>
      <c r="E1780">
        <v>323</v>
      </c>
      <c r="F1780">
        <f>VLOOKUP(B1780,'nst-est2019-alldata'!$A$2:$B$58,2,FALSE)</f>
        <v>39512223</v>
      </c>
      <c r="G1780">
        <f t="shared" si="83"/>
        <v>3.4915777834114778E-4</v>
      </c>
      <c r="H1780">
        <f t="shared" si="84"/>
        <v>8.1746855903298586E-6</v>
      </c>
      <c r="I1780" s="5">
        <f t="shared" si="85"/>
        <v>74</v>
      </c>
      <c r="J1780" cm="1">
        <f t="array" ref="J1780">LARGE(IF(state=B1780,ROW(state)-MIN(ROW(state))+1),76-I1780)</f>
        <v>1725</v>
      </c>
      <c r="K1780" cm="1">
        <f t="array" aca="1" ref="K1780" ca="1">INDIRECT(ADDRESS(J1780,4))</f>
        <v>12569</v>
      </c>
      <c r="L1780" s="6">
        <f t="shared" ca="1" si="86"/>
        <v>9.7621131354920843E-2</v>
      </c>
    </row>
    <row r="1781" spans="1:12" x14ac:dyDescent="0.25">
      <c r="A1781" s="1">
        <v>43925</v>
      </c>
      <c r="B1781" t="s">
        <v>22</v>
      </c>
      <c r="C1781">
        <v>8</v>
      </c>
      <c r="D1781">
        <v>4574</v>
      </c>
      <c r="E1781">
        <v>126</v>
      </c>
      <c r="F1781">
        <f>VLOOKUP(B1781,'nst-est2019-alldata'!$A$2:$B$58,2,FALSE)</f>
        <v>5758736</v>
      </c>
      <c r="G1781">
        <f t="shared" si="83"/>
        <v>7.9427152069481912E-4</v>
      </c>
      <c r="H1781">
        <f t="shared" si="84"/>
        <v>2.1879801400862967E-5</v>
      </c>
      <c r="I1781" s="5">
        <f t="shared" si="85"/>
        <v>74</v>
      </c>
      <c r="J1781" cm="1">
        <f t="array" ref="J1781">LARGE(IF(state=B1781,ROW(state)-MIN(ROW(state))+1),76-I1781)</f>
        <v>1726</v>
      </c>
      <c r="K1781" cm="1">
        <f t="array" aca="1" ref="K1781" ca="1">INDIRECT(ADDRESS(J1781,4))</f>
        <v>4182</v>
      </c>
      <c r="L1781" s="6">
        <f t="shared" ca="1" si="86"/>
        <v>9.3735054997608799E-2</v>
      </c>
    </row>
    <row r="1782" spans="1:12" x14ac:dyDescent="0.25">
      <c r="A1782" s="1">
        <v>43925</v>
      </c>
      <c r="B1782" t="s">
        <v>38</v>
      </c>
      <c r="C1782">
        <v>9</v>
      </c>
      <c r="D1782">
        <v>5276</v>
      </c>
      <c r="E1782">
        <v>165</v>
      </c>
      <c r="F1782">
        <f>VLOOKUP(B1782,'nst-est2019-alldata'!$A$2:$B$58,2,FALSE)</f>
        <v>3565287</v>
      </c>
      <c r="G1782">
        <f t="shared" si="83"/>
        <v>1.4798247658603641E-3</v>
      </c>
      <c r="H1782">
        <f t="shared" si="84"/>
        <v>4.6279584224215333E-5</v>
      </c>
      <c r="I1782" s="5">
        <f t="shared" si="85"/>
        <v>74</v>
      </c>
      <c r="J1782" cm="1">
        <f t="array" ref="J1782">LARGE(IF(state=B1782,ROW(state)-MIN(ROW(state))+1),76-I1782)</f>
        <v>1727</v>
      </c>
      <c r="K1782" cm="1">
        <f t="array" aca="1" ref="K1782" ca="1">INDIRECT(ADDRESS(J1782,4))</f>
        <v>4915</v>
      </c>
      <c r="L1782" s="6">
        <f t="shared" ca="1" si="86"/>
        <v>7.3448626653102742E-2</v>
      </c>
    </row>
    <row r="1783" spans="1:12" x14ac:dyDescent="0.25">
      <c r="A1783" s="1">
        <v>43925</v>
      </c>
      <c r="B1783" t="s">
        <v>45</v>
      </c>
      <c r="C1783">
        <v>10</v>
      </c>
      <c r="D1783">
        <v>593</v>
      </c>
      <c r="E1783">
        <v>14</v>
      </c>
      <c r="F1783">
        <f>VLOOKUP(B1783,'nst-est2019-alldata'!$A$2:$B$58,2,FALSE)</f>
        <v>973764</v>
      </c>
      <c r="G1783">
        <f t="shared" si="83"/>
        <v>6.0897712382055615E-4</v>
      </c>
      <c r="H1783">
        <f t="shared" si="84"/>
        <v>1.4377200225105877E-5</v>
      </c>
      <c r="I1783" s="5">
        <f t="shared" si="85"/>
        <v>74</v>
      </c>
      <c r="J1783" cm="1">
        <f t="array" ref="J1783">LARGE(IF(state=B1783,ROW(state)-MIN(ROW(state))+1),76-I1783)</f>
        <v>1728</v>
      </c>
      <c r="K1783" cm="1">
        <f t="array" aca="1" ref="K1783" ca="1">INDIRECT(ADDRESS(J1783,4))</f>
        <v>450</v>
      </c>
      <c r="L1783" s="6">
        <f t="shared" ca="1" si="86"/>
        <v>0.31777777777777777</v>
      </c>
    </row>
    <row r="1784" spans="1:12" x14ac:dyDescent="0.25">
      <c r="A1784" s="1">
        <v>43925</v>
      </c>
      <c r="B1784" t="s">
        <v>33</v>
      </c>
      <c r="C1784">
        <v>11</v>
      </c>
      <c r="D1784">
        <v>902</v>
      </c>
      <c r="E1784">
        <v>21</v>
      </c>
      <c r="F1784">
        <f>VLOOKUP(B1784,'nst-est2019-alldata'!$A$2:$B$58,2,FALSE)</f>
        <v>705749</v>
      </c>
      <c r="G1784">
        <f t="shared" si="83"/>
        <v>1.2780747829610811E-3</v>
      </c>
      <c r="H1784">
        <f t="shared" si="84"/>
        <v>2.9755621332796786E-5</v>
      </c>
      <c r="I1784" s="5">
        <f t="shared" si="85"/>
        <v>74</v>
      </c>
      <c r="J1784" cm="1">
        <f t="array" ref="J1784">LARGE(IF(state=B1784,ROW(state)-MIN(ROW(state))+1),76-I1784)</f>
        <v>1729</v>
      </c>
      <c r="K1784" cm="1">
        <f t="array" aca="1" ref="K1784" ca="1">INDIRECT(ADDRESS(J1784,4))</f>
        <v>757</v>
      </c>
      <c r="L1784" s="6">
        <f t="shared" ca="1" si="86"/>
        <v>0.19154557463672392</v>
      </c>
    </row>
    <row r="1785" spans="1:12" x14ac:dyDescent="0.25">
      <c r="A1785" s="1">
        <v>43925</v>
      </c>
      <c r="B1785" t="s">
        <v>15</v>
      </c>
      <c r="C1785">
        <v>12</v>
      </c>
      <c r="D1785">
        <v>11537</v>
      </c>
      <c r="E1785">
        <v>194</v>
      </c>
      <c r="F1785">
        <f>VLOOKUP(B1785,'nst-est2019-alldata'!$A$2:$B$58,2,FALSE)</f>
        <v>21477737</v>
      </c>
      <c r="G1785">
        <f t="shared" si="83"/>
        <v>5.3716087500279945E-4</v>
      </c>
      <c r="H1785">
        <f t="shared" si="84"/>
        <v>9.0326089755172989E-6</v>
      </c>
      <c r="I1785" s="5">
        <f t="shared" si="85"/>
        <v>74</v>
      </c>
      <c r="J1785" cm="1">
        <f t="array" ref="J1785">LARGE(IF(state=B1785,ROW(state)-MIN(ROW(state))+1),76-I1785)</f>
        <v>1730</v>
      </c>
      <c r="K1785" cm="1">
        <f t="array" aca="1" ref="K1785" ca="1">INDIRECT(ADDRESS(J1785,4))</f>
        <v>10260</v>
      </c>
      <c r="L1785" s="6">
        <f t="shared" ca="1" si="86"/>
        <v>0.12446393762183236</v>
      </c>
    </row>
    <row r="1786" spans="1:12" x14ac:dyDescent="0.25">
      <c r="A1786" s="1">
        <v>43925</v>
      </c>
      <c r="B1786" t="s">
        <v>18</v>
      </c>
      <c r="C1786">
        <v>13</v>
      </c>
      <c r="D1786">
        <v>6383</v>
      </c>
      <c r="E1786">
        <v>208</v>
      </c>
      <c r="F1786">
        <f>VLOOKUP(B1786,'nst-est2019-alldata'!$A$2:$B$58,2,FALSE)</f>
        <v>10617423</v>
      </c>
      <c r="G1786">
        <f t="shared" si="83"/>
        <v>6.0118166150110064E-4</v>
      </c>
      <c r="H1786">
        <f t="shared" si="84"/>
        <v>1.9590441107978839E-5</v>
      </c>
      <c r="I1786" s="5">
        <f t="shared" si="85"/>
        <v>74</v>
      </c>
      <c r="J1786" cm="1">
        <f t="array" ref="J1786">LARGE(IF(state=B1786,ROW(state)-MIN(ROW(state))+1),76-I1786)</f>
        <v>1731</v>
      </c>
      <c r="K1786" cm="1">
        <f t="array" aca="1" ref="K1786" ca="1">INDIRECT(ADDRESS(J1786,4))</f>
        <v>5967</v>
      </c>
      <c r="L1786" s="6">
        <f t="shared" ca="1" si="86"/>
        <v>6.9716775599128547E-2</v>
      </c>
    </row>
    <row r="1787" spans="1:12" x14ac:dyDescent="0.25">
      <c r="A1787" s="1">
        <v>43925</v>
      </c>
      <c r="B1787" t="s">
        <v>57</v>
      </c>
      <c r="C1787">
        <v>66</v>
      </c>
      <c r="D1787">
        <v>223</v>
      </c>
      <c r="E1787">
        <v>4</v>
      </c>
      <c r="F1787" t="e">
        <f>VLOOKUP(B1787,'nst-est2019-alldata'!$A$2:$B$58,2,FALSE)</f>
        <v>#N/A</v>
      </c>
      <c r="G1787" t="e">
        <f t="shared" si="83"/>
        <v>#N/A</v>
      </c>
      <c r="H1787" t="e">
        <f t="shared" si="84"/>
        <v>#N/A</v>
      </c>
      <c r="I1787" s="5">
        <f t="shared" si="85"/>
        <v>74</v>
      </c>
      <c r="J1787" cm="1">
        <f t="array" ref="J1787">LARGE(IF(state=B1787,ROW(state)-MIN(ROW(state))+1),76-I1787)</f>
        <v>1732</v>
      </c>
      <c r="K1787" cm="1">
        <f t="array" aca="1" ref="K1787" ca="1">INDIRECT(ADDRESS(J1787,4))</f>
        <v>154</v>
      </c>
      <c r="L1787" s="6">
        <f t="shared" ca="1" si="86"/>
        <v>0.44805194805194803</v>
      </c>
    </row>
    <row r="1788" spans="1:12" x14ac:dyDescent="0.25">
      <c r="A1788" s="1">
        <v>43925</v>
      </c>
      <c r="B1788" t="s">
        <v>26</v>
      </c>
      <c r="C1788">
        <v>15</v>
      </c>
      <c r="D1788">
        <v>349</v>
      </c>
      <c r="E1788">
        <v>3</v>
      </c>
      <c r="F1788">
        <f>VLOOKUP(B1788,'nst-est2019-alldata'!$A$2:$B$58,2,FALSE)</f>
        <v>1415872</v>
      </c>
      <c r="G1788">
        <f t="shared" si="83"/>
        <v>2.464912082448131E-4</v>
      </c>
      <c r="H1788">
        <f t="shared" si="84"/>
        <v>2.1188356009582788E-6</v>
      </c>
      <c r="I1788" s="5">
        <f t="shared" si="85"/>
        <v>74</v>
      </c>
      <c r="J1788" cm="1">
        <f t="array" ref="J1788">LARGE(IF(state=B1788,ROW(state)-MIN(ROW(state))+1),76-I1788)</f>
        <v>1733</v>
      </c>
      <c r="K1788" cm="1">
        <f t="array" aca="1" ref="K1788" ca="1">INDIRECT(ADDRESS(J1788,4))</f>
        <v>317</v>
      </c>
      <c r="L1788" s="6">
        <f t="shared" ca="1" si="86"/>
        <v>0.10094637223974763</v>
      </c>
    </row>
    <row r="1789" spans="1:12" x14ac:dyDescent="0.25">
      <c r="A1789" s="1">
        <v>43925</v>
      </c>
      <c r="B1789" t="s">
        <v>53</v>
      </c>
      <c r="C1789">
        <v>16</v>
      </c>
      <c r="D1789">
        <v>1077</v>
      </c>
      <c r="E1789">
        <v>10</v>
      </c>
      <c r="F1789">
        <f>VLOOKUP(B1789,'nst-est2019-alldata'!$A$2:$B$58,2,FALSE)</f>
        <v>1787065</v>
      </c>
      <c r="G1789">
        <f t="shared" si="83"/>
        <v>6.0266414484084238E-4</v>
      </c>
      <c r="H1789">
        <f t="shared" si="84"/>
        <v>5.5957673615677098E-6</v>
      </c>
      <c r="I1789" s="5">
        <f t="shared" si="85"/>
        <v>74</v>
      </c>
      <c r="J1789" cm="1">
        <f t="array" ref="J1789">LARGE(IF(state=B1789,ROW(state)-MIN(ROW(state))+1),76-I1789)</f>
        <v>1734</v>
      </c>
      <c r="K1789" cm="1">
        <f t="array" aca="1" ref="K1789" ca="1">INDIRECT(ADDRESS(J1789,4))</f>
        <v>1013</v>
      </c>
      <c r="L1789" s="6">
        <f t="shared" ca="1" si="86"/>
        <v>6.3178677196446195E-2</v>
      </c>
    </row>
    <row r="1790" spans="1:12" x14ac:dyDescent="0.25">
      <c r="A1790" s="1">
        <v>43925</v>
      </c>
      <c r="B1790" t="s">
        <v>6</v>
      </c>
      <c r="C1790">
        <v>17</v>
      </c>
      <c r="D1790">
        <v>10357</v>
      </c>
      <c r="E1790">
        <v>248</v>
      </c>
      <c r="F1790">
        <f>VLOOKUP(B1790,'nst-est2019-alldata'!$A$2:$B$58,2,FALSE)</f>
        <v>12671821</v>
      </c>
      <c r="G1790">
        <f t="shared" si="83"/>
        <v>8.1732530786222436E-4</v>
      </c>
      <c r="H1790">
        <f t="shared" si="84"/>
        <v>1.9570983523204753E-5</v>
      </c>
      <c r="I1790" s="5">
        <f t="shared" si="85"/>
        <v>74</v>
      </c>
      <c r="J1790" cm="1">
        <f t="array" ref="J1790">LARGE(IF(state=B1790,ROW(state)-MIN(ROW(state))+1),76-I1790)</f>
        <v>1735</v>
      </c>
      <c r="K1790" cm="1">
        <f t="array" aca="1" ref="K1790" ca="1">INDIRECT(ADDRESS(J1790,4))</f>
        <v>8904</v>
      </c>
      <c r="L1790" s="6">
        <f t="shared" ca="1" si="86"/>
        <v>0.16318508535489668</v>
      </c>
    </row>
    <row r="1791" spans="1:12" x14ac:dyDescent="0.25">
      <c r="A1791" s="1">
        <v>43925</v>
      </c>
      <c r="B1791" t="s">
        <v>27</v>
      </c>
      <c r="C1791">
        <v>18</v>
      </c>
      <c r="D1791">
        <v>3953</v>
      </c>
      <c r="E1791">
        <v>116</v>
      </c>
      <c r="F1791">
        <f>VLOOKUP(B1791,'nst-est2019-alldata'!$A$2:$B$58,2,FALSE)</f>
        <v>6732219</v>
      </c>
      <c r="G1791">
        <f t="shared" si="83"/>
        <v>5.8717638270531602E-4</v>
      </c>
      <c r="H1791">
        <f t="shared" si="84"/>
        <v>1.723057434703179E-5</v>
      </c>
      <c r="I1791" s="5">
        <f t="shared" si="85"/>
        <v>74</v>
      </c>
      <c r="J1791" cm="1">
        <f t="array" ref="J1791">LARGE(IF(state=B1791,ROW(state)-MIN(ROW(state))+1),76-I1791)</f>
        <v>1736</v>
      </c>
      <c r="K1791" cm="1">
        <f t="array" aca="1" ref="K1791" ca="1">INDIRECT(ADDRESS(J1791,4))</f>
        <v>3437</v>
      </c>
      <c r="L1791" s="6">
        <f t="shared" ca="1" si="86"/>
        <v>0.15013092813500145</v>
      </c>
    </row>
    <row r="1792" spans="1:12" x14ac:dyDescent="0.25">
      <c r="A1792" s="1">
        <v>43925</v>
      </c>
      <c r="B1792" t="s">
        <v>39</v>
      </c>
      <c r="C1792">
        <v>19</v>
      </c>
      <c r="D1792">
        <v>786</v>
      </c>
      <c r="E1792">
        <v>11</v>
      </c>
      <c r="F1792">
        <f>VLOOKUP(B1792,'nst-est2019-alldata'!$A$2:$B$58,2,FALSE)</f>
        <v>3155070</v>
      </c>
      <c r="G1792">
        <f t="shared" si="83"/>
        <v>2.4912284038072053E-4</v>
      </c>
      <c r="H1792">
        <f t="shared" si="84"/>
        <v>3.4864519646156822E-6</v>
      </c>
      <c r="I1792" s="5">
        <f t="shared" si="85"/>
        <v>74</v>
      </c>
      <c r="J1792" cm="1">
        <f t="array" ref="J1792">LARGE(IF(state=B1792,ROW(state)-MIN(ROW(state))+1),76-I1792)</f>
        <v>1737</v>
      </c>
      <c r="K1792" cm="1">
        <f t="array" aca="1" ref="K1792" ca="1">INDIRECT(ADDRESS(J1792,4))</f>
        <v>699</v>
      </c>
      <c r="L1792" s="6">
        <f t="shared" ca="1" si="86"/>
        <v>0.12446351931330472</v>
      </c>
    </row>
    <row r="1793" spans="1:12" x14ac:dyDescent="0.25">
      <c r="A1793" s="1">
        <v>43925</v>
      </c>
      <c r="B1793" t="s">
        <v>34</v>
      </c>
      <c r="C1793">
        <v>20</v>
      </c>
      <c r="D1793">
        <v>701</v>
      </c>
      <c r="E1793">
        <v>21</v>
      </c>
      <c r="F1793">
        <f>VLOOKUP(B1793,'nst-est2019-alldata'!$A$2:$B$58,2,FALSE)</f>
        <v>2913314</v>
      </c>
      <c r="G1793">
        <f t="shared" si="83"/>
        <v>2.406194457583357E-4</v>
      </c>
      <c r="H1793">
        <f t="shared" si="84"/>
        <v>7.20828582157639E-6</v>
      </c>
      <c r="I1793" s="5">
        <f t="shared" si="85"/>
        <v>74</v>
      </c>
      <c r="J1793" cm="1">
        <f t="array" ref="J1793">LARGE(IF(state=B1793,ROW(state)-MIN(ROW(state))+1),76-I1793)</f>
        <v>1738</v>
      </c>
      <c r="K1793" cm="1">
        <f t="array" aca="1" ref="K1793" ca="1">INDIRECT(ADDRESS(J1793,4))</f>
        <v>624</v>
      </c>
      <c r="L1793" s="6">
        <f t="shared" ca="1" si="86"/>
        <v>0.1233974358974359</v>
      </c>
    </row>
    <row r="1794" spans="1:12" x14ac:dyDescent="0.25">
      <c r="A1794" s="1">
        <v>43925</v>
      </c>
      <c r="B1794" t="s">
        <v>28</v>
      </c>
      <c r="C1794">
        <v>21</v>
      </c>
      <c r="D1794">
        <v>917</v>
      </c>
      <c r="E1794">
        <v>40</v>
      </c>
      <c r="F1794">
        <f>VLOOKUP(B1794,'nst-est2019-alldata'!$A$2:$B$58,2,FALSE)</f>
        <v>4467673</v>
      </c>
      <c r="G1794">
        <f t="shared" si="83"/>
        <v>2.0525226443385627E-4</v>
      </c>
      <c r="H1794">
        <f t="shared" si="84"/>
        <v>8.9532067364822802E-6</v>
      </c>
      <c r="I1794" s="5">
        <f t="shared" si="85"/>
        <v>74</v>
      </c>
      <c r="J1794" cm="1">
        <f t="array" ref="J1794">LARGE(IF(state=B1794,ROW(state)-MIN(ROW(state))+1),76-I1794)</f>
        <v>1739</v>
      </c>
      <c r="K1794" cm="1">
        <f t="array" aca="1" ref="K1794" ca="1">INDIRECT(ADDRESS(J1794,4))</f>
        <v>770</v>
      </c>
      <c r="L1794" s="6">
        <f t="shared" ca="1" si="86"/>
        <v>0.19090909090909092</v>
      </c>
    </row>
    <row r="1795" spans="1:12" x14ac:dyDescent="0.25">
      <c r="A1795" s="1">
        <v>43925</v>
      </c>
      <c r="B1795" t="s">
        <v>40</v>
      </c>
      <c r="C1795">
        <v>22</v>
      </c>
      <c r="D1795">
        <v>12496</v>
      </c>
      <c r="E1795">
        <v>412</v>
      </c>
      <c r="F1795">
        <f>VLOOKUP(B1795,'nst-est2019-alldata'!$A$2:$B$58,2,FALSE)</f>
        <v>4648794</v>
      </c>
      <c r="G1795">
        <f t="shared" ref="G1795:G1830" si="87">D1795/F1795</f>
        <v>2.6880089760914338E-3</v>
      </c>
      <c r="H1795">
        <f t="shared" ref="H1795:H1830" si="88">E1795/F1795</f>
        <v>8.8625135895460195E-5</v>
      </c>
      <c r="I1795" s="5">
        <f t="shared" si="85"/>
        <v>74</v>
      </c>
      <c r="J1795" cm="1">
        <f t="array" ref="J1795">LARGE(IF(state=B1795,ROW(state)-MIN(ROW(state))+1),76-I1795)</f>
        <v>1740</v>
      </c>
      <c r="K1795" cm="1">
        <f t="array" aca="1" ref="K1795" ca="1">INDIRECT(ADDRESS(J1795,4))</f>
        <v>10297</v>
      </c>
      <c r="L1795" s="6">
        <f t="shared" ca="1" si="86"/>
        <v>0.21355734680003885</v>
      </c>
    </row>
    <row r="1796" spans="1:12" x14ac:dyDescent="0.25">
      <c r="A1796" s="1">
        <v>43925</v>
      </c>
      <c r="B1796" t="s">
        <v>51</v>
      </c>
      <c r="C1796">
        <v>23</v>
      </c>
      <c r="D1796">
        <v>456</v>
      </c>
      <c r="E1796">
        <v>10</v>
      </c>
      <c r="F1796">
        <f>VLOOKUP(B1796,'nst-est2019-alldata'!$A$2:$B$58,2,FALSE)</f>
        <v>1344212</v>
      </c>
      <c r="G1796">
        <f t="shared" si="87"/>
        <v>3.3923220444394189E-4</v>
      </c>
      <c r="H1796">
        <f t="shared" si="88"/>
        <v>7.4393027290338128E-6</v>
      </c>
      <c r="I1796" s="5">
        <f t="shared" ref="I1796:I1830" si="89">A1796-$I$2</f>
        <v>74</v>
      </c>
      <c r="J1796" cm="1">
        <f t="array" ref="J1796">LARGE(IF(state=B1796,ROW(state)-MIN(ROW(state))+1),76-I1796)</f>
        <v>1741</v>
      </c>
      <c r="K1796" cm="1">
        <f t="array" aca="1" ref="K1796" ca="1">INDIRECT(ADDRESS(J1796,4))</f>
        <v>432</v>
      </c>
      <c r="L1796" s="6">
        <f t="shared" ca="1" si="86"/>
        <v>5.5555555555555552E-2</v>
      </c>
    </row>
    <row r="1797" spans="1:12" x14ac:dyDescent="0.25">
      <c r="A1797" s="1">
        <v>43925</v>
      </c>
      <c r="B1797" t="s">
        <v>23</v>
      </c>
      <c r="C1797">
        <v>24</v>
      </c>
      <c r="D1797">
        <v>3125</v>
      </c>
      <c r="E1797">
        <v>54</v>
      </c>
      <c r="F1797">
        <f>VLOOKUP(B1797,'nst-est2019-alldata'!$A$2:$B$58,2,FALSE)</f>
        <v>6045680</v>
      </c>
      <c r="G1797">
        <f t="shared" si="87"/>
        <v>5.1689801643487582E-4</v>
      </c>
      <c r="H1797">
        <f t="shared" si="88"/>
        <v>8.9319977239946544E-6</v>
      </c>
      <c r="I1797" s="5">
        <f t="shared" si="89"/>
        <v>74</v>
      </c>
      <c r="J1797" cm="1">
        <f t="array" ref="J1797">LARGE(IF(state=B1797,ROW(state)-MIN(ROW(state))+1),76-I1797)</f>
        <v>1742</v>
      </c>
      <c r="K1797" cm="1">
        <f t="array" aca="1" ref="K1797" ca="1">INDIRECT(ADDRESS(J1797,4))</f>
        <v>2758</v>
      </c>
      <c r="L1797" s="6">
        <f t="shared" ca="1" si="86"/>
        <v>0.13306744017403915</v>
      </c>
    </row>
    <row r="1798" spans="1:12" x14ac:dyDescent="0.25">
      <c r="A1798" s="1">
        <v>43925</v>
      </c>
      <c r="B1798" t="s">
        <v>9</v>
      </c>
      <c r="C1798">
        <v>25</v>
      </c>
      <c r="D1798">
        <v>11736</v>
      </c>
      <c r="E1798">
        <v>216</v>
      </c>
      <c r="F1798">
        <f>VLOOKUP(B1798,'nst-est2019-alldata'!$A$2:$B$58,2,FALSE)</f>
        <v>6892503</v>
      </c>
      <c r="G1798">
        <f t="shared" si="87"/>
        <v>1.7027196070861341E-3</v>
      </c>
      <c r="H1798">
        <f t="shared" si="88"/>
        <v>3.1338397676431916E-5</v>
      </c>
      <c r="I1798" s="5">
        <f t="shared" si="89"/>
        <v>74</v>
      </c>
      <c r="J1798" cm="1">
        <f t="array" ref="J1798">LARGE(IF(state=B1798,ROW(state)-MIN(ROW(state))+1),76-I1798)</f>
        <v>1743</v>
      </c>
      <c r="K1798" cm="1">
        <f t="array" aca="1" ref="K1798" ca="1">INDIRECT(ADDRESS(J1798,4))</f>
        <v>10402</v>
      </c>
      <c r="L1798" s="6">
        <f t="shared" ca="1" si="86"/>
        <v>0.12824456835223996</v>
      </c>
    </row>
    <row r="1799" spans="1:12" x14ac:dyDescent="0.25">
      <c r="A1799" s="1">
        <v>43925</v>
      </c>
      <c r="B1799" t="s">
        <v>42</v>
      </c>
      <c r="C1799">
        <v>26</v>
      </c>
      <c r="D1799">
        <v>14225</v>
      </c>
      <c r="E1799">
        <v>540</v>
      </c>
      <c r="F1799">
        <f>VLOOKUP(B1799,'nst-est2019-alldata'!$A$2:$B$58,2,FALSE)</f>
        <v>9986857</v>
      </c>
      <c r="G1799">
        <f t="shared" si="87"/>
        <v>1.424372052188191E-3</v>
      </c>
      <c r="H1799">
        <f t="shared" si="88"/>
        <v>5.4071065601520077E-5</v>
      </c>
      <c r="I1799" s="5">
        <f t="shared" si="89"/>
        <v>74</v>
      </c>
      <c r="J1799" cm="1">
        <f t="array" ref="J1799">LARGE(IF(state=B1799,ROW(state)-MIN(ROW(state))+1),76-I1799)</f>
        <v>1744</v>
      </c>
      <c r="K1799" cm="1">
        <f t="array" aca="1" ref="K1799" ca="1">INDIRECT(ADDRESS(J1799,4))</f>
        <v>12670</v>
      </c>
      <c r="L1799" s="6">
        <f t="shared" ca="1" si="86"/>
        <v>0.12273086029992107</v>
      </c>
    </row>
    <row r="1800" spans="1:12" x14ac:dyDescent="0.25">
      <c r="A1800" s="1">
        <v>43925</v>
      </c>
      <c r="B1800" t="s">
        <v>29</v>
      </c>
      <c r="C1800">
        <v>27</v>
      </c>
      <c r="D1800">
        <v>865</v>
      </c>
      <c r="E1800">
        <v>24</v>
      </c>
      <c r="F1800">
        <f>VLOOKUP(B1800,'nst-est2019-alldata'!$A$2:$B$58,2,FALSE)</f>
        <v>5639632</v>
      </c>
      <c r="G1800">
        <f t="shared" si="87"/>
        <v>1.5337880202112477E-4</v>
      </c>
      <c r="H1800">
        <f t="shared" si="88"/>
        <v>4.2555968190832311E-6</v>
      </c>
      <c r="I1800" s="5">
        <f t="shared" si="89"/>
        <v>74</v>
      </c>
      <c r="J1800" cm="1">
        <f t="array" ref="J1800">LARGE(IF(state=B1800,ROW(state)-MIN(ROW(state))+1),76-I1800)</f>
        <v>1745</v>
      </c>
      <c r="K1800" cm="1">
        <f t="array" aca="1" ref="K1800" ca="1">INDIRECT(ADDRESS(J1800,4))</f>
        <v>789</v>
      </c>
      <c r="L1800" s="6">
        <f t="shared" ca="1" si="86"/>
        <v>9.632446134347275E-2</v>
      </c>
    </row>
    <row r="1801" spans="1:12" x14ac:dyDescent="0.25">
      <c r="A1801" s="1">
        <v>43925</v>
      </c>
      <c r="B1801" t="s">
        <v>46</v>
      </c>
      <c r="C1801">
        <v>28</v>
      </c>
      <c r="D1801">
        <v>1455</v>
      </c>
      <c r="E1801">
        <v>35</v>
      </c>
      <c r="F1801">
        <f>VLOOKUP(B1801,'nst-est2019-alldata'!$A$2:$B$58,2,FALSE)</f>
        <v>2976149</v>
      </c>
      <c r="G1801">
        <f t="shared" si="87"/>
        <v>4.8888681312662778E-4</v>
      </c>
      <c r="H1801">
        <f t="shared" si="88"/>
        <v>1.1760163889643966E-5</v>
      </c>
      <c r="I1801" s="5">
        <f t="shared" si="89"/>
        <v>74</v>
      </c>
      <c r="J1801" cm="1">
        <f t="array" ref="J1801">LARGE(IF(state=B1801,ROW(state)-MIN(ROW(state))+1),76-I1801)</f>
        <v>1746</v>
      </c>
      <c r="K1801" cm="1">
        <f t="array" aca="1" ref="K1801" ca="1">INDIRECT(ADDRESS(J1801,4))</f>
        <v>1358</v>
      </c>
      <c r="L1801" s="6">
        <f t="shared" ca="1" si="86"/>
        <v>7.1428571428571425E-2</v>
      </c>
    </row>
    <row r="1802" spans="1:12" x14ac:dyDescent="0.25">
      <c r="A1802" s="1">
        <v>43925</v>
      </c>
      <c r="B1802" t="s">
        <v>35</v>
      </c>
      <c r="C1802">
        <v>29</v>
      </c>
      <c r="D1802">
        <v>2291</v>
      </c>
      <c r="E1802">
        <v>44</v>
      </c>
      <c r="F1802">
        <f>VLOOKUP(B1802,'nst-est2019-alldata'!$A$2:$B$58,2,FALSE)</f>
        <v>6137428</v>
      </c>
      <c r="G1802">
        <f t="shared" si="87"/>
        <v>3.7328340145090092E-4</v>
      </c>
      <c r="H1802">
        <f t="shared" si="88"/>
        <v>7.1691268720382543E-6</v>
      </c>
      <c r="I1802" s="5">
        <f t="shared" si="89"/>
        <v>74</v>
      </c>
      <c r="J1802" cm="1">
        <f t="array" ref="J1802">LARGE(IF(state=B1802,ROW(state)-MIN(ROW(state))+1),76-I1802)</f>
        <v>1747</v>
      </c>
      <c r="K1802" cm="1">
        <f t="array" aca="1" ref="K1802" ca="1">INDIRECT(ADDRESS(J1802,4))</f>
        <v>2113</v>
      </c>
      <c r="L1802" s="6">
        <f t="shared" ca="1" si="86"/>
        <v>8.424041646947468E-2</v>
      </c>
    </row>
    <row r="1803" spans="1:12" x14ac:dyDescent="0.25">
      <c r="A1803" s="1">
        <v>43925</v>
      </c>
      <c r="B1803" t="s">
        <v>54</v>
      </c>
      <c r="C1803">
        <v>30</v>
      </c>
      <c r="D1803">
        <v>281</v>
      </c>
      <c r="E1803">
        <v>6</v>
      </c>
      <c r="F1803">
        <f>VLOOKUP(B1803,'nst-est2019-alldata'!$A$2:$B$58,2,FALSE)</f>
        <v>1068778</v>
      </c>
      <c r="G1803">
        <f t="shared" si="87"/>
        <v>2.629170884879741E-4</v>
      </c>
      <c r="H1803">
        <f t="shared" si="88"/>
        <v>5.6138880104193762E-6</v>
      </c>
      <c r="I1803" s="5">
        <f t="shared" si="89"/>
        <v>74</v>
      </c>
      <c r="J1803" cm="1">
        <f t="array" ref="J1803">LARGE(IF(state=B1803,ROW(state)-MIN(ROW(state))+1),76-I1803)</f>
        <v>1748</v>
      </c>
      <c r="K1803" cm="1">
        <f t="array" aca="1" ref="K1803" ca="1">INDIRECT(ADDRESS(J1803,4))</f>
        <v>262</v>
      </c>
      <c r="L1803" s="6">
        <f t="shared" ref="L1803:L1829" ca="1" si="90">(D1803-K1803)/K1803</f>
        <v>7.2519083969465645E-2</v>
      </c>
    </row>
    <row r="1804" spans="1:12" x14ac:dyDescent="0.25">
      <c r="A1804" s="1">
        <v>43925</v>
      </c>
      <c r="B1804" t="s">
        <v>12</v>
      </c>
      <c r="C1804">
        <v>31</v>
      </c>
      <c r="D1804">
        <v>339</v>
      </c>
      <c r="E1804">
        <v>8</v>
      </c>
      <c r="F1804">
        <f>VLOOKUP(B1804,'nst-est2019-alldata'!$A$2:$B$58,2,FALSE)</f>
        <v>1934408</v>
      </c>
      <c r="G1804">
        <f t="shared" si="87"/>
        <v>1.7524741419597107E-4</v>
      </c>
      <c r="H1804">
        <f t="shared" si="88"/>
        <v>4.1356321934152461E-6</v>
      </c>
      <c r="I1804" s="5">
        <f t="shared" si="89"/>
        <v>74</v>
      </c>
      <c r="J1804" cm="1">
        <f t="array" ref="J1804">LARGE(IF(state=B1804,ROW(state)-MIN(ROW(state))+1),76-I1804)</f>
        <v>1749</v>
      </c>
      <c r="K1804" cm="1">
        <f t="array" aca="1" ref="K1804" ca="1">INDIRECT(ADDRESS(J1804,4))</f>
        <v>296</v>
      </c>
      <c r="L1804" s="6">
        <f t="shared" ca="1" si="90"/>
        <v>0.14527027027027026</v>
      </c>
    </row>
    <row r="1805" spans="1:12" x14ac:dyDescent="0.25">
      <c r="A1805" s="1">
        <v>43925</v>
      </c>
      <c r="B1805" t="s">
        <v>24</v>
      </c>
      <c r="C1805">
        <v>32</v>
      </c>
      <c r="D1805">
        <v>1758</v>
      </c>
      <c r="E1805">
        <v>46</v>
      </c>
      <c r="F1805">
        <f>VLOOKUP(B1805,'nst-est2019-alldata'!$A$2:$B$58,2,FALSE)</f>
        <v>3080156</v>
      </c>
      <c r="G1805">
        <f t="shared" si="87"/>
        <v>5.707503126465023E-4</v>
      </c>
      <c r="H1805">
        <f t="shared" si="88"/>
        <v>1.4934308522035896E-5</v>
      </c>
      <c r="I1805" s="5">
        <f t="shared" si="89"/>
        <v>74</v>
      </c>
      <c r="J1805" cm="1">
        <f t="array" ref="J1805">LARGE(IF(state=B1805,ROW(state)-MIN(ROW(state))+1),76-I1805)</f>
        <v>1750</v>
      </c>
      <c r="K1805" cm="1">
        <f t="array" aca="1" ref="K1805" ca="1">INDIRECT(ADDRESS(J1805,4))</f>
        <v>1549</v>
      </c>
      <c r="L1805" s="6">
        <f t="shared" ca="1" si="90"/>
        <v>0.13492575855390573</v>
      </c>
    </row>
    <row r="1806" spans="1:12" x14ac:dyDescent="0.25">
      <c r="A1806" s="1">
        <v>43925</v>
      </c>
      <c r="B1806" t="s">
        <v>19</v>
      </c>
      <c r="C1806">
        <v>33</v>
      </c>
      <c r="D1806">
        <v>621</v>
      </c>
      <c r="E1806">
        <v>9</v>
      </c>
      <c r="F1806">
        <f>VLOOKUP(B1806,'nst-est2019-alldata'!$A$2:$B$58,2,FALSE)</f>
        <v>1359711</v>
      </c>
      <c r="G1806">
        <f t="shared" si="87"/>
        <v>4.5671469893234667E-4</v>
      </c>
      <c r="H1806">
        <f t="shared" si="88"/>
        <v>6.6190536077151692E-6</v>
      </c>
      <c r="I1806" s="5">
        <f t="shared" si="89"/>
        <v>74</v>
      </c>
      <c r="J1806" cm="1">
        <f t="array" ref="J1806">LARGE(IF(state=B1806,ROW(state)-MIN(ROW(state))+1),76-I1806)</f>
        <v>1751</v>
      </c>
      <c r="K1806" cm="1">
        <f t="array" aca="1" ref="K1806" ca="1">INDIRECT(ADDRESS(J1806,4))</f>
        <v>540</v>
      </c>
      <c r="L1806" s="6">
        <f t="shared" ca="1" si="90"/>
        <v>0.15</v>
      </c>
    </row>
    <row r="1807" spans="1:12" x14ac:dyDescent="0.25">
      <c r="A1807" s="1">
        <v>43925</v>
      </c>
      <c r="B1807" t="s">
        <v>21</v>
      </c>
      <c r="C1807">
        <v>34</v>
      </c>
      <c r="D1807">
        <v>34124</v>
      </c>
      <c r="E1807">
        <v>847</v>
      </c>
      <c r="F1807">
        <f>VLOOKUP(B1807,'nst-est2019-alldata'!$A$2:$B$58,2,FALSE)</f>
        <v>8882190</v>
      </c>
      <c r="G1807">
        <f t="shared" si="87"/>
        <v>3.8418453106722553E-3</v>
      </c>
      <c r="H1807">
        <f t="shared" si="88"/>
        <v>9.535936520160006E-5</v>
      </c>
      <c r="I1807" s="5">
        <f t="shared" si="89"/>
        <v>74</v>
      </c>
      <c r="J1807" cm="1">
        <f t="array" ref="J1807">LARGE(IF(state=B1807,ROW(state)-MIN(ROW(state))+1),76-I1807)</f>
        <v>1752</v>
      </c>
      <c r="K1807" cm="1">
        <f t="array" aca="1" ref="K1807" ca="1">INDIRECT(ADDRESS(J1807,4))</f>
        <v>29895</v>
      </c>
      <c r="L1807" s="6">
        <f t="shared" ca="1" si="90"/>
        <v>0.14146178290684061</v>
      </c>
    </row>
    <row r="1808" spans="1:12" x14ac:dyDescent="0.25">
      <c r="A1808" s="1">
        <v>43925</v>
      </c>
      <c r="B1808" t="s">
        <v>47</v>
      </c>
      <c r="C1808">
        <v>35</v>
      </c>
      <c r="D1808">
        <v>543</v>
      </c>
      <c r="E1808">
        <v>11</v>
      </c>
      <c r="F1808">
        <f>VLOOKUP(B1808,'nst-est2019-alldata'!$A$2:$B$58,2,FALSE)</f>
        <v>2096829</v>
      </c>
      <c r="G1808">
        <f t="shared" si="87"/>
        <v>2.5896246188888077E-4</v>
      </c>
      <c r="H1808">
        <f t="shared" si="88"/>
        <v>5.2460167233474928E-6</v>
      </c>
      <c r="I1808" s="5">
        <f t="shared" si="89"/>
        <v>74</v>
      </c>
      <c r="J1808" cm="1">
        <f t="array" ref="J1808">LARGE(IF(state=B1808,ROW(state)-MIN(ROW(state))+1),76-I1808)</f>
        <v>1753</v>
      </c>
      <c r="K1808" cm="1">
        <f t="array" aca="1" ref="K1808" ca="1">INDIRECT(ADDRESS(J1808,4))</f>
        <v>495</v>
      </c>
      <c r="L1808" s="6">
        <f t="shared" ca="1" si="90"/>
        <v>9.696969696969697E-2</v>
      </c>
    </row>
    <row r="1809" spans="1:12" x14ac:dyDescent="0.25">
      <c r="A1809" s="1">
        <v>43925</v>
      </c>
      <c r="B1809" t="s">
        <v>16</v>
      </c>
      <c r="C1809">
        <v>36</v>
      </c>
      <c r="D1809">
        <v>114996</v>
      </c>
      <c r="E1809">
        <v>3568</v>
      </c>
      <c r="F1809">
        <f>VLOOKUP(B1809,'nst-est2019-alldata'!$A$2:$B$58,2,FALSE)</f>
        <v>19453561</v>
      </c>
      <c r="G1809">
        <f t="shared" si="87"/>
        <v>5.9113084745769685E-3</v>
      </c>
      <c r="H1809">
        <f t="shared" si="88"/>
        <v>1.8341115027731942E-4</v>
      </c>
      <c r="I1809" s="5">
        <f t="shared" si="89"/>
        <v>74</v>
      </c>
      <c r="J1809" cm="1">
        <f t="array" ref="J1809">LARGE(IF(state=B1809,ROW(state)-MIN(ROW(state))+1),76-I1809)</f>
        <v>1754</v>
      </c>
      <c r="K1809" cm="1">
        <f t="array" aca="1" ref="K1809" ca="1">INDIRECT(ADDRESS(J1809,4))</f>
        <v>102870</v>
      </c>
      <c r="L1809" s="6">
        <f t="shared" ca="1" si="90"/>
        <v>0.11787693205016039</v>
      </c>
    </row>
    <row r="1810" spans="1:12" x14ac:dyDescent="0.25">
      <c r="A1810" s="1">
        <v>43925</v>
      </c>
      <c r="B1810" t="s">
        <v>20</v>
      </c>
      <c r="C1810">
        <v>37</v>
      </c>
      <c r="D1810">
        <v>2402</v>
      </c>
      <c r="E1810">
        <v>30</v>
      </c>
      <c r="F1810">
        <f>VLOOKUP(B1810,'nst-est2019-alldata'!$A$2:$B$58,2,FALSE)</f>
        <v>10488084</v>
      </c>
      <c r="G1810">
        <f t="shared" si="87"/>
        <v>2.2902181180089708E-4</v>
      </c>
      <c r="H1810">
        <f t="shared" si="88"/>
        <v>2.8603889900195307E-6</v>
      </c>
      <c r="I1810" s="5">
        <f t="shared" si="89"/>
        <v>74</v>
      </c>
      <c r="J1810" cm="1">
        <f t="array" ref="J1810">LARGE(IF(state=B1810,ROW(state)-MIN(ROW(state))+1),76-I1810)</f>
        <v>1755</v>
      </c>
      <c r="K1810" cm="1">
        <f t="array" aca="1" ref="K1810" ca="1">INDIRECT(ADDRESS(J1810,4))</f>
        <v>2093</v>
      </c>
      <c r="L1810" s="6">
        <f t="shared" ca="1" si="90"/>
        <v>0.14763497372193024</v>
      </c>
    </row>
    <row r="1811" spans="1:12" x14ac:dyDescent="0.25">
      <c r="A1811" s="1">
        <v>43925</v>
      </c>
      <c r="B1811" t="s">
        <v>48</v>
      </c>
      <c r="C1811">
        <v>38</v>
      </c>
      <c r="D1811">
        <v>186</v>
      </c>
      <c r="E1811">
        <v>3</v>
      </c>
      <c r="F1811">
        <f>VLOOKUP(B1811,'nst-est2019-alldata'!$A$2:$B$58,2,FALSE)</f>
        <v>762062</v>
      </c>
      <c r="G1811">
        <f t="shared" si="87"/>
        <v>2.4407462909841981E-4</v>
      </c>
      <c r="H1811">
        <f t="shared" si="88"/>
        <v>3.9366875661035455E-6</v>
      </c>
      <c r="I1811" s="5">
        <f t="shared" si="89"/>
        <v>74</v>
      </c>
      <c r="J1811" cm="1">
        <f t="array" ref="J1811">LARGE(IF(state=B1811,ROW(state)-MIN(ROW(state))+1),76-I1811)</f>
        <v>1756</v>
      </c>
      <c r="K1811" cm="1">
        <f t="array" aca="1" ref="K1811" ca="1">INDIRECT(ADDRESS(J1811,4))</f>
        <v>173</v>
      </c>
      <c r="L1811" s="6">
        <f t="shared" ca="1" si="90"/>
        <v>7.5144508670520235E-2</v>
      </c>
    </row>
    <row r="1812" spans="1:12" x14ac:dyDescent="0.25">
      <c r="A1812" s="1">
        <v>43925</v>
      </c>
      <c r="B1812" t="s">
        <v>72</v>
      </c>
      <c r="C1812">
        <v>69</v>
      </c>
      <c r="D1812">
        <v>8</v>
      </c>
      <c r="E1812">
        <v>1</v>
      </c>
      <c r="F1812" t="e">
        <f>VLOOKUP(B1812,'nst-est2019-alldata'!$A$2:$B$58,2,FALSE)</f>
        <v>#N/A</v>
      </c>
      <c r="G1812" t="e">
        <f t="shared" si="87"/>
        <v>#N/A</v>
      </c>
      <c r="H1812" t="e">
        <f t="shared" si="88"/>
        <v>#N/A</v>
      </c>
      <c r="I1812" s="5">
        <f t="shared" si="89"/>
        <v>74</v>
      </c>
      <c r="J1812" cm="1">
        <f t="array" ref="J1812">LARGE(IF(state=B1812,ROW(state)-MIN(ROW(state))+1),76-I1812)</f>
        <v>1757</v>
      </c>
      <c r="K1812" cm="1">
        <f t="array" aca="1" ref="K1812" ca="1">INDIRECT(ADDRESS(J1812,4))</f>
        <v>8</v>
      </c>
      <c r="L1812" s="6">
        <f t="shared" ca="1" si="90"/>
        <v>0</v>
      </c>
    </row>
    <row r="1813" spans="1:12" x14ac:dyDescent="0.25">
      <c r="A1813" s="1">
        <v>43925</v>
      </c>
      <c r="B1813" t="s">
        <v>41</v>
      </c>
      <c r="C1813">
        <v>39</v>
      </c>
      <c r="D1813">
        <v>3739</v>
      </c>
      <c r="E1813">
        <v>102</v>
      </c>
      <c r="F1813">
        <f>VLOOKUP(B1813,'nst-est2019-alldata'!$A$2:$B$58,2,FALSE)</f>
        <v>11689100</v>
      </c>
      <c r="G1813">
        <f t="shared" si="87"/>
        <v>3.1987064872402495E-4</v>
      </c>
      <c r="H1813">
        <f t="shared" si="88"/>
        <v>8.7260781411742571E-6</v>
      </c>
      <c r="I1813" s="5">
        <f t="shared" si="89"/>
        <v>74</v>
      </c>
      <c r="J1813" cm="1">
        <f t="array" ref="J1813">LARGE(IF(state=B1813,ROW(state)-MIN(ROW(state))+1),76-I1813)</f>
        <v>1758</v>
      </c>
      <c r="K1813" cm="1">
        <f t="array" aca="1" ref="K1813" ca="1">INDIRECT(ADDRESS(J1813,4))</f>
        <v>3312</v>
      </c>
      <c r="L1813" s="6">
        <f t="shared" ca="1" si="90"/>
        <v>0.12892512077294685</v>
      </c>
    </row>
    <row r="1814" spans="1:12" x14ac:dyDescent="0.25">
      <c r="A1814" s="1">
        <v>43925</v>
      </c>
      <c r="B1814" t="s">
        <v>30</v>
      </c>
      <c r="C1814">
        <v>40</v>
      </c>
      <c r="D1814">
        <v>1159</v>
      </c>
      <c r="E1814">
        <v>42</v>
      </c>
      <c r="F1814">
        <f>VLOOKUP(B1814,'nst-est2019-alldata'!$A$2:$B$58,2,FALSE)</f>
        <v>3956971</v>
      </c>
      <c r="G1814">
        <f t="shared" si="87"/>
        <v>2.9290080720834196E-4</v>
      </c>
      <c r="H1814">
        <f t="shared" si="88"/>
        <v>1.0614179381147853E-5</v>
      </c>
      <c r="I1814" s="5">
        <f t="shared" si="89"/>
        <v>74</v>
      </c>
      <c r="J1814" cm="1">
        <f t="array" ref="J1814">LARGE(IF(state=B1814,ROW(state)-MIN(ROW(state))+1),76-I1814)</f>
        <v>1759</v>
      </c>
      <c r="K1814" cm="1">
        <f t="array" aca="1" ref="K1814" ca="1">INDIRECT(ADDRESS(J1814,4))</f>
        <v>988</v>
      </c>
      <c r="L1814" s="6">
        <f t="shared" ca="1" si="90"/>
        <v>0.17307692307692307</v>
      </c>
    </row>
    <row r="1815" spans="1:12" x14ac:dyDescent="0.25">
      <c r="A1815" s="1">
        <v>43925</v>
      </c>
      <c r="B1815" t="s">
        <v>14</v>
      </c>
      <c r="C1815">
        <v>41</v>
      </c>
      <c r="D1815">
        <v>999</v>
      </c>
      <c r="E1815">
        <v>26</v>
      </c>
      <c r="F1815">
        <f>VLOOKUP(B1815,'nst-est2019-alldata'!$A$2:$B$58,2,FALSE)</f>
        <v>4217737</v>
      </c>
      <c r="G1815">
        <f t="shared" si="87"/>
        <v>2.3685687372161895E-4</v>
      </c>
      <c r="H1815">
        <f t="shared" si="88"/>
        <v>6.164443159922015E-6</v>
      </c>
      <c r="I1815" s="5">
        <f t="shared" si="89"/>
        <v>74</v>
      </c>
      <c r="J1815" cm="1">
        <f t="array" ref="J1815">LARGE(IF(state=B1815,ROW(state)-MIN(ROW(state))+1),76-I1815)</f>
        <v>1760</v>
      </c>
      <c r="K1815" cm="1">
        <f t="array" aca="1" ref="K1815" ca="1">INDIRECT(ADDRESS(J1815,4))</f>
        <v>899</v>
      </c>
      <c r="L1815" s="6">
        <f t="shared" ca="1" si="90"/>
        <v>0.11123470522803114</v>
      </c>
    </row>
    <row r="1816" spans="1:12" x14ac:dyDescent="0.25">
      <c r="A1816" s="1">
        <v>43925</v>
      </c>
      <c r="B1816" t="s">
        <v>31</v>
      </c>
      <c r="C1816">
        <v>42</v>
      </c>
      <c r="D1816">
        <v>10109</v>
      </c>
      <c r="E1816">
        <v>139</v>
      </c>
      <c r="F1816">
        <f>VLOOKUP(B1816,'nst-est2019-alldata'!$A$2:$B$58,2,FALSE)</f>
        <v>12801989</v>
      </c>
      <c r="G1816">
        <f t="shared" si="87"/>
        <v>7.8964292189284029E-4</v>
      </c>
      <c r="H1816">
        <f t="shared" si="88"/>
        <v>1.0857687817104045E-5</v>
      </c>
      <c r="I1816" s="5">
        <f t="shared" si="89"/>
        <v>74</v>
      </c>
      <c r="J1816" cm="1">
        <f t="array" ref="J1816">LARGE(IF(state=B1816,ROW(state)-MIN(ROW(state))+1),76-I1816)</f>
        <v>1761</v>
      </c>
      <c r="K1816" cm="1">
        <f t="array" aca="1" ref="K1816" ca="1">INDIRECT(ADDRESS(J1816,4))</f>
        <v>8420</v>
      </c>
      <c r="L1816" s="6">
        <f t="shared" ca="1" si="90"/>
        <v>0.20059382422802852</v>
      </c>
    </row>
    <row r="1817" spans="1:12" x14ac:dyDescent="0.25">
      <c r="A1817" s="1">
        <v>43925</v>
      </c>
      <c r="B1817" t="s">
        <v>55</v>
      </c>
      <c r="C1817">
        <v>72</v>
      </c>
      <c r="D1817">
        <v>452</v>
      </c>
      <c r="E1817">
        <v>18</v>
      </c>
      <c r="F1817">
        <f>VLOOKUP(B1817,'nst-est2019-alldata'!$A$2:$B$58,2,FALSE)</f>
        <v>3193694</v>
      </c>
      <c r="G1817">
        <f t="shared" si="87"/>
        <v>1.4152890038932972E-4</v>
      </c>
      <c r="H1817">
        <f t="shared" si="88"/>
        <v>5.6361066526724223E-6</v>
      </c>
      <c r="I1817" s="5">
        <f t="shared" si="89"/>
        <v>74</v>
      </c>
      <c r="J1817" cm="1">
        <f t="array" ref="J1817">LARGE(IF(state=B1817,ROW(state)-MIN(ROW(state))+1),76-I1817)</f>
        <v>1762</v>
      </c>
      <c r="K1817" cm="1">
        <f t="array" aca="1" ref="K1817" ca="1">INDIRECT(ADDRESS(J1817,4))</f>
        <v>378</v>
      </c>
      <c r="L1817" s="6">
        <f t="shared" ca="1" si="90"/>
        <v>0.19576719576719576</v>
      </c>
    </row>
    <row r="1818" spans="1:12" x14ac:dyDescent="0.25">
      <c r="A1818" s="1">
        <v>43925</v>
      </c>
      <c r="B1818" t="s">
        <v>17</v>
      </c>
      <c r="C1818">
        <v>44</v>
      </c>
      <c r="D1818">
        <v>806</v>
      </c>
      <c r="E1818">
        <v>17</v>
      </c>
      <c r="F1818">
        <f>VLOOKUP(B1818,'nst-est2019-alldata'!$A$2:$B$58,2,FALSE)</f>
        <v>1059361</v>
      </c>
      <c r="G1818">
        <f t="shared" si="87"/>
        <v>7.6083601340808278E-4</v>
      </c>
      <c r="H1818">
        <f t="shared" si="88"/>
        <v>1.604740971208115E-5</v>
      </c>
      <c r="I1818" s="5">
        <f t="shared" si="89"/>
        <v>74</v>
      </c>
      <c r="J1818" cm="1">
        <f t="array" ref="J1818">LARGE(IF(state=B1818,ROW(state)-MIN(ROW(state))+1),76-I1818)</f>
        <v>1763</v>
      </c>
      <c r="K1818" cm="1">
        <f t="array" aca="1" ref="K1818" ca="1">INDIRECT(ADDRESS(J1818,4))</f>
        <v>711</v>
      </c>
      <c r="L1818" s="6">
        <f t="shared" ca="1" si="90"/>
        <v>0.13361462728551335</v>
      </c>
    </row>
    <row r="1819" spans="1:12" x14ac:dyDescent="0.25">
      <c r="A1819" s="1">
        <v>43925</v>
      </c>
      <c r="B1819" t="s">
        <v>32</v>
      </c>
      <c r="C1819">
        <v>45</v>
      </c>
      <c r="D1819">
        <v>1917</v>
      </c>
      <c r="E1819">
        <v>40</v>
      </c>
      <c r="F1819">
        <f>VLOOKUP(B1819,'nst-est2019-alldata'!$A$2:$B$58,2,FALSE)</f>
        <v>5148714</v>
      </c>
      <c r="G1819">
        <f t="shared" si="87"/>
        <v>3.7232598275996684E-4</v>
      </c>
      <c r="H1819">
        <f t="shared" si="88"/>
        <v>7.7689302610321727E-6</v>
      </c>
      <c r="I1819" s="5">
        <f t="shared" si="89"/>
        <v>74</v>
      </c>
      <c r="J1819" cm="1">
        <f t="array" ref="J1819">LARGE(IF(state=B1819,ROW(state)-MIN(ROW(state))+1),76-I1819)</f>
        <v>1764</v>
      </c>
      <c r="K1819" cm="1">
        <f t="array" aca="1" ref="K1819" ca="1">INDIRECT(ADDRESS(J1819,4))</f>
        <v>1700</v>
      </c>
      <c r="L1819" s="6">
        <f t="shared" ca="1" si="90"/>
        <v>0.12764705882352942</v>
      </c>
    </row>
    <row r="1820" spans="1:12" x14ac:dyDescent="0.25">
      <c r="A1820" s="1">
        <v>43925</v>
      </c>
      <c r="B1820" t="s">
        <v>43</v>
      </c>
      <c r="C1820">
        <v>46</v>
      </c>
      <c r="D1820">
        <v>212</v>
      </c>
      <c r="E1820">
        <v>2</v>
      </c>
      <c r="F1820">
        <f>VLOOKUP(B1820,'nst-est2019-alldata'!$A$2:$B$58,2,FALSE)</f>
        <v>884659</v>
      </c>
      <c r="G1820">
        <f t="shared" si="87"/>
        <v>2.3964035860144983E-4</v>
      </c>
      <c r="H1820">
        <f t="shared" si="88"/>
        <v>2.2607581000136775E-6</v>
      </c>
      <c r="I1820" s="5">
        <f t="shared" si="89"/>
        <v>74</v>
      </c>
      <c r="J1820" cm="1">
        <f t="array" ref="J1820">LARGE(IF(state=B1820,ROW(state)-MIN(ROW(state))+1),76-I1820)</f>
        <v>1765</v>
      </c>
      <c r="K1820" cm="1">
        <f t="array" aca="1" ref="K1820" ca="1">INDIRECT(ADDRESS(J1820,4))</f>
        <v>187</v>
      </c>
      <c r="L1820" s="6">
        <f t="shared" ca="1" si="90"/>
        <v>0.13368983957219252</v>
      </c>
    </row>
    <row r="1821" spans="1:12" x14ac:dyDescent="0.25">
      <c r="A1821" s="1">
        <v>43925</v>
      </c>
      <c r="B1821" t="s">
        <v>25</v>
      </c>
      <c r="C1821">
        <v>47</v>
      </c>
      <c r="D1821">
        <v>3265</v>
      </c>
      <c r="E1821">
        <v>47</v>
      </c>
      <c r="F1821">
        <f>VLOOKUP(B1821,'nst-est2019-alldata'!$A$2:$B$58,2,FALSE)</f>
        <v>6829174</v>
      </c>
      <c r="G1821">
        <f t="shared" si="87"/>
        <v>4.7809588685249492E-4</v>
      </c>
      <c r="H1821">
        <f t="shared" si="88"/>
        <v>6.8822378811844597E-6</v>
      </c>
      <c r="I1821" s="5">
        <f t="shared" si="89"/>
        <v>74</v>
      </c>
      <c r="J1821" cm="1">
        <f t="array" ref="J1821">LARGE(IF(state=B1821,ROW(state)-MIN(ROW(state))+1),76-I1821)</f>
        <v>1766</v>
      </c>
      <c r="K1821" cm="1">
        <f t="array" aca="1" ref="K1821" ca="1">INDIRECT(ADDRESS(J1821,4))</f>
        <v>2913</v>
      </c>
      <c r="L1821" s="6">
        <f t="shared" ca="1" si="90"/>
        <v>0.12083762444215586</v>
      </c>
    </row>
    <row r="1822" spans="1:12" x14ac:dyDescent="0.25">
      <c r="A1822" s="1">
        <v>43925</v>
      </c>
      <c r="B1822" t="s">
        <v>11</v>
      </c>
      <c r="C1822">
        <v>48</v>
      </c>
      <c r="D1822">
        <v>6566</v>
      </c>
      <c r="E1822">
        <v>124</v>
      </c>
      <c r="F1822">
        <f>VLOOKUP(B1822,'nst-est2019-alldata'!$A$2:$B$58,2,FALSE)</f>
        <v>28995881</v>
      </c>
      <c r="G1822">
        <f t="shared" si="87"/>
        <v>2.2644595623771529E-4</v>
      </c>
      <c r="H1822">
        <f t="shared" si="88"/>
        <v>4.2764694750954453E-6</v>
      </c>
      <c r="I1822" s="5">
        <f t="shared" si="89"/>
        <v>74</v>
      </c>
      <c r="J1822" cm="1">
        <f t="array" ref="J1822">LARGE(IF(state=B1822,ROW(state)-MIN(ROW(state))+1),76-I1822)</f>
        <v>1767</v>
      </c>
      <c r="K1822" cm="1">
        <f t="array" aca="1" ref="K1822" ca="1">INDIRECT(ADDRESS(J1822,4))</f>
        <v>5669</v>
      </c>
      <c r="L1822" s="6">
        <f t="shared" ca="1" si="90"/>
        <v>0.15822896454401128</v>
      </c>
    </row>
    <row r="1823" spans="1:12" x14ac:dyDescent="0.25">
      <c r="A1823" s="1">
        <v>43925</v>
      </c>
      <c r="B1823" t="s">
        <v>13</v>
      </c>
      <c r="C1823">
        <v>49</v>
      </c>
      <c r="D1823">
        <v>1428</v>
      </c>
      <c r="E1823">
        <v>8</v>
      </c>
      <c r="F1823">
        <f>VLOOKUP(B1823,'nst-est2019-alldata'!$A$2:$B$58,2,FALSE)</f>
        <v>3205958</v>
      </c>
      <c r="G1823">
        <f t="shared" si="87"/>
        <v>4.454206823670179E-4</v>
      </c>
      <c r="H1823">
        <f t="shared" si="88"/>
        <v>2.4953539628404366E-6</v>
      </c>
      <c r="I1823" s="5">
        <f t="shared" si="89"/>
        <v>74</v>
      </c>
      <c r="J1823" cm="1">
        <f t="array" ref="J1823">LARGE(IF(state=B1823,ROW(state)-MIN(ROW(state))+1),76-I1823)</f>
        <v>1768</v>
      </c>
      <c r="K1823" cm="1">
        <f t="array" aca="1" ref="K1823" ca="1">INDIRECT(ADDRESS(J1823,4))</f>
        <v>1260</v>
      </c>
      <c r="L1823" s="6">
        <f t="shared" ca="1" si="90"/>
        <v>0.13333333333333333</v>
      </c>
    </row>
    <row r="1824" spans="1:12" x14ac:dyDescent="0.25">
      <c r="A1824" s="1">
        <v>43925</v>
      </c>
      <c r="B1824" t="s">
        <v>36</v>
      </c>
      <c r="C1824">
        <v>50</v>
      </c>
      <c r="D1824">
        <v>461</v>
      </c>
      <c r="E1824">
        <v>20</v>
      </c>
      <c r="F1824">
        <f>VLOOKUP(B1824,'nst-est2019-alldata'!$A$2:$B$58,2,FALSE)</f>
        <v>623989</v>
      </c>
      <c r="G1824">
        <f t="shared" si="87"/>
        <v>7.387950749131796E-4</v>
      </c>
      <c r="H1824">
        <f t="shared" si="88"/>
        <v>3.2051847067816899E-5</v>
      </c>
      <c r="I1824" s="5">
        <f t="shared" si="89"/>
        <v>74</v>
      </c>
      <c r="J1824" cm="1">
        <f t="array" ref="J1824">LARGE(IF(state=B1824,ROW(state)-MIN(ROW(state))+1),76-I1824)</f>
        <v>1769</v>
      </c>
      <c r="K1824" cm="1">
        <f t="array" aca="1" ref="K1824" ca="1">INDIRECT(ADDRESS(J1824,4))</f>
        <v>389</v>
      </c>
      <c r="L1824" s="6">
        <f t="shared" ca="1" si="90"/>
        <v>0.18508997429305912</v>
      </c>
    </row>
    <row r="1825" spans="1:12" x14ac:dyDescent="0.25">
      <c r="A1825" s="1">
        <v>43925</v>
      </c>
      <c r="B1825" t="s">
        <v>56</v>
      </c>
      <c r="C1825">
        <v>78</v>
      </c>
      <c r="D1825">
        <v>42</v>
      </c>
      <c r="E1825">
        <v>0</v>
      </c>
      <c r="F1825" t="e">
        <f>VLOOKUP(B1825,'nst-est2019-alldata'!$A$2:$B$58,2,FALSE)</f>
        <v>#N/A</v>
      </c>
      <c r="G1825" t="e">
        <f t="shared" si="87"/>
        <v>#N/A</v>
      </c>
      <c r="H1825" t="e">
        <f t="shared" si="88"/>
        <v>#N/A</v>
      </c>
      <c r="I1825" s="5">
        <f t="shared" si="89"/>
        <v>74</v>
      </c>
      <c r="J1825" cm="1">
        <f t="array" ref="J1825">LARGE(IF(state=B1825,ROW(state)-MIN(ROW(state))+1),76-I1825)</f>
        <v>1770</v>
      </c>
      <c r="K1825" cm="1">
        <f t="array" aca="1" ref="K1825" ca="1">INDIRECT(ADDRESS(J1825,4))</f>
        <v>38</v>
      </c>
      <c r="L1825" s="6">
        <f t="shared" ca="1" si="90"/>
        <v>0.10526315789473684</v>
      </c>
    </row>
    <row r="1826" spans="1:12" x14ac:dyDescent="0.25">
      <c r="A1826" s="1">
        <v>43925</v>
      </c>
      <c r="B1826" t="s">
        <v>37</v>
      </c>
      <c r="C1826">
        <v>51</v>
      </c>
      <c r="D1826">
        <v>2407</v>
      </c>
      <c r="E1826">
        <v>52</v>
      </c>
      <c r="F1826">
        <f>VLOOKUP(B1826,'nst-est2019-alldata'!$A$2:$B$58,2,FALSE)</f>
        <v>8535519</v>
      </c>
      <c r="G1826">
        <f t="shared" si="87"/>
        <v>2.8199808353774388E-4</v>
      </c>
      <c r="H1826">
        <f t="shared" si="88"/>
        <v>6.0921895903459414E-6</v>
      </c>
      <c r="I1826" s="5">
        <f t="shared" si="89"/>
        <v>74</v>
      </c>
      <c r="J1826" cm="1">
        <f t="array" ref="J1826">LARGE(IF(state=B1826,ROW(state)-MIN(ROW(state))+1),76-I1826)</f>
        <v>1771</v>
      </c>
      <c r="K1826" cm="1">
        <f t="array" aca="1" ref="K1826" ca="1">INDIRECT(ADDRESS(J1826,4))</f>
        <v>2012</v>
      </c>
      <c r="L1826" s="6">
        <f t="shared" ca="1" si="90"/>
        <v>0.19632206759443341</v>
      </c>
    </row>
    <row r="1827" spans="1:12" x14ac:dyDescent="0.25">
      <c r="A1827" s="1">
        <v>43925</v>
      </c>
      <c r="B1827" t="s">
        <v>5</v>
      </c>
      <c r="C1827">
        <v>53</v>
      </c>
      <c r="D1827">
        <v>7498</v>
      </c>
      <c r="E1827">
        <v>318</v>
      </c>
      <c r="F1827">
        <f>VLOOKUP(B1827,'nst-est2019-alldata'!$A$2:$B$58,2,FALSE)</f>
        <v>7614893</v>
      </c>
      <c r="G1827">
        <f t="shared" si="87"/>
        <v>9.8464942317639929E-4</v>
      </c>
      <c r="H1827">
        <f t="shared" si="88"/>
        <v>4.1760271615110022E-5</v>
      </c>
      <c r="I1827" s="5">
        <f t="shared" si="89"/>
        <v>74</v>
      </c>
      <c r="J1827" cm="1">
        <f t="array" ref="J1827">LARGE(IF(state=B1827,ROW(state)-MIN(ROW(state))+1),76-I1827)</f>
        <v>1772</v>
      </c>
      <c r="K1827" cm="1">
        <f t="array" aca="1" ref="K1827" ca="1">INDIRECT(ADDRESS(J1827,4))</f>
        <v>6966</v>
      </c>
      <c r="L1827" s="6">
        <f t="shared" ca="1" si="90"/>
        <v>7.6370944587998854E-2</v>
      </c>
    </row>
    <row r="1828" spans="1:12" x14ac:dyDescent="0.25">
      <c r="A1828" s="1">
        <v>43925</v>
      </c>
      <c r="B1828" t="s">
        <v>58</v>
      </c>
      <c r="C1828">
        <v>54</v>
      </c>
      <c r="D1828">
        <v>282</v>
      </c>
      <c r="E1828">
        <v>2</v>
      </c>
      <c r="F1828">
        <f>VLOOKUP(B1828,'nst-est2019-alldata'!$A$2:$B$58,2,FALSE)</f>
        <v>1792147</v>
      </c>
      <c r="G1828">
        <f t="shared" si="87"/>
        <v>1.5735316355187381E-4</v>
      </c>
      <c r="H1828">
        <f t="shared" si="88"/>
        <v>1.1159798833466228E-6</v>
      </c>
      <c r="I1828" s="5">
        <f t="shared" si="89"/>
        <v>74</v>
      </c>
      <c r="J1828" cm="1">
        <f t="array" ref="J1828">LARGE(IF(state=B1828,ROW(state)-MIN(ROW(state))+1),76-I1828)</f>
        <v>1773</v>
      </c>
      <c r="K1828" cm="1">
        <f t="array" aca="1" ref="K1828" ca="1">INDIRECT(ADDRESS(J1828,4))</f>
        <v>242</v>
      </c>
      <c r="L1828" s="6">
        <f t="shared" ca="1" si="90"/>
        <v>0.16528925619834711</v>
      </c>
    </row>
    <row r="1829" spans="1:12" x14ac:dyDescent="0.25">
      <c r="A1829" s="1">
        <v>43925</v>
      </c>
      <c r="B1829" t="s">
        <v>10</v>
      </c>
      <c r="C1829">
        <v>55</v>
      </c>
      <c r="D1829">
        <v>2112</v>
      </c>
      <c r="E1829">
        <v>60</v>
      </c>
      <c r="F1829">
        <f>VLOOKUP(B1829,'nst-est2019-alldata'!$A$2:$B$58,2,FALSE)</f>
        <v>5822434</v>
      </c>
      <c r="G1829">
        <f t="shared" si="87"/>
        <v>3.6273489746727912E-4</v>
      </c>
      <c r="H1829">
        <f t="shared" si="88"/>
        <v>1.0304968678047704E-5</v>
      </c>
      <c r="I1829" s="5">
        <f t="shared" si="89"/>
        <v>74</v>
      </c>
      <c r="J1829" cm="1">
        <f t="array" ref="J1829">LARGE(IF(state=B1829,ROW(state)-MIN(ROW(state))+1),76-I1829)</f>
        <v>1774</v>
      </c>
      <c r="K1829" cm="1">
        <f t="array" aca="1" ref="K1829" ca="1">INDIRECT(ADDRESS(J1829,4))</f>
        <v>1916</v>
      </c>
      <c r="L1829" s="6">
        <f t="shared" ca="1" si="90"/>
        <v>0.1022964509394572</v>
      </c>
    </row>
    <row r="1830" spans="1:12" x14ac:dyDescent="0.25">
      <c r="A1830" s="1">
        <v>43925</v>
      </c>
      <c r="B1830" t="s">
        <v>49</v>
      </c>
      <c r="C1830">
        <v>56</v>
      </c>
      <c r="D1830">
        <v>187</v>
      </c>
      <c r="E1830">
        <v>0</v>
      </c>
      <c r="F1830">
        <f>VLOOKUP(B1830,'nst-est2019-alldata'!$A$2:$B$58,2,FALSE)</f>
        <v>578759</v>
      </c>
      <c r="G1830">
        <f t="shared" si="87"/>
        <v>3.2310512665893748E-4</v>
      </c>
      <c r="H1830">
        <f t="shared" si="88"/>
        <v>0</v>
      </c>
      <c r="I1830" s="5">
        <f t="shared" si="89"/>
        <v>74</v>
      </c>
      <c r="J1830" cm="1">
        <f t="array" ref="J1830">LARGE(IF(state=B1830,ROW(state)-MIN(ROW(state))+1),76-I1830)</f>
        <v>1775</v>
      </c>
      <c r="K1830" cm="1">
        <f t="array" aca="1" ref="K1830" ca="1">INDIRECT(ADDRESS(J1830,4))</f>
        <v>166</v>
      </c>
      <c r="L1830" s="6">
        <f ca="1">(D1830-K1830)/K1830</f>
        <v>0.12650602409638553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0C43F-E6AC-4DDB-9F65-2DF14365DC48}">
  <dimension ref="A4:B61"/>
  <sheetViews>
    <sheetView workbookViewId="0">
      <selection activeCell="F7" sqref="F7"/>
    </sheetView>
  </sheetViews>
  <sheetFormatPr defaultRowHeight="15" x14ac:dyDescent="0.25"/>
  <cols>
    <col min="1" max="1" width="23.7109375" bestFit="1" customWidth="1"/>
    <col min="2" max="2" width="21.140625" bestFit="1" customWidth="1"/>
    <col min="3" max="3" width="9.5703125" bestFit="1" customWidth="1"/>
    <col min="4" max="4" width="12" bestFit="1" customWidth="1"/>
    <col min="5" max="5" width="13.140625" bestFit="1" customWidth="1"/>
    <col min="6" max="6" width="11.7109375" bestFit="1" customWidth="1"/>
    <col min="7" max="7" width="12" bestFit="1" customWidth="1"/>
    <col min="8" max="8" width="12.85546875" bestFit="1" customWidth="1"/>
    <col min="9" max="9" width="12" bestFit="1" customWidth="1"/>
    <col min="10" max="10" width="11" bestFit="1" customWidth="1"/>
    <col min="11" max="12" width="12" bestFit="1" customWidth="1"/>
    <col min="13" max="13" width="12.7109375" bestFit="1" customWidth="1"/>
    <col min="14" max="14" width="14" bestFit="1" customWidth="1"/>
    <col min="15" max="15" width="12.42578125" bestFit="1" customWidth="1"/>
    <col min="16" max="16" width="12" bestFit="1" customWidth="1"/>
    <col min="17" max="17" width="12.7109375" bestFit="1" customWidth="1"/>
    <col min="18" max="18" width="12" bestFit="1" customWidth="1"/>
    <col min="19" max="19" width="11" bestFit="1" customWidth="1"/>
    <col min="20" max="20" width="12" bestFit="1" customWidth="1"/>
    <col min="21" max="21" width="23.85546875" bestFit="1" customWidth="1"/>
    <col min="22" max="22" width="12.7109375" bestFit="1" customWidth="1"/>
    <col min="23" max="23" width="14" bestFit="1" customWidth="1"/>
    <col min="24" max="24" width="12" bestFit="1" customWidth="1"/>
    <col min="25" max="25" width="12.140625" bestFit="1" customWidth="1"/>
    <col min="26" max="26" width="12" bestFit="1" customWidth="1"/>
    <col min="27" max="27" width="15.28515625" bestFit="1" customWidth="1"/>
    <col min="28" max="33" width="12" bestFit="1" customWidth="1"/>
    <col min="34" max="34" width="11" bestFit="1" customWidth="1"/>
    <col min="35" max="35" width="14.140625" bestFit="1" customWidth="1"/>
    <col min="36" max="38" width="12" bestFit="1" customWidth="1"/>
    <col min="39" max="39" width="11" bestFit="1" customWidth="1"/>
    <col min="40" max="45" width="12" bestFit="1" customWidth="1"/>
    <col min="46" max="46" width="6.28515625" bestFit="1" customWidth="1"/>
    <col min="47" max="48" width="12" bestFit="1" customWidth="1"/>
    <col min="49" max="49" width="18.7109375" bestFit="1" customWidth="1"/>
    <col min="50" max="57" width="12" bestFit="1" customWidth="1"/>
    <col min="58" max="58" width="11.28515625" bestFit="1" customWidth="1"/>
    <col min="59" max="97" width="3" bestFit="1" customWidth="1"/>
    <col min="98" max="452" width="4" bestFit="1" customWidth="1"/>
    <col min="453" max="695" width="5" bestFit="1" customWidth="1"/>
    <col min="696" max="730" width="6" bestFit="1" customWidth="1"/>
    <col min="731" max="732" width="7" bestFit="1" customWidth="1"/>
    <col min="733" max="733" width="7.28515625" bestFit="1" customWidth="1"/>
    <col min="734" max="734" width="11.28515625" bestFit="1" customWidth="1"/>
  </cols>
  <sheetData>
    <row r="4" spans="1:2" x14ac:dyDescent="0.25">
      <c r="A4" s="2" t="s">
        <v>59</v>
      </c>
      <c r="B4" t="s">
        <v>78</v>
      </c>
    </row>
    <row r="5" spans="1:2" x14ac:dyDescent="0.25">
      <c r="A5" s="3" t="s">
        <v>16</v>
      </c>
      <c r="B5" s="4">
        <v>9.0667204837201784E-4</v>
      </c>
    </row>
    <row r="6" spans="1:2" x14ac:dyDescent="0.25">
      <c r="A6" s="3" t="s">
        <v>40</v>
      </c>
      <c r="B6" s="4">
        <v>5.3798899241394647E-4</v>
      </c>
    </row>
    <row r="7" spans="1:2" x14ac:dyDescent="0.25">
      <c r="A7" s="3" t="s">
        <v>5</v>
      </c>
      <c r="B7" s="4">
        <v>4.60019595810473E-4</v>
      </c>
    </row>
    <row r="8" spans="1:2" x14ac:dyDescent="0.25">
      <c r="A8" s="3" t="s">
        <v>21</v>
      </c>
      <c r="B8" s="4">
        <v>3.9990137567424256E-4</v>
      </c>
    </row>
    <row r="9" spans="1:2" x14ac:dyDescent="0.25">
      <c r="A9" s="3" t="s">
        <v>42</v>
      </c>
      <c r="B9" s="4">
        <v>2.7406019731733415E-4</v>
      </c>
    </row>
    <row r="10" spans="1:2" x14ac:dyDescent="0.25">
      <c r="A10" s="3" t="s">
        <v>36</v>
      </c>
      <c r="B10" s="4">
        <v>2.6122255360270776E-4</v>
      </c>
    </row>
    <row r="11" spans="1:2" x14ac:dyDescent="0.25">
      <c r="A11" s="3" t="s">
        <v>38</v>
      </c>
      <c r="B11" s="4">
        <v>2.1793476934675945E-4</v>
      </c>
    </row>
    <row r="12" spans="1:2" x14ac:dyDescent="0.25">
      <c r="A12" s="3" t="s">
        <v>9</v>
      </c>
      <c r="B12" s="4">
        <v>1.4871230378862366E-4</v>
      </c>
    </row>
    <row r="13" spans="1:2" x14ac:dyDescent="0.25">
      <c r="A13" s="3" t="s">
        <v>33</v>
      </c>
      <c r="B13" s="4">
        <v>1.4594423796562234E-4</v>
      </c>
    </row>
    <row r="14" spans="1:2" x14ac:dyDescent="0.25">
      <c r="A14" s="3" t="s">
        <v>18</v>
      </c>
      <c r="B14" s="4">
        <v>1.3496683705641188E-4</v>
      </c>
    </row>
    <row r="15" spans="1:2" x14ac:dyDescent="0.25">
      <c r="A15" s="3" t="s">
        <v>22</v>
      </c>
      <c r="B15" s="4">
        <v>1.3127880840517779E-4</v>
      </c>
    </row>
    <row r="16" spans="1:2" x14ac:dyDescent="0.25">
      <c r="A16" s="3" t="s">
        <v>6</v>
      </c>
      <c r="B16" s="4">
        <v>9.619769723704272E-5</v>
      </c>
    </row>
    <row r="17" spans="1:2" x14ac:dyDescent="0.25">
      <c r="A17" s="3" t="s">
        <v>24</v>
      </c>
      <c r="B17" s="4">
        <v>9.1553804417698328E-5</v>
      </c>
    </row>
    <row r="18" spans="1:2" x14ac:dyDescent="0.25">
      <c r="A18" s="3" t="s">
        <v>27</v>
      </c>
      <c r="B18" s="4">
        <v>9.0014897019838477E-5</v>
      </c>
    </row>
    <row r="19" spans="1:2" x14ac:dyDescent="0.25">
      <c r="A19" s="3" t="s">
        <v>45</v>
      </c>
      <c r="B19" s="4">
        <v>8.4209315604191577E-5</v>
      </c>
    </row>
    <row r="20" spans="1:2" x14ac:dyDescent="0.25">
      <c r="A20" s="3" t="s">
        <v>46</v>
      </c>
      <c r="B20" s="4">
        <v>6.7200936512251233E-5</v>
      </c>
    </row>
    <row r="21" spans="1:2" x14ac:dyDescent="0.25">
      <c r="A21" s="3" t="s">
        <v>17</v>
      </c>
      <c r="B21" s="4">
        <v>6.6077569402687094E-5</v>
      </c>
    </row>
    <row r="22" spans="1:2" x14ac:dyDescent="0.25">
      <c r="A22" s="3" t="s">
        <v>30</v>
      </c>
      <c r="B22" s="4">
        <v>6.1916046390029142E-5</v>
      </c>
    </row>
    <row r="23" spans="1:2" x14ac:dyDescent="0.25">
      <c r="A23" s="3" t="s">
        <v>7</v>
      </c>
      <c r="B23" s="4">
        <v>5.4767862592798187E-5</v>
      </c>
    </row>
    <row r="24" spans="1:2" x14ac:dyDescent="0.25">
      <c r="A24" s="3" t="s">
        <v>10</v>
      </c>
      <c r="B24" s="4">
        <v>5.3929336081782973E-5</v>
      </c>
    </row>
    <row r="25" spans="1:2" x14ac:dyDescent="0.25">
      <c r="A25" s="3" t="s">
        <v>31</v>
      </c>
      <c r="B25" s="4">
        <v>5.2413730397674919E-5</v>
      </c>
    </row>
    <row r="26" spans="1:2" x14ac:dyDescent="0.25">
      <c r="A26" s="3" t="s">
        <v>14</v>
      </c>
      <c r="B26" s="4">
        <v>5.1449390988579893E-5</v>
      </c>
    </row>
    <row r="27" spans="1:2" x14ac:dyDescent="0.25">
      <c r="A27" s="3" t="s">
        <v>15</v>
      </c>
      <c r="B27" s="4">
        <v>5.0889905207424785E-5</v>
      </c>
    </row>
    <row r="28" spans="1:2" x14ac:dyDescent="0.25">
      <c r="A28" s="3" t="s">
        <v>32</v>
      </c>
      <c r="B28" s="4">
        <v>4.9721153670605904E-5</v>
      </c>
    </row>
    <row r="29" spans="1:2" x14ac:dyDescent="0.25">
      <c r="A29" s="3" t="s">
        <v>41</v>
      </c>
      <c r="B29" s="4">
        <v>4.7736780419365055E-5</v>
      </c>
    </row>
    <row r="30" spans="1:2" x14ac:dyDescent="0.25">
      <c r="A30" s="3" t="s">
        <v>28</v>
      </c>
      <c r="B30" s="4">
        <v>4.7451995703356087E-5</v>
      </c>
    </row>
    <row r="31" spans="1:2" x14ac:dyDescent="0.25">
      <c r="A31" s="3" t="s">
        <v>34</v>
      </c>
      <c r="B31" s="4">
        <v>4.2906463223668989E-5</v>
      </c>
    </row>
    <row r="32" spans="1:2" x14ac:dyDescent="0.25">
      <c r="A32" s="3" t="s">
        <v>23</v>
      </c>
      <c r="B32" s="4">
        <v>4.1186433949530906E-5</v>
      </c>
    </row>
    <row r="33" spans="1:2" x14ac:dyDescent="0.25">
      <c r="A33" s="3" t="s">
        <v>53</v>
      </c>
      <c r="B33" s="4">
        <v>4.0289525003287521E-5</v>
      </c>
    </row>
    <row r="34" spans="1:2" x14ac:dyDescent="0.25">
      <c r="A34" s="3" t="s">
        <v>37</v>
      </c>
      <c r="B34" s="4">
        <v>3.9247759860882507E-5</v>
      </c>
    </row>
    <row r="35" spans="1:2" x14ac:dyDescent="0.25">
      <c r="A35" s="3" t="s">
        <v>8</v>
      </c>
      <c r="B35" s="4">
        <v>3.7918770574539444E-5</v>
      </c>
    </row>
    <row r="36" spans="1:2" x14ac:dyDescent="0.25">
      <c r="A36" s="3" t="s">
        <v>52</v>
      </c>
      <c r="B36" s="4">
        <v>3.7322679034138013E-5</v>
      </c>
    </row>
    <row r="37" spans="1:2" x14ac:dyDescent="0.25">
      <c r="A37" s="3" t="s">
        <v>35</v>
      </c>
      <c r="B37" s="4">
        <v>3.4542156747093409E-5</v>
      </c>
    </row>
    <row r="38" spans="1:2" x14ac:dyDescent="0.25">
      <c r="A38" s="3" t="s">
        <v>51</v>
      </c>
      <c r="B38" s="4">
        <v>3.4220792553555541E-5</v>
      </c>
    </row>
    <row r="39" spans="1:2" x14ac:dyDescent="0.25">
      <c r="A39" s="3" t="s">
        <v>43</v>
      </c>
      <c r="B39" s="4">
        <v>3.3911371500205152E-5</v>
      </c>
    </row>
    <row r="40" spans="1:2" x14ac:dyDescent="0.25">
      <c r="A40" s="3" t="s">
        <v>19</v>
      </c>
      <c r="B40" s="4">
        <v>3.0888916836004123E-5</v>
      </c>
    </row>
    <row r="41" spans="1:2" x14ac:dyDescent="0.25">
      <c r="A41" s="3" t="s">
        <v>54</v>
      </c>
      <c r="B41" s="4">
        <v>3.0876384057306567E-5</v>
      </c>
    </row>
    <row r="42" spans="1:2" x14ac:dyDescent="0.25">
      <c r="A42" s="3" t="s">
        <v>25</v>
      </c>
      <c r="B42" s="4">
        <v>2.8846826863688055E-5</v>
      </c>
    </row>
    <row r="43" spans="1:2" x14ac:dyDescent="0.25">
      <c r="A43" s="3" t="s">
        <v>55</v>
      </c>
      <c r="B43" s="4">
        <v>2.8493650299621694E-5</v>
      </c>
    </row>
    <row r="44" spans="1:2" x14ac:dyDescent="0.25">
      <c r="A44" s="3" t="s">
        <v>44</v>
      </c>
      <c r="B44" s="4">
        <v>2.7834809682802459E-5</v>
      </c>
    </row>
    <row r="45" spans="1:2" x14ac:dyDescent="0.25">
      <c r="A45" s="3" t="s">
        <v>48</v>
      </c>
      <c r="B45" s="4">
        <v>2.7556812962724813E-5</v>
      </c>
    </row>
    <row r="46" spans="1:2" x14ac:dyDescent="0.25">
      <c r="A46" s="3" t="s">
        <v>47</v>
      </c>
      <c r="B46" s="4">
        <v>2.3845530560670423E-5</v>
      </c>
    </row>
    <row r="47" spans="1:2" x14ac:dyDescent="0.25">
      <c r="A47" s="3" t="s">
        <v>29</v>
      </c>
      <c r="B47" s="4">
        <v>2.2696516368443898E-5</v>
      </c>
    </row>
    <row r="48" spans="1:2" x14ac:dyDescent="0.25">
      <c r="A48" s="3" t="s">
        <v>50</v>
      </c>
      <c r="B48" s="4">
        <v>2.1871518498520257E-5</v>
      </c>
    </row>
    <row r="49" spans="1:2" x14ac:dyDescent="0.25">
      <c r="A49" s="3" t="s">
        <v>11</v>
      </c>
      <c r="B49" s="4">
        <v>2.1692736288992221E-5</v>
      </c>
    </row>
    <row r="50" spans="1:2" x14ac:dyDescent="0.25">
      <c r="A50" s="3" t="s">
        <v>39</v>
      </c>
      <c r="B50" s="4">
        <v>2.1552612144896946E-5</v>
      </c>
    </row>
    <row r="51" spans="1:2" x14ac:dyDescent="0.25">
      <c r="A51" s="3" t="s">
        <v>12</v>
      </c>
      <c r="B51" s="4">
        <v>1.9644252918722421E-5</v>
      </c>
    </row>
    <row r="52" spans="1:2" x14ac:dyDescent="0.25">
      <c r="A52" s="3" t="s">
        <v>13</v>
      </c>
      <c r="B52" s="4">
        <v>1.5284043022397674E-5</v>
      </c>
    </row>
    <row r="53" spans="1:2" x14ac:dyDescent="0.25">
      <c r="A53" s="3" t="s">
        <v>20</v>
      </c>
      <c r="B53" s="4">
        <v>1.0392746663737628E-5</v>
      </c>
    </row>
    <row r="54" spans="1:2" x14ac:dyDescent="0.25">
      <c r="A54" s="3" t="s">
        <v>26</v>
      </c>
      <c r="B54" s="4">
        <v>7.0627853365275962E-6</v>
      </c>
    </row>
    <row r="55" spans="1:2" x14ac:dyDescent="0.25">
      <c r="A55" s="3" t="s">
        <v>58</v>
      </c>
      <c r="B55" s="4">
        <v>6.1378893584064258E-6</v>
      </c>
    </row>
    <row r="56" spans="1:2" x14ac:dyDescent="0.25">
      <c r="A56" s="3" t="s">
        <v>60</v>
      </c>
      <c r="B56" s="4"/>
    </row>
    <row r="57" spans="1:2" x14ac:dyDescent="0.25">
      <c r="A57" s="3" t="s">
        <v>49</v>
      </c>
      <c r="B57" s="4">
        <v>0</v>
      </c>
    </row>
    <row r="58" spans="1:2" x14ac:dyDescent="0.25">
      <c r="A58" s="3" t="s">
        <v>57</v>
      </c>
      <c r="B58" s="4" t="e">
        <v>#N/A</v>
      </c>
    </row>
    <row r="59" spans="1:2" x14ac:dyDescent="0.25">
      <c r="A59" s="3" t="s">
        <v>56</v>
      </c>
      <c r="B59" s="4" t="e">
        <v>#N/A</v>
      </c>
    </row>
    <row r="60" spans="1:2" x14ac:dyDescent="0.25">
      <c r="A60" s="3" t="s">
        <v>72</v>
      </c>
      <c r="B60" s="4" t="e">
        <v>#N/A</v>
      </c>
    </row>
    <row r="61" spans="1:2" x14ac:dyDescent="0.25">
      <c r="A61" s="3" t="s">
        <v>61</v>
      </c>
      <c r="B61" s="4" t="e">
        <v>#N/A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8"/>
  <sheetViews>
    <sheetView workbookViewId="0">
      <selection activeCell="V11" sqref="V11"/>
    </sheetView>
  </sheetViews>
  <sheetFormatPr defaultRowHeight="15" x14ac:dyDescent="0.25"/>
  <cols>
    <col min="1" max="1" width="18.7109375" bestFit="1" customWidth="1"/>
    <col min="2" max="2" width="17.5703125" bestFit="1" customWidth="1"/>
  </cols>
  <sheetData>
    <row r="1" spans="1:2" x14ac:dyDescent="0.25">
      <c r="A1" t="s">
        <v>62</v>
      </c>
      <c r="B1" t="s">
        <v>63</v>
      </c>
    </row>
    <row r="2" spans="1:2" x14ac:dyDescent="0.25">
      <c r="A2" t="s">
        <v>64</v>
      </c>
      <c r="B2">
        <v>328239523</v>
      </c>
    </row>
    <row r="3" spans="1:2" x14ac:dyDescent="0.25">
      <c r="A3" t="s">
        <v>65</v>
      </c>
      <c r="B3">
        <v>55982803</v>
      </c>
    </row>
    <row r="4" spans="1:2" x14ac:dyDescent="0.25">
      <c r="A4" t="s">
        <v>66</v>
      </c>
      <c r="B4">
        <v>68329004</v>
      </c>
    </row>
    <row r="5" spans="1:2" x14ac:dyDescent="0.25">
      <c r="A5" t="s">
        <v>67</v>
      </c>
      <c r="B5">
        <v>125580448</v>
      </c>
    </row>
    <row r="6" spans="1:2" x14ac:dyDescent="0.25">
      <c r="A6" t="s">
        <v>68</v>
      </c>
      <c r="B6">
        <v>78347268</v>
      </c>
    </row>
    <row r="7" spans="1:2" x14ac:dyDescent="0.25">
      <c r="A7" t="s">
        <v>52</v>
      </c>
      <c r="B7">
        <v>4903185</v>
      </c>
    </row>
    <row r="8" spans="1:2" x14ac:dyDescent="0.25">
      <c r="A8" t="s">
        <v>50</v>
      </c>
      <c r="B8">
        <v>731545</v>
      </c>
    </row>
    <row r="9" spans="1:2" x14ac:dyDescent="0.25">
      <c r="A9" t="s">
        <v>8</v>
      </c>
      <c r="B9">
        <v>7278717</v>
      </c>
    </row>
    <row r="10" spans="1:2" x14ac:dyDescent="0.25">
      <c r="A10" t="s">
        <v>44</v>
      </c>
      <c r="B10">
        <v>3017804</v>
      </c>
    </row>
    <row r="11" spans="1:2" x14ac:dyDescent="0.25">
      <c r="A11" t="s">
        <v>7</v>
      </c>
      <c r="B11">
        <v>39512223</v>
      </c>
    </row>
    <row r="12" spans="1:2" x14ac:dyDescent="0.25">
      <c r="A12" t="s">
        <v>22</v>
      </c>
      <c r="B12">
        <v>5758736</v>
      </c>
    </row>
    <row r="13" spans="1:2" x14ac:dyDescent="0.25">
      <c r="A13" t="s">
        <v>38</v>
      </c>
      <c r="B13">
        <v>3565287</v>
      </c>
    </row>
    <row r="14" spans="1:2" x14ac:dyDescent="0.25">
      <c r="A14" t="s">
        <v>45</v>
      </c>
      <c r="B14">
        <v>973764</v>
      </c>
    </row>
    <row r="15" spans="1:2" x14ac:dyDescent="0.25">
      <c r="A15" t="s">
        <v>33</v>
      </c>
      <c r="B15">
        <v>705749</v>
      </c>
    </row>
    <row r="16" spans="1:2" x14ac:dyDescent="0.25">
      <c r="A16" t="s">
        <v>15</v>
      </c>
      <c r="B16">
        <v>21477737</v>
      </c>
    </row>
    <row r="17" spans="1:2" x14ac:dyDescent="0.25">
      <c r="A17" t="s">
        <v>18</v>
      </c>
      <c r="B17">
        <v>10617423</v>
      </c>
    </row>
    <row r="18" spans="1:2" x14ac:dyDescent="0.25">
      <c r="A18" t="s">
        <v>26</v>
      </c>
      <c r="B18">
        <v>1415872</v>
      </c>
    </row>
    <row r="19" spans="1:2" x14ac:dyDescent="0.25">
      <c r="A19" t="s">
        <v>53</v>
      </c>
      <c r="B19">
        <v>1787065</v>
      </c>
    </row>
    <row r="20" spans="1:2" x14ac:dyDescent="0.25">
      <c r="A20" t="s">
        <v>6</v>
      </c>
      <c r="B20">
        <v>12671821</v>
      </c>
    </row>
    <row r="21" spans="1:2" x14ac:dyDescent="0.25">
      <c r="A21" t="s">
        <v>27</v>
      </c>
      <c r="B21">
        <v>6732219</v>
      </c>
    </row>
    <row r="22" spans="1:2" x14ac:dyDescent="0.25">
      <c r="A22" t="s">
        <v>39</v>
      </c>
      <c r="B22">
        <v>3155070</v>
      </c>
    </row>
    <row r="23" spans="1:2" x14ac:dyDescent="0.25">
      <c r="A23" t="s">
        <v>34</v>
      </c>
      <c r="B23">
        <v>2913314</v>
      </c>
    </row>
    <row r="24" spans="1:2" x14ac:dyDescent="0.25">
      <c r="A24" t="s">
        <v>28</v>
      </c>
      <c r="B24">
        <v>4467673</v>
      </c>
    </row>
    <row r="25" spans="1:2" x14ac:dyDescent="0.25">
      <c r="A25" t="s">
        <v>40</v>
      </c>
      <c r="B25">
        <v>4648794</v>
      </c>
    </row>
    <row r="26" spans="1:2" x14ac:dyDescent="0.25">
      <c r="A26" t="s">
        <v>51</v>
      </c>
      <c r="B26">
        <v>1344212</v>
      </c>
    </row>
    <row r="27" spans="1:2" x14ac:dyDescent="0.25">
      <c r="A27" t="s">
        <v>23</v>
      </c>
      <c r="B27">
        <v>6045680</v>
      </c>
    </row>
    <row r="28" spans="1:2" x14ac:dyDescent="0.25">
      <c r="A28" t="s">
        <v>9</v>
      </c>
      <c r="B28">
        <v>6892503</v>
      </c>
    </row>
    <row r="29" spans="1:2" x14ac:dyDescent="0.25">
      <c r="A29" t="s">
        <v>42</v>
      </c>
      <c r="B29">
        <v>9986857</v>
      </c>
    </row>
    <row r="30" spans="1:2" x14ac:dyDescent="0.25">
      <c r="A30" t="s">
        <v>29</v>
      </c>
      <c r="B30">
        <v>5639632</v>
      </c>
    </row>
    <row r="31" spans="1:2" x14ac:dyDescent="0.25">
      <c r="A31" t="s">
        <v>46</v>
      </c>
      <c r="B31">
        <v>2976149</v>
      </c>
    </row>
    <row r="32" spans="1:2" x14ac:dyDescent="0.25">
      <c r="A32" t="s">
        <v>35</v>
      </c>
      <c r="B32">
        <v>6137428</v>
      </c>
    </row>
    <row r="33" spans="1:2" x14ac:dyDescent="0.25">
      <c r="A33" t="s">
        <v>54</v>
      </c>
      <c r="B33">
        <v>1068778</v>
      </c>
    </row>
    <row r="34" spans="1:2" x14ac:dyDescent="0.25">
      <c r="A34" t="s">
        <v>12</v>
      </c>
      <c r="B34">
        <v>1934408</v>
      </c>
    </row>
    <row r="35" spans="1:2" x14ac:dyDescent="0.25">
      <c r="A35" t="s">
        <v>24</v>
      </c>
      <c r="B35">
        <v>3080156</v>
      </c>
    </row>
    <row r="36" spans="1:2" x14ac:dyDescent="0.25">
      <c r="A36" t="s">
        <v>19</v>
      </c>
      <c r="B36">
        <v>1359711</v>
      </c>
    </row>
    <row r="37" spans="1:2" x14ac:dyDescent="0.25">
      <c r="A37" t="s">
        <v>21</v>
      </c>
      <c r="B37">
        <v>8882190</v>
      </c>
    </row>
    <row r="38" spans="1:2" x14ac:dyDescent="0.25">
      <c r="A38" t="s">
        <v>47</v>
      </c>
      <c r="B38">
        <v>2096829</v>
      </c>
    </row>
    <row r="39" spans="1:2" x14ac:dyDescent="0.25">
      <c r="A39" t="s">
        <v>16</v>
      </c>
      <c r="B39">
        <v>19453561</v>
      </c>
    </row>
    <row r="40" spans="1:2" x14ac:dyDescent="0.25">
      <c r="A40" t="s">
        <v>20</v>
      </c>
      <c r="B40">
        <v>10488084</v>
      </c>
    </row>
    <row r="41" spans="1:2" x14ac:dyDescent="0.25">
      <c r="A41" t="s">
        <v>48</v>
      </c>
      <c r="B41">
        <v>762062</v>
      </c>
    </row>
    <row r="42" spans="1:2" x14ac:dyDescent="0.25">
      <c r="A42" t="s">
        <v>41</v>
      </c>
      <c r="B42">
        <v>11689100</v>
      </c>
    </row>
    <row r="43" spans="1:2" x14ac:dyDescent="0.25">
      <c r="A43" t="s">
        <v>30</v>
      </c>
      <c r="B43">
        <v>3956971</v>
      </c>
    </row>
    <row r="44" spans="1:2" x14ac:dyDescent="0.25">
      <c r="A44" t="s">
        <v>14</v>
      </c>
      <c r="B44">
        <v>4217737</v>
      </c>
    </row>
    <row r="45" spans="1:2" x14ac:dyDescent="0.25">
      <c r="A45" t="s">
        <v>31</v>
      </c>
      <c r="B45">
        <v>12801989</v>
      </c>
    </row>
    <row r="46" spans="1:2" x14ac:dyDescent="0.25">
      <c r="A46" t="s">
        <v>17</v>
      </c>
      <c r="B46">
        <v>1059361</v>
      </c>
    </row>
    <row r="47" spans="1:2" x14ac:dyDescent="0.25">
      <c r="A47" t="s">
        <v>32</v>
      </c>
      <c r="B47">
        <v>5148714</v>
      </c>
    </row>
    <row r="48" spans="1:2" x14ac:dyDescent="0.25">
      <c r="A48" t="s">
        <v>43</v>
      </c>
      <c r="B48">
        <v>884659</v>
      </c>
    </row>
    <row r="49" spans="1:2" x14ac:dyDescent="0.25">
      <c r="A49" t="s">
        <v>25</v>
      </c>
      <c r="B49">
        <v>6829174</v>
      </c>
    </row>
    <row r="50" spans="1:2" x14ac:dyDescent="0.25">
      <c r="A50" t="s">
        <v>11</v>
      </c>
      <c r="B50">
        <v>28995881</v>
      </c>
    </row>
    <row r="51" spans="1:2" x14ac:dyDescent="0.25">
      <c r="A51" t="s">
        <v>13</v>
      </c>
      <c r="B51">
        <v>3205958</v>
      </c>
    </row>
    <row r="52" spans="1:2" x14ac:dyDescent="0.25">
      <c r="A52" t="s">
        <v>36</v>
      </c>
      <c r="B52">
        <v>623989</v>
      </c>
    </row>
    <row r="53" spans="1:2" x14ac:dyDescent="0.25">
      <c r="A53" t="s">
        <v>37</v>
      </c>
      <c r="B53">
        <v>8535519</v>
      </c>
    </row>
    <row r="54" spans="1:2" x14ac:dyDescent="0.25">
      <c r="A54" t="s">
        <v>5</v>
      </c>
      <c r="B54">
        <v>7614893</v>
      </c>
    </row>
    <row r="55" spans="1:2" x14ac:dyDescent="0.25">
      <c r="A55" t="s">
        <v>58</v>
      </c>
      <c r="B55">
        <v>1792147</v>
      </c>
    </row>
    <row r="56" spans="1:2" x14ac:dyDescent="0.25">
      <c r="A56" t="s">
        <v>10</v>
      </c>
      <c r="B56">
        <v>5822434</v>
      </c>
    </row>
    <row r="57" spans="1:2" x14ac:dyDescent="0.25">
      <c r="A57" t="s">
        <v>49</v>
      </c>
      <c r="B57">
        <v>578759</v>
      </c>
    </row>
    <row r="58" spans="1:2" x14ac:dyDescent="0.25">
      <c r="A58" t="s">
        <v>55</v>
      </c>
      <c r="B58">
        <v>3193694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87"/>
  <sheetViews>
    <sheetView workbookViewId="0">
      <selection activeCell="H34" sqref="H34"/>
    </sheetView>
  </sheetViews>
  <sheetFormatPr defaultRowHeight="15" x14ac:dyDescent="0.25"/>
  <cols>
    <col min="1" max="1" width="9.7109375" bestFit="1" customWidth="1"/>
    <col min="2" max="2" width="18.7109375" bestFit="1" customWidth="1"/>
    <col min="3" max="3" width="4.28515625" bestFit="1" customWidth="1"/>
    <col min="4" max="4" width="6" bestFit="1" customWidth="1"/>
    <col min="5" max="5" width="7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43851</v>
      </c>
      <c r="B2" t="s">
        <v>5</v>
      </c>
      <c r="C2">
        <v>53</v>
      </c>
      <c r="D2">
        <v>1</v>
      </c>
      <c r="E2">
        <v>0</v>
      </c>
    </row>
    <row r="3" spans="1:5" x14ac:dyDescent="0.25">
      <c r="A3" s="1">
        <v>43852</v>
      </c>
      <c r="B3" t="s">
        <v>5</v>
      </c>
      <c r="C3">
        <v>53</v>
      </c>
      <c r="D3">
        <v>1</v>
      </c>
      <c r="E3">
        <v>0</v>
      </c>
    </row>
    <row r="4" spans="1:5" x14ac:dyDescent="0.25">
      <c r="A4" s="1">
        <v>43853</v>
      </c>
      <c r="B4" t="s">
        <v>5</v>
      </c>
      <c r="C4">
        <v>53</v>
      </c>
      <c r="D4">
        <v>1</v>
      </c>
      <c r="E4">
        <v>0</v>
      </c>
    </row>
    <row r="5" spans="1:5" x14ac:dyDescent="0.25">
      <c r="A5" s="1">
        <v>43854</v>
      </c>
      <c r="B5" t="s">
        <v>6</v>
      </c>
      <c r="C5">
        <v>17</v>
      </c>
      <c r="D5">
        <v>1</v>
      </c>
      <c r="E5">
        <v>0</v>
      </c>
    </row>
    <row r="6" spans="1:5" x14ac:dyDescent="0.25">
      <c r="A6" s="1">
        <v>43854</v>
      </c>
      <c r="B6" t="s">
        <v>5</v>
      </c>
      <c r="C6">
        <v>53</v>
      </c>
      <c r="D6">
        <v>1</v>
      </c>
      <c r="E6">
        <v>0</v>
      </c>
    </row>
    <row r="7" spans="1:5" x14ac:dyDescent="0.25">
      <c r="A7" s="1">
        <v>43855</v>
      </c>
      <c r="B7" t="s">
        <v>7</v>
      </c>
      <c r="C7">
        <v>6</v>
      </c>
      <c r="D7">
        <v>1</v>
      </c>
      <c r="E7">
        <v>0</v>
      </c>
    </row>
    <row r="8" spans="1:5" x14ac:dyDescent="0.25">
      <c r="A8" s="1">
        <v>43855</v>
      </c>
      <c r="B8" t="s">
        <v>6</v>
      </c>
      <c r="C8">
        <v>17</v>
      </c>
      <c r="D8">
        <v>1</v>
      </c>
      <c r="E8">
        <v>0</v>
      </c>
    </row>
    <row r="9" spans="1:5" x14ac:dyDescent="0.25">
      <c r="A9" s="1">
        <v>43855</v>
      </c>
      <c r="B9" t="s">
        <v>5</v>
      </c>
      <c r="C9">
        <v>53</v>
      </c>
      <c r="D9">
        <v>1</v>
      </c>
      <c r="E9">
        <v>0</v>
      </c>
    </row>
    <row r="10" spans="1:5" x14ac:dyDescent="0.25">
      <c r="A10" s="1">
        <v>43856</v>
      </c>
      <c r="B10" t="s">
        <v>8</v>
      </c>
      <c r="C10">
        <v>4</v>
      </c>
      <c r="D10">
        <v>1</v>
      </c>
      <c r="E10">
        <v>0</v>
      </c>
    </row>
    <row r="11" spans="1:5" x14ac:dyDescent="0.25">
      <c r="A11" s="1">
        <v>43856</v>
      </c>
      <c r="B11" t="s">
        <v>7</v>
      </c>
      <c r="C11">
        <v>6</v>
      </c>
      <c r="D11">
        <v>2</v>
      </c>
      <c r="E11">
        <v>0</v>
      </c>
    </row>
    <row r="12" spans="1:5" x14ac:dyDescent="0.25">
      <c r="A12" s="1">
        <v>43856</v>
      </c>
      <c r="B12" t="s">
        <v>6</v>
      </c>
      <c r="C12">
        <v>17</v>
      </c>
      <c r="D12">
        <v>1</v>
      </c>
      <c r="E12">
        <v>0</v>
      </c>
    </row>
    <row r="13" spans="1:5" x14ac:dyDescent="0.25">
      <c r="A13" s="1">
        <v>43856</v>
      </c>
      <c r="B13" t="s">
        <v>5</v>
      </c>
      <c r="C13">
        <v>53</v>
      </c>
      <c r="D13">
        <v>1</v>
      </c>
      <c r="E13">
        <v>0</v>
      </c>
    </row>
    <row r="14" spans="1:5" x14ac:dyDescent="0.25">
      <c r="A14" s="1">
        <v>43857</v>
      </c>
      <c r="B14" t="s">
        <v>8</v>
      </c>
      <c r="C14">
        <v>4</v>
      </c>
      <c r="D14">
        <v>1</v>
      </c>
      <c r="E14">
        <v>0</v>
      </c>
    </row>
    <row r="15" spans="1:5" x14ac:dyDescent="0.25">
      <c r="A15" s="1">
        <v>43857</v>
      </c>
      <c r="B15" t="s">
        <v>7</v>
      </c>
      <c r="C15">
        <v>6</v>
      </c>
      <c r="D15">
        <v>2</v>
      </c>
      <c r="E15">
        <v>0</v>
      </c>
    </row>
    <row r="16" spans="1:5" x14ac:dyDescent="0.25">
      <c r="A16" s="1">
        <v>43857</v>
      </c>
      <c r="B16" t="s">
        <v>6</v>
      </c>
      <c r="C16">
        <v>17</v>
      </c>
      <c r="D16">
        <v>1</v>
      </c>
      <c r="E16">
        <v>0</v>
      </c>
    </row>
    <row r="17" spans="1:5" x14ac:dyDescent="0.25">
      <c r="A17" s="1">
        <v>43857</v>
      </c>
      <c r="B17" t="s">
        <v>5</v>
      </c>
      <c r="C17">
        <v>53</v>
      </c>
      <c r="D17">
        <v>1</v>
      </c>
      <c r="E17">
        <v>0</v>
      </c>
    </row>
    <row r="18" spans="1:5" x14ac:dyDescent="0.25">
      <c r="A18" s="1">
        <v>43858</v>
      </c>
      <c r="B18" t="s">
        <v>8</v>
      </c>
      <c r="C18">
        <v>4</v>
      </c>
      <c r="D18">
        <v>1</v>
      </c>
      <c r="E18">
        <v>0</v>
      </c>
    </row>
    <row r="19" spans="1:5" x14ac:dyDescent="0.25">
      <c r="A19" s="1">
        <v>43858</v>
      </c>
      <c r="B19" t="s">
        <v>7</v>
      </c>
      <c r="C19">
        <v>6</v>
      </c>
      <c r="D19">
        <v>2</v>
      </c>
      <c r="E19">
        <v>0</v>
      </c>
    </row>
    <row r="20" spans="1:5" x14ac:dyDescent="0.25">
      <c r="A20" s="1">
        <v>43858</v>
      </c>
      <c r="B20" t="s">
        <v>6</v>
      </c>
      <c r="C20">
        <v>17</v>
      </c>
      <c r="D20">
        <v>1</v>
      </c>
      <c r="E20">
        <v>0</v>
      </c>
    </row>
    <row r="21" spans="1:5" x14ac:dyDescent="0.25">
      <c r="A21" s="1">
        <v>43858</v>
      </c>
      <c r="B21" t="s">
        <v>5</v>
      </c>
      <c r="C21">
        <v>53</v>
      </c>
      <c r="D21">
        <v>1</v>
      </c>
      <c r="E21">
        <v>0</v>
      </c>
    </row>
    <row r="22" spans="1:5" x14ac:dyDescent="0.25">
      <c r="A22" s="1">
        <v>43859</v>
      </c>
      <c r="B22" t="s">
        <v>8</v>
      </c>
      <c r="C22">
        <v>4</v>
      </c>
      <c r="D22">
        <v>1</v>
      </c>
      <c r="E22">
        <v>0</v>
      </c>
    </row>
    <row r="23" spans="1:5" x14ac:dyDescent="0.25">
      <c r="A23" s="1">
        <v>43859</v>
      </c>
      <c r="B23" t="s">
        <v>7</v>
      </c>
      <c r="C23">
        <v>6</v>
      </c>
      <c r="D23">
        <v>2</v>
      </c>
      <c r="E23">
        <v>0</v>
      </c>
    </row>
    <row r="24" spans="1:5" x14ac:dyDescent="0.25">
      <c r="A24" s="1">
        <v>43859</v>
      </c>
      <c r="B24" t="s">
        <v>6</v>
      </c>
      <c r="C24">
        <v>17</v>
      </c>
      <c r="D24">
        <v>1</v>
      </c>
      <c r="E24">
        <v>0</v>
      </c>
    </row>
    <row r="25" spans="1:5" x14ac:dyDescent="0.25">
      <c r="A25" s="1">
        <v>43859</v>
      </c>
      <c r="B25" t="s">
        <v>5</v>
      </c>
      <c r="C25">
        <v>53</v>
      </c>
      <c r="D25">
        <v>1</v>
      </c>
      <c r="E25">
        <v>0</v>
      </c>
    </row>
    <row r="26" spans="1:5" x14ac:dyDescent="0.25">
      <c r="A26" s="1">
        <v>43860</v>
      </c>
      <c r="B26" t="s">
        <v>8</v>
      </c>
      <c r="C26">
        <v>4</v>
      </c>
      <c r="D26">
        <v>1</v>
      </c>
      <c r="E26">
        <v>0</v>
      </c>
    </row>
    <row r="27" spans="1:5" x14ac:dyDescent="0.25">
      <c r="A27" s="1">
        <v>43860</v>
      </c>
      <c r="B27" t="s">
        <v>7</v>
      </c>
      <c r="C27">
        <v>6</v>
      </c>
      <c r="D27">
        <v>2</v>
      </c>
      <c r="E27">
        <v>0</v>
      </c>
    </row>
    <row r="28" spans="1:5" x14ac:dyDescent="0.25">
      <c r="A28" s="1">
        <v>43860</v>
      </c>
      <c r="B28" t="s">
        <v>6</v>
      </c>
      <c r="C28">
        <v>17</v>
      </c>
      <c r="D28">
        <v>2</v>
      </c>
      <c r="E28">
        <v>0</v>
      </c>
    </row>
    <row r="29" spans="1:5" x14ac:dyDescent="0.25">
      <c r="A29" s="1">
        <v>43860</v>
      </c>
      <c r="B29" t="s">
        <v>5</v>
      </c>
      <c r="C29">
        <v>53</v>
      </c>
      <c r="D29">
        <v>1</v>
      </c>
      <c r="E29">
        <v>0</v>
      </c>
    </row>
    <row r="30" spans="1:5" x14ac:dyDescent="0.25">
      <c r="A30" s="1">
        <v>43861</v>
      </c>
      <c r="B30" t="s">
        <v>8</v>
      </c>
      <c r="C30">
        <v>4</v>
      </c>
      <c r="D30">
        <v>1</v>
      </c>
      <c r="E30">
        <v>0</v>
      </c>
    </row>
    <row r="31" spans="1:5" x14ac:dyDescent="0.25">
      <c r="A31" s="1">
        <v>43861</v>
      </c>
      <c r="B31" t="s">
        <v>7</v>
      </c>
      <c r="C31">
        <v>6</v>
      </c>
      <c r="D31">
        <v>3</v>
      </c>
      <c r="E31">
        <v>0</v>
      </c>
    </row>
    <row r="32" spans="1:5" x14ac:dyDescent="0.25">
      <c r="A32" s="1">
        <v>43861</v>
      </c>
      <c r="B32" t="s">
        <v>6</v>
      </c>
      <c r="C32">
        <v>17</v>
      </c>
      <c r="D32">
        <v>2</v>
      </c>
      <c r="E32">
        <v>0</v>
      </c>
    </row>
    <row r="33" spans="1:5" x14ac:dyDescent="0.25">
      <c r="A33" s="1">
        <v>43861</v>
      </c>
      <c r="B33" t="s">
        <v>5</v>
      </c>
      <c r="C33">
        <v>53</v>
      </c>
      <c r="D33">
        <v>1</v>
      </c>
      <c r="E33">
        <v>0</v>
      </c>
    </row>
    <row r="34" spans="1:5" x14ac:dyDescent="0.25">
      <c r="A34" s="1">
        <v>43862</v>
      </c>
      <c r="B34" t="s">
        <v>8</v>
      </c>
      <c r="C34">
        <v>4</v>
      </c>
      <c r="D34">
        <v>1</v>
      </c>
      <c r="E34">
        <v>0</v>
      </c>
    </row>
    <row r="35" spans="1:5" x14ac:dyDescent="0.25">
      <c r="A35" s="1">
        <v>43862</v>
      </c>
      <c r="B35" t="s">
        <v>7</v>
      </c>
      <c r="C35">
        <v>6</v>
      </c>
      <c r="D35">
        <v>3</v>
      </c>
      <c r="E35">
        <v>0</v>
      </c>
    </row>
    <row r="36" spans="1:5" x14ac:dyDescent="0.25">
      <c r="A36" s="1">
        <v>43862</v>
      </c>
      <c r="B36" t="s">
        <v>6</v>
      </c>
      <c r="C36">
        <v>17</v>
      </c>
      <c r="D36">
        <v>2</v>
      </c>
      <c r="E36">
        <v>0</v>
      </c>
    </row>
    <row r="37" spans="1:5" x14ac:dyDescent="0.25">
      <c r="A37" s="1">
        <v>43862</v>
      </c>
      <c r="B37" t="s">
        <v>9</v>
      </c>
      <c r="C37">
        <v>25</v>
      </c>
      <c r="D37">
        <v>1</v>
      </c>
      <c r="E37">
        <v>0</v>
      </c>
    </row>
    <row r="38" spans="1:5" x14ac:dyDescent="0.25">
      <c r="A38" s="1">
        <v>43862</v>
      </c>
      <c r="B38" t="s">
        <v>5</v>
      </c>
      <c r="C38">
        <v>53</v>
      </c>
      <c r="D38">
        <v>1</v>
      </c>
      <c r="E38">
        <v>0</v>
      </c>
    </row>
    <row r="39" spans="1:5" x14ac:dyDescent="0.25">
      <c r="A39" s="1">
        <v>43863</v>
      </c>
      <c r="B39" t="s">
        <v>8</v>
      </c>
      <c r="C39">
        <v>4</v>
      </c>
      <c r="D39">
        <v>1</v>
      </c>
      <c r="E39">
        <v>0</v>
      </c>
    </row>
    <row r="40" spans="1:5" x14ac:dyDescent="0.25">
      <c r="A40" s="1">
        <v>43863</v>
      </c>
      <c r="B40" t="s">
        <v>7</v>
      </c>
      <c r="C40">
        <v>6</v>
      </c>
      <c r="D40">
        <v>6</v>
      </c>
      <c r="E40">
        <v>0</v>
      </c>
    </row>
    <row r="41" spans="1:5" x14ac:dyDescent="0.25">
      <c r="A41" s="1">
        <v>43863</v>
      </c>
      <c r="B41" t="s">
        <v>6</v>
      </c>
      <c r="C41">
        <v>17</v>
      </c>
      <c r="D41">
        <v>2</v>
      </c>
      <c r="E41">
        <v>0</v>
      </c>
    </row>
    <row r="42" spans="1:5" x14ac:dyDescent="0.25">
      <c r="A42" s="1">
        <v>43863</v>
      </c>
      <c r="B42" t="s">
        <v>9</v>
      </c>
      <c r="C42">
        <v>25</v>
      </c>
      <c r="D42">
        <v>1</v>
      </c>
      <c r="E42">
        <v>0</v>
      </c>
    </row>
    <row r="43" spans="1:5" x14ac:dyDescent="0.25">
      <c r="A43" s="1">
        <v>43863</v>
      </c>
      <c r="B43" t="s">
        <v>5</v>
      </c>
      <c r="C43">
        <v>53</v>
      </c>
      <c r="D43">
        <v>1</v>
      </c>
      <c r="E43">
        <v>0</v>
      </c>
    </row>
    <row r="44" spans="1:5" x14ac:dyDescent="0.25">
      <c r="A44" s="1">
        <v>43864</v>
      </c>
      <c r="B44" t="s">
        <v>8</v>
      </c>
      <c r="C44">
        <v>4</v>
      </c>
      <c r="D44">
        <v>1</v>
      </c>
      <c r="E44">
        <v>0</v>
      </c>
    </row>
    <row r="45" spans="1:5" x14ac:dyDescent="0.25">
      <c r="A45" s="1">
        <v>43864</v>
      </c>
      <c r="B45" t="s">
        <v>7</v>
      </c>
      <c r="C45">
        <v>6</v>
      </c>
      <c r="D45">
        <v>6</v>
      </c>
      <c r="E45">
        <v>0</v>
      </c>
    </row>
    <row r="46" spans="1:5" x14ac:dyDescent="0.25">
      <c r="A46" s="1">
        <v>43864</v>
      </c>
      <c r="B46" t="s">
        <v>6</v>
      </c>
      <c r="C46">
        <v>17</v>
      </c>
      <c r="D46">
        <v>2</v>
      </c>
      <c r="E46">
        <v>0</v>
      </c>
    </row>
    <row r="47" spans="1:5" x14ac:dyDescent="0.25">
      <c r="A47" s="1">
        <v>43864</v>
      </c>
      <c r="B47" t="s">
        <v>9</v>
      </c>
      <c r="C47">
        <v>25</v>
      </c>
      <c r="D47">
        <v>1</v>
      </c>
      <c r="E47">
        <v>0</v>
      </c>
    </row>
    <row r="48" spans="1:5" x14ac:dyDescent="0.25">
      <c r="A48" s="1">
        <v>43864</v>
      </c>
      <c r="B48" t="s">
        <v>5</v>
      </c>
      <c r="C48">
        <v>53</v>
      </c>
      <c r="D48">
        <v>1</v>
      </c>
      <c r="E48">
        <v>0</v>
      </c>
    </row>
    <row r="49" spans="1:5" x14ac:dyDescent="0.25">
      <c r="A49" s="1">
        <v>43865</v>
      </c>
      <c r="B49" t="s">
        <v>8</v>
      </c>
      <c r="C49">
        <v>4</v>
      </c>
      <c r="D49">
        <v>1</v>
      </c>
      <c r="E49">
        <v>0</v>
      </c>
    </row>
    <row r="50" spans="1:5" x14ac:dyDescent="0.25">
      <c r="A50" s="1">
        <v>43865</v>
      </c>
      <c r="B50" t="s">
        <v>7</v>
      </c>
      <c r="C50">
        <v>6</v>
      </c>
      <c r="D50">
        <v>6</v>
      </c>
      <c r="E50">
        <v>0</v>
      </c>
    </row>
    <row r="51" spans="1:5" x14ac:dyDescent="0.25">
      <c r="A51" s="1">
        <v>43865</v>
      </c>
      <c r="B51" t="s">
        <v>6</v>
      </c>
      <c r="C51">
        <v>17</v>
      </c>
      <c r="D51">
        <v>2</v>
      </c>
      <c r="E51">
        <v>0</v>
      </c>
    </row>
    <row r="52" spans="1:5" x14ac:dyDescent="0.25">
      <c r="A52" s="1">
        <v>43865</v>
      </c>
      <c r="B52" t="s">
        <v>9</v>
      </c>
      <c r="C52">
        <v>25</v>
      </c>
      <c r="D52">
        <v>1</v>
      </c>
      <c r="E52">
        <v>0</v>
      </c>
    </row>
    <row r="53" spans="1:5" x14ac:dyDescent="0.25">
      <c r="A53" s="1">
        <v>43865</v>
      </c>
      <c r="B53" t="s">
        <v>5</v>
      </c>
      <c r="C53">
        <v>53</v>
      </c>
      <c r="D53">
        <v>1</v>
      </c>
      <c r="E53">
        <v>0</v>
      </c>
    </row>
    <row r="54" spans="1:5" x14ac:dyDescent="0.25">
      <c r="A54" s="1">
        <v>43866</v>
      </c>
      <c r="B54" t="s">
        <v>8</v>
      </c>
      <c r="C54">
        <v>4</v>
      </c>
      <c r="D54">
        <v>1</v>
      </c>
      <c r="E54">
        <v>0</v>
      </c>
    </row>
    <row r="55" spans="1:5" x14ac:dyDescent="0.25">
      <c r="A55" s="1">
        <v>43866</v>
      </c>
      <c r="B55" t="s">
        <v>7</v>
      </c>
      <c r="C55">
        <v>6</v>
      </c>
      <c r="D55">
        <v>6</v>
      </c>
      <c r="E55">
        <v>0</v>
      </c>
    </row>
    <row r="56" spans="1:5" x14ac:dyDescent="0.25">
      <c r="A56" s="1">
        <v>43866</v>
      </c>
      <c r="B56" t="s">
        <v>6</v>
      </c>
      <c r="C56">
        <v>17</v>
      </c>
      <c r="D56">
        <v>2</v>
      </c>
      <c r="E56">
        <v>0</v>
      </c>
    </row>
    <row r="57" spans="1:5" x14ac:dyDescent="0.25">
      <c r="A57" s="1">
        <v>43866</v>
      </c>
      <c r="B57" t="s">
        <v>9</v>
      </c>
      <c r="C57">
        <v>25</v>
      </c>
      <c r="D57">
        <v>1</v>
      </c>
      <c r="E57">
        <v>0</v>
      </c>
    </row>
    <row r="58" spans="1:5" x14ac:dyDescent="0.25">
      <c r="A58" s="1">
        <v>43866</v>
      </c>
      <c r="B58" t="s">
        <v>5</v>
      </c>
      <c r="C58">
        <v>53</v>
      </c>
      <c r="D58">
        <v>1</v>
      </c>
      <c r="E58">
        <v>0</v>
      </c>
    </row>
    <row r="59" spans="1:5" x14ac:dyDescent="0.25">
      <c r="A59" s="1">
        <v>43866</v>
      </c>
      <c r="B59" t="s">
        <v>10</v>
      </c>
      <c r="C59">
        <v>55</v>
      </c>
      <c r="D59">
        <v>1</v>
      </c>
      <c r="E59">
        <v>0</v>
      </c>
    </row>
    <row r="60" spans="1:5" x14ac:dyDescent="0.25">
      <c r="A60" s="1">
        <v>43867</v>
      </c>
      <c r="B60" t="s">
        <v>8</v>
      </c>
      <c r="C60">
        <v>4</v>
      </c>
      <c r="D60">
        <v>1</v>
      </c>
      <c r="E60">
        <v>0</v>
      </c>
    </row>
    <row r="61" spans="1:5" x14ac:dyDescent="0.25">
      <c r="A61" s="1">
        <v>43867</v>
      </c>
      <c r="B61" t="s">
        <v>7</v>
      </c>
      <c r="C61">
        <v>6</v>
      </c>
      <c r="D61">
        <v>6</v>
      </c>
      <c r="E61">
        <v>0</v>
      </c>
    </row>
    <row r="62" spans="1:5" x14ac:dyDescent="0.25">
      <c r="A62" s="1">
        <v>43867</v>
      </c>
      <c r="B62" t="s">
        <v>6</v>
      </c>
      <c r="C62">
        <v>17</v>
      </c>
      <c r="D62">
        <v>2</v>
      </c>
      <c r="E62">
        <v>0</v>
      </c>
    </row>
    <row r="63" spans="1:5" x14ac:dyDescent="0.25">
      <c r="A63" s="1">
        <v>43867</v>
      </c>
      <c r="B63" t="s">
        <v>9</v>
      </c>
      <c r="C63">
        <v>25</v>
      </c>
      <c r="D63">
        <v>1</v>
      </c>
      <c r="E63">
        <v>0</v>
      </c>
    </row>
    <row r="64" spans="1:5" x14ac:dyDescent="0.25">
      <c r="A64" s="1">
        <v>43867</v>
      </c>
      <c r="B64" t="s">
        <v>5</v>
      </c>
      <c r="C64">
        <v>53</v>
      </c>
      <c r="D64">
        <v>1</v>
      </c>
      <c r="E64">
        <v>0</v>
      </c>
    </row>
    <row r="65" spans="1:5" x14ac:dyDescent="0.25">
      <c r="A65" s="1">
        <v>43867</v>
      </c>
      <c r="B65" t="s">
        <v>10</v>
      </c>
      <c r="C65">
        <v>55</v>
      </c>
      <c r="D65">
        <v>1</v>
      </c>
      <c r="E65">
        <v>0</v>
      </c>
    </row>
    <row r="66" spans="1:5" x14ac:dyDescent="0.25">
      <c r="A66" s="1">
        <v>43868</v>
      </c>
      <c r="B66" t="s">
        <v>8</v>
      </c>
      <c r="C66">
        <v>4</v>
      </c>
      <c r="D66">
        <v>1</v>
      </c>
      <c r="E66">
        <v>0</v>
      </c>
    </row>
    <row r="67" spans="1:5" x14ac:dyDescent="0.25">
      <c r="A67" s="1">
        <v>43868</v>
      </c>
      <c r="B67" t="s">
        <v>7</v>
      </c>
      <c r="C67">
        <v>6</v>
      </c>
      <c r="D67">
        <v>6</v>
      </c>
      <c r="E67">
        <v>0</v>
      </c>
    </row>
    <row r="68" spans="1:5" x14ac:dyDescent="0.25">
      <c r="A68" s="1">
        <v>43868</v>
      </c>
      <c r="B68" t="s">
        <v>6</v>
      </c>
      <c r="C68">
        <v>17</v>
      </c>
      <c r="D68">
        <v>2</v>
      </c>
      <c r="E68">
        <v>0</v>
      </c>
    </row>
    <row r="69" spans="1:5" x14ac:dyDescent="0.25">
      <c r="A69" s="1">
        <v>43868</v>
      </c>
      <c r="B69" t="s">
        <v>9</v>
      </c>
      <c r="C69">
        <v>25</v>
      </c>
      <c r="D69">
        <v>1</v>
      </c>
      <c r="E69">
        <v>0</v>
      </c>
    </row>
    <row r="70" spans="1:5" x14ac:dyDescent="0.25">
      <c r="A70" s="1">
        <v>43868</v>
      </c>
      <c r="B70" t="s">
        <v>5</v>
      </c>
      <c r="C70">
        <v>53</v>
      </c>
      <c r="D70">
        <v>1</v>
      </c>
      <c r="E70">
        <v>0</v>
      </c>
    </row>
    <row r="71" spans="1:5" x14ac:dyDescent="0.25">
      <c r="A71" s="1">
        <v>43868</v>
      </c>
      <c r="B71" t="s">
        <v>10</v>
      </c>
      <c r="C71">
        <v>55</v>
      </c>
      <c r="D71">
        <v>1</v>
      </c>
      <c r="E71">
        <v>0</v>
      </c>
    </row>
    <row r="72" spans="1:5" x14ac:dyDescent="0.25">
      <c r="A72" s="1">
        <v>43869</v>
      </c>
      <c r="B72" t="s">
        <v>8</v>
      </c>
      <c r="C72">
        <v>4</v>
      </c>
      <c r="D72">
        <v>1</v>
      </c>
      <c r="E72">
        <v>0</v>
      </c>
    </row>
    <row r="73" spans="1:5" x14ac:dyDescent="0.25">
      <c r="A73" s="1">
        <v>43869</v>
      </c>
      <c r="B73" t="s">
        <v>7</v>
      </c>
      <c r="C73">
        <v>6</v>
      </c>
      <c r="D73">
        <v>6</v>
      </c>
      <c r="E73">
        <v>0</v>
      </c>
    </row>
    <row r="74" spans="1:5" x14ac:dyDescent="0.25">
      <c r="A74" s="1">
        <v>43869</v>
      </c>
      <c r="B74" t="s">
        <v>6</v>
      </c>
      <c r="C74">
        <v>17</v>
      </c>
      <c r="D74">
        <v>2</v>
      </c>
      <c r="E74">
        <v>0</v>
      </c>
    </row>
    <row r="75" spans="1:5" x14ac:dyDescent="0.25">
      <c r="A75" s="1">
        <v>43869</v>
      </c>
      <c r="B75" t="s">
        <v>9</v>
      </c>
      <c r="C75">
        <v>25</v>
      </c>
      <c r="D75">
        <v>1</v>
      </c>
      <c r="E75">
        <v>0</v>
      </c>
    </row>
    <row r="76" spans="1:5" x14ac:dyDescent="0.25">
      <c r="A76" s="1">
        <v>43869</v>
      </c>
      <c r="B76" t="s">
        <v>5</v>
      </c>
      <c r="C76">
        <v>53</v>
      </c>
      <c r="D76">
        <v>1</v>
      </c>
      <c r="E76">
        <v>0</v>
      </c>
    </row>
    <row r="77" spans="1:5" x14ac:dyDescent="0.25">
      <c r="A77" s="1">
        <v>43869</v>
      </c>
      <c r="B77" t="s">
        <v>10</v>
      </c>
      <c r="C77">
        <v>55</v>
      </c>
      <c r="D77">
        <v>1</v>
      </c>
      <c r="E77">
        <v>0</v>
      </c>
    </row>
    <row r="78" spans="1:5" x14ac:dyDescent="0.25">
      <c r="A78" s="1">
        <v>43870</v>
      </c>
      <c r="B78" t="s">
        <v>8</v>
      </c>
      <c r="C78">
        <v>4</v>
      </c>
      <c r="D78">
        <v>1</v>
      </c>
      <c r="E78">
        <v>0</v>
      </c>
    </row>
    <row r="79" spans="1:5" x14ac:dyDescent="0.25">
      <c r="A79" s="1">
        <v>43870</v>
      </c>
      <c r="B79" t="s">
        <v>7</v>
      </c>
      <c r="C79">
        <v>6</v>
      </c>
      <c r="D79">
        <v>6</v>
      </c>
      <c r="E79">
        <v>0</v>
      </c>
    </row>
    <row r="80" spans="1:5" x14ac:dyDescent="0.25">
      <c r="A80" s="1">
        <v>43870</v>
      </c>
      <c r="B80" t="s">
        <v>6</v>
      </c>
      <c r="C80">
        <v>17</v>
      </c>
      <c r="D80">
        <v>2</v>
      </c>
      <c r="E80">
        <v>0</v>
      </c>
    </row>
    <row r="81" spans="1:5" x14ac:dyDescent="0.25">
      <c r="A81" s="1">
        <v>43870</v>
      </c>
      <c r="B81" t="s">
        <v>9</v>
      </c>
      <c r="C81">
        <v>25</v>
      </c>
      <c r="D81">
        <v>1</v>
      </c>
      <c r="E81">
        <v>0</v>
      </c>
    </row>
    <row r="82" spans="1:5" x14ac:dyDescent="0.25">
      <c r="A82" s="1">
        <v>43870</v>
      </c>
      <c r="B82" t="s">
        <v>5</v>
      </c>
      <c r="C82">
        <v>53</v>
      </c>
      <c r="D82">
        <v>1</v>
      </c>
      <c r="E82">
        <v>0</v>
      </c>
    </row>
    <row r="83" spans="1:5" x14ac:dyDescent="0.25">
      <c r="A83" s="1">
        <v>43870</v>
      </c>
      <c r="B83" t="s">
        <v>10</v>
      </c>
      <c r="C83">
        <v>55</v>
      </c>
      <c r="D83">
        <v>1</v>
      </c>
      <c r="E83">
        <v>0</v>
      </c>
    </row>
    <row r="84" spans="1:5" x14ac:dyDescent="0.25">
      <c r="A84" s="1">
        <v>43871</v>
      </c>
      <c r="B84" t="s">
        <v>8</v>
      </c>
      <c r="C84">
        <v>4</v>
      </c>
      <c r="D84">
        <v>1</v>
      </c>
      <c r="E84">
        <v>0</v>
      </c>
    </row>
    <row r="85" spans="1:5" x14ac:dyDescent="0.25">
      <c r="A85" s="1">
        <v>43871</v>
      </c>
      <c r="B85" t="s">
        <v>7</v>
      </c>
      <c r="C85">
        <v>6</v>
      </c>
      <c r="D85">
        <v>7</v>
      </c>
      <c r="E85">
        <v>0</v>
      </c>
    </row>
    <row r="86" spans="1:5" x14ac:dyDescent="0.25">
      <c r="A86" s="1">
        <v>43871</v>
      </c>
      <c r="B86" t="s">
        <v>6</v>
      </c>
      <c r="C86">
        <v>17</v>
      </c>
      <c r="D86">
        <v>2</v>
      </c>
      <c r="E86">
        <v>0</v>
      </c>
    </row>
    <row r="87" spans="1:5" x14ac:dyDescent="0.25">
      <c r="A87" s="1">
        <v>43871</v>
      </c>
      <c r="B87" t="s">
        <v>9</v>
      </c>
      <c r="C87">
        <v>25</v>
      </c>
      <c r="D87">
        <v>1</v>
      </c>
      <c r="E87">
        <v>0</v>
      </c>
    </row>
    <row r="88" spans="1:5" x14ac:dyDescent="0.25">
      <c r="A88" s="1">
        <v>43871</v>
      </c>
      <c r="B88" t="s">
        <v>5</v>
      </c>
      <c r="C88">
        <v>53</v>
      </c>
      <c r="D88">
        <v>1</v>
      </c>
      <c r="E88">
        <v>0</v>
      </c>
    </row>
    <row r="89" spans="1:5" x14ac:dyDescent="0.25">
      <c r="A89" s="1">
        <v>43871</v>
      </c>
      <c r="B89" t="s">
        <v>10</v>
      </c>
      <c r="C89">
        <v>55</v>
      </c>
      <c r="D89">
        <v>1</v>
      </c>
      <c r="E89">
        <v>0</v>
      </c>
    </row>
    <row r="90" spans="1:5" x14ac:dyDescent="0.25">
      <c r="A90" s="1">
        <v>43872</v>
      </c>
      <c r="B90" t="s">
        <v>8</v>
      </c>
      <c r="C90">
        <v>4</v>
      </c>
      <c r="D90">
        <v>1</v>
      </c>
      <c r="E90">
        <v>0</v>
      </c>
    </row>
    <row r="91" spans="1:5" x14ac:dyDescent="0.25">
      <c r="A91" s="1">
        <v>43872</v>
      </c>
      <c r="B91" t="s">
        <v>7</v>
      </c>
      <c r="C91">
        <v>6</v>
      </c>
      <c r="D91">
        <v>7</v>
      </c>
      <c r="E91">
        <v>0</v>
      </c>
    </row>
    <row r="92" spans="1:5" x14ac:dyDescent="0.25">
      <c r="A92" s="1">
        <v>43872</v>
      </c>
      <c r="B92" t="s">
        <v>6</v>
      </c>
      <c r="C92">
        <v>17</v>
      </c>
      <c r="D92">
        <v>2</v>
      </c>
      <c r="E92">
        <v>0</v>
      </c>
    </row>
    <row r="93" spans="1:5" x14ac:dyDescent="0.25">
      <c r="A93" s="1">
        <v>43872</v>
      </c>
      <c r="B93" t="s">
        <v>9</v>
      </c>
      <c r="C93">
        <v>25</v>
      </c>
      <c r="D93">
        <v>1</v>
      </c>
      <c r="E93">
        <v>0</v>
      </c>
    </row>
    <row r="94" spans="1:5" x14ac:dyDescent="0.25">
      <c r="A94" s="1">
        <v>43872</v>
      </c>
      <c r="B94" t="s">
        <v>5</v>
      </c>
      <c r="C94">
        <v>53</v>
      </c>
      <c r="D94">
        <v>1</v>
      </c>
      <c r="E94">
        <v>0</v>
      </c>
    </row>
    <row r="95" spans="1:5" x14ac:dyDescent="0.25">
      <c r="A95" s="1">
        <v>43872</v>
      </c>
      <c r="B95" t="s">
        <v>10</v>
      </c>
      <c r="C95">
        <v>55</v>
      </c>
      <c r="D95">
        <v>1</v>
      </c>
      <c r="E95">
        <v>0</v>
      </c>
    </row>
    <row r="96" spans="1:5" x14ac:dyDescent="0.25">
      <c r="A96" s="1">
        <v>43873</v>
      </c>
      <c r="B96" t="s">
        <v>8</v>
      </c>
      <c r="C96">
        <v>4</v>
      </c>
      <c r="D96">
        <v>1</v>
      </c>
      <c r="E96">
        <v>0</v>
      </c>
    </row>
    <row r="97" spans="1:5" x14ac:dyDescent="0.25">
      <c r="A97" s="1">
        <v>43873</v>
      </c>
      <c r="B97" t="s">
        <v>7</v>
      </c>
      <c r="C97">
        <v>6</v>
      </c>
      <c r="D97">
        <v>7</v>
      </c>
      <c r="E97">
        <v>0</v>
      </c>
    </row>
    <row r="98" spans="1:5" x14ac:dyDescent="0.25">
      <c r="A98" s="1">
        <v>43873</v>
      </c>
      <c r="B98" t="s">
        <v>6</v>
      </c>
      <c r="C98">
        <v>17</v>
      </c>
      <c r="D98">
        <v>2</v>
      </c>
      <c r="E98">
        <v>0</v>
      </c>
    </row>
    <row r="99" spans="1:5" x14ac:dyDescent="0.25">
      <c r="A99" s="1">
        <v>43873</v>
      </c>
      <c r="B99" t="s">
        <v>9</v>
      </c>
      <c r="C99">
        <v>25</v>
      </c>
      <c r="D99">
        <v>1</v>
      </c>
      <c r="E99">
        <v>0</v>
      </c>
    </row>
    <row r="100" spans="1:5" x14ac:dyDescent="0.25">
      <c r="A100" s="1">
        <v>43873</v>
      </c>
      <c r="B100" t="s">
        <v>11</v>
      </c>
      <c r="C100">
        <v>48</v>
      </c>
      <c r="D100">
        <v>1</v>
      </c>
      <c r="E100">
        <v>0</v>
      </c>
    </row>
    <row r="101" spans="1:5" x14ac:dyDescent="0.25">
      <c r="A101" s="1">
        <v>43873</v>
      </c>
      <c r="B101" t="s">
        <v>5</v>
      </c>
      <c r="C101">
        <v>53</v>
      </c>
      <c r="D101">
        <v>1</v>
      </c>
      <c r="E101">
        <v>0</v>
      </c>
    </row>
    <row r="102" spans="1:5" x14ac:dyDescent="0.25">
      <c r="A102" s="1">
        <v>43873</v>
      </c>
      <c r="B102" t="s">
        <v>10</v>
      </c>
      <c r="C102">
        <v>55</v>
      </c>
      <c r="D102">
        <v>1</v>
      </c>
      <c r="E102">
        <v>0</v>
      </c>
    </row>
    <row r="103" spans="1:5" x14ac:dyDescent="0.25">
      <c r="A103" s="1">
        <v>43874</v>
      </c>
      <c r="B103" t="s">
        <v>8</v>
      </c>
      <c r="C103">
        <v>4</v>
      </c>
      <c r="D103">
        <v>1</v>
      </c>
      <c r="E103">
        <v>0</v>
      </c>
    </row>
    <row r="104" spans="1:5" x14ac:dyDescent="0.25">
      <c r="A104" s="1">
        <v>43874</v>
      </c>
      <c r="B104" t="s">
        <v>7</v>
      </c>
      <c r="C104">
        <v>6</v>
      </c>
      <c r="D104">
        <v>7</v>
      </c>
      <c r="E104">
        <v>0</v>
      </c>
    </row>
    <row r="105" spans="1:5" x14ac:dyDescent="0.25">
      <c r="A105" s="1">
        <v>43874</v>
      </c>
      <c r="B105" t="s">
        <v>6</v>
      </c>
      <c r="C105">
        <v>17</v>
      </c>
      <c r="D105">
        <v>2</v>
      </c>
      <c r="E105">
        <v>0</v>
      </c>
    </row>
    <row r="106" spans="1:5" x14ac:dyDescent="0.25">
      <c r="A106" s="1">
        <v>43874</v>
      </c>
      <c r="B106" t="s">
        <v>9</v>
      </c>
      <c r="C106">
        <v>25</v>
      </c>
      <c r="D106">
        <v>1</v>
      </c>
      <c r="E106">
        <v>0</v>
      </c>
    </row>
    <row r="107" spans="1:5" x14ac:dyDescent="0.25">
      <c r="A107" s="1">
        <v>43874</v>
      </c>
      <c r="B107" t="s">
        <v>11</v>
      </c>
      <c r="C107">
        <v>48</v>
      </c>
      <c r="D107">
        <v>2</v>
      </c>
      <c r="E107">
        <v>0</v>
      </c>
    </row>
    <row r="108" spans="1:5" x14ac:dyDescent="0.25">
      <c r="A108" s="1">
        <v>43874</v>
      </c>
      <c r="B108" t="s">
        <v>5</v>
      </c>
      <c r="C108">
        <v>53</v>
      </c>
      <c r="D108">
        <v>1</v>
      </c>
      <c r="E108">
        <v>0</v>
      </c>
    </row>
    <row r="109" spans="1:5" x14ac:dyDescent="0.25">
      <c r="A109" s="1">
        <v>43874</v>
      </c>
      <c r="B109" t="s">
        <v>10</v>
      </c>
      <c r="C109">
        <v>55</v>
      </c>
      <c r="D109">
        <v>1</v>
      </c>
      <c r="E109">
        <v>0</v>
      </c>
    </row>
    <row r="110" spans="1:5" x14ac:dyDescent="0.25">
      <c r="A110" s="1">
        <v>43875</v>
      </c>
      <c r="B110" t="s">
        <v>8</v>
      </c>
      <c r="C110">
        <v>4</v>
      </c>
      <c r="D110">
        <v>1</v>
      </c>
      <c r="E110">
        <v>0</v>
      </c>
    </row>
    <row r="111" spans="1:5" x14ac:dyDescent="0.25">
      <c r="A111" s="1">
        <v>43875</v>
      </c>
      <c r="B111" t="s">
        <v>7</v>
      </c>
      <c r="C111">
        <v>6</v>
      </c>
      <c r="D111">
        <v>7</v>
      </c>
      <c r="E111">
        <v>0</v>
      </c>
    </row>
    <row r="112" spans="1:5" x14ac:dyDescent="0.25">
      <c r="A112" s="1">
        <v>43875</v>
      </c>
      <c r="B112" t="s">
        <v>6</v>
      </c>
      <c r="C112">
        <v>17</v>
      </c>
      <c r="D112">
        <v>2</v>
      </c>
      <c r="E112">
        <v>0</v>
      </c>
    </row>
    <row r="113" spans="1:5" x14ac:dyDescent="0.25">
      <c r="A113" s="1">
        <v>43875</v>
      </c>
      <c r="B113" t="s">
        <v>9</v>
      </c>
      <c r="C113">
        <v>25</v>
      </c>
      <c r="D113">
        <v>1</v>
      </c>
      <c r="E113">
        <v>0</v>
      </c>
    </row>
    <row r="114" spans="1:5" x14ac:dyDescent="0.25">
      <c r="A114" s="1">
        <v>43875</v>
      </c>
      <c r="B114" t="s">
        <v>11</v>
      </c>
      <c r="C114">
        <v>48</v>
      </c>
      <c r="D114">
        <v>2</v>
      </c>
      <c r="E114">
        <v>0</v>
      </c>
    </row>
    <row r="115" spans="1:5" x14ac:dyDescent="0.25">
      <c r="A115" s="1">
        <v>43875</v>
      </c>
      <c r="B115" t="s">
        <v>5</v>
      </c>
      <c r="C115">
        <v>53</v>
      </c>
      <c r="D115">
        <v>1</v>
      </c>
      <c r="E115">
        <v>0</v>
      </c>
    </row>
    <row r="116" spans="1:5" x14ac:dyDescent="0.25">
      <c r="A116" s="1">
        <v>43875</v>
      </c>
      <c r="B116" t="s">
        <v>10</v>
      </c>
      <c r="C116">
        <v>55</v>
      </c>
      <c r="D116">
        <v>1</v>
      </c>
      <c r="E116">
        <v>0</v>
      </c>
    </row>
    <row r="117" spans="1:5" x14ac:dyDescent="0.25">
      <c r="A117" s="1">
        <v>43876</v>
      </c>
      <c r="B117" t="s">
        <v>8</v>
      </c>
      <c r="C117">
        <v>4</v>
      </c>
      <c r="D117">
        <v>1</v>
      </c>
      <c r="E117">
        <v>0</v>
      </c>
    </row>
    <row r="118" spans="1:5" x14ac:dyDescent="0.25">
      <c r="A118" s="1">
        <v>43876</v>
      </c>
      <c r="B118" t="s">
        <v>7</v>
      </c>
      <c r="C118">
        <v>6</v>
      </c>
      <c r="D118">
        <v>7</v>
      </c>
      <c r="E118">
        <v>0</v>
      </c>
    </row>
    <row r="119" spans="1:5" x14ac:dyDescent="0.25">
      <c r="A119" s="1">
        <v>43876</v>
      </c>
      <c r="B119" t="s">
        <v>6</v>
      </c>
      <c r="C119">
        <v>17</v>
      </c>
      <c r="D119">
        <v>2</v>
      </c>
      <c r="E119">
        <v>0</v>
      </c>
    </row>
    <row r="120" spans="1:5" x14ac:dyDescent="0.25">
      <c r="A120" s="1">
        <v>43876</v>
      </c>
      <c r="B120" t="s">
        <v>9</v>
      </c>
      <c r="C120">
        <v>25</v>
      </c>
      <c r="D120">
        <v>1</v>
      </c>
      <c r="E120">
        <v>0</v>
      </c>
    </row>
    <row r="121" spans="1:5" x14ac:dyDescent="0.25">
      <c r="A121" s="1">
        <v>43876</v>
      </c>
      <c r="B121" t="s">
        <v>11</v>
      </c>
      <c r="C121">
        <v>48</v>
      </c>
      <c r="D121">
        <v>2</v>
      </c>
      <c r="E121">
        <v>0</v>
      </c>
    </row>
    <row r="122" spans="1:5" x14ac:dyDescent="0.25">
      <c r="A122" s="1">
        <v>43876</v>
      </c>
      <c r="B122" t="s">
        <v>5</v>
      </c>
      <c r="C122">
        <v>53</v>
      </c>
      <c r="D122">
        <v>1</v>
      </c>
      <c r="E122">
        <v>0</v>
      </c>
    </row>
    <row r="123" spans="1:5" x14ac:dyDescent="0.25">
      <c r="A123" s="1">
        <v>43876</v>
      </c>
      <c r="B123" t="s">
        <v>10</v>
      </c>
      <c r="C123">
        <v>55</v>
      </c>
      <c r="D123">
        <v>1</v>
      </c>
      <c r="E123">
        <v>0</v>
      </c>
    </row>
    <row r="124" spans="1:5" x14ac:dyDescent="0.25">
      <c r="A124" s="1">
        <v>43877</v>
      </c>
      <c r="B124" t="s">
        <v>8</v>
      </c>
      <c r="C124">
        <v>4</v>
      </c>
      <c r="D124">
        <v>1</v>
      </c>
      <c r="E124">
        <v>0</v>
      </c>
    </row>
    <row r="125" spans="1:5" x14ac:dyDescent="0.25">
      <c r="A125" s="1">
        <v>43877</v>
      </c>
      <c r="B125" t="s">
        <v>7</v>
      </c>
      <c r="C125">
        <v>6</v>
      </c>
      <c r="D125">
        <v>7</v>
      </c>
      <c r="E125">
        <v>0</v>
      </c>
    </row>
    <row r="126" spans="1:5" x14ac:dyDescent="0.25">
      <c r="A126" s="1">
        <v>43877</v>
      </c>
      <c r="B126" t="s">
        <v>6</v>
      </c>
      <c r="C126">
        <v>17</v>
      </c>
      <c r="D126">
        <v>2</v>
      </c>
      <c r="E126">
        <v>0</v>
      </c>
    </row>
    <row r="127" spans="1:5" x14ac:dyDescent="0.25">
      <c r="A127" s="1">
        <v>43877</v>
      </c>
      <c r="B127" t="s">
        <v>9</v>
      </c>
      <c r="C127">
        <v>25</v>
      </c>
      <c r="D127">
        <v>1</v>
      </c>
      <c r="E127">
        <v>0</v>
      </c>
    </row>
    <row r="128" spans="1:5" x14ac:dyDescent="0.25">
      <c r="A128" s="1">
        <v>43877</v>
      </c>
      <c r="B128" t="s">
        <v>11</v>
      </c>
      <c r="C128">
        <v>48</v>
      </c>
      <c r="D128">
        <v>2</v>
      </c>
      <c r="E128">
        <v>0</v>
      </c>
    </row>
    <row r="129" spans="1:5" x14ac:dyDescent="0.25">
      <c r="A129" s="1">
        <v>43877</v>
      </c>
      <c r="B129" t="s">
        <v>5</v>
      </c>
      <c r="C129">
        <v>53</v>
      </c>
      <c r="D129">
        <v>1</v>
      </c>
      <c r="E129">
        <v>0</v>
      </c>
    </row>
    <row r="130" spans="1:5" x14ac:dyDescent="0.25">
      <c r="A130" s="1">
        <v>43877</v>
      </c>
      <c r="B130" t="s">
        <v>10</v>
      </c>
      <c r="C130">
        <v>55</v>
      </c>
      <c r="D130">
        <v>1</v>
      </c>
      <c r="E130">
        <v>0</v>
      </c>
    </row>
    <row r="131" spans="1:5" x14ac:dyDescent="0.25">
      <c r="A131" s="1">
        <v>43878</v>
      </c>
      <c r="B131" t="s">
        <v>8</v>
      </c>
      <c r="C131">
        <v>4</v>
      </c>
      <c r="D131">
        <v>1</v>
      </c>
      <c r="E131">
        <v>0</v>
      </c>
    </row>
    <row r="132" spans="1:5" x14ac:dyDescent="0.25">
      <c r="A132" s="1">
        <v>43878</v>
      </c>
      <c r="B132" t="s">
        <v>7</v>
      </c>
      <c r="C132">
        <v>6</v>
      </c>
      <c r="D132">
        <v>7</v>
      </c>
      <c r="E132">
        <v>0</v>
      </c>
    </row>
    <row r="133" spans="1:5" x14ac:dyDescent="0.25">
      <c r="A133" s="1">
        <v>43878</v>
      </c>
      <c r="B133" t="s">
        <v>6</v>
      </c>
      <c r="C133">
        <v>17</v>
      </c>
      <c r="D133">
        <v>2</v>
      </c>
      <c r="E133">
        <v>0</v>
      </c>
    </row>
    <row r="134" spans="1:5" x14ac:dyDescent="0.25">
      <c r="A134" s="1">
        <v>43878</v>
      </c>
      <c r="B134" t="s">
        <v>9</v>
      </c>
      <c r="C134">
        <v>25</v>
      </c>
      <c r="D134">
        <v>1</v>
      </c>
      <c r="E134">
        <v>0</v>
      </c>
    </row>
    <row r="135" spans="1:5" x14ac:dyDescent="0.25">
      <c r="A135" s="1">
        <v>43878</v>
      </c>
      <c r="B135" t="s">
        <v>12</v>
      </c>
      <c r="C135">
        <v>31</v>
      </c>
      <c r="D135">
        <v>10</v>
      </c>
      <c r="E135">
        <v>0</v>
      </c>
    </row>
    <row r="136" spans="1:5" x14ac:dyDescent="0.25">
      <c r="A136" s="1">
        <v>43878</v>
      </c>
      <c r="B136" t="s">
        <v>11</v>
      </c>
      <c r="C136">
        <v>48</v>
      </c>
      <c r="D136">
        <v>2</v>
      </c>
      <c r="E136">
        <v>0</v>
      </c>
    </row>
    <row r="137" spans="1:5" x14ac:dyDescent="0.25">
      <c r="A137" s="1">
        <v>43878</v>
      </c>
      <c r="B137" t="s">
        <v>5</v>
      </c>
      <c r="C137">
        <v>53</v>
      </c>
      <c r="D137">
        <v>1</v>
      </c>
      <c r="E137">
        <v>0</v>
      </c>
    </row>
    <row r="138" spans="1:5" x14ac:dyDescent="0.25">
      <c r="A138" s="1">
        <v>43878</v>
      </c>
      <c r="B138" t="s">
        <v>10</v>
      </c>
      <c r="C138">
        <v>55</v>
      </c>
      <c r="D138">
        <v>1</v>
      </c>
      <c r="E138">
        <v>0</v>
      </c>
    </row>
    <row r="139" spans="1:5" x14ac:dyDescent="0.25">
      <c r="A139" s="1">
        <v>43879</v>
      </c>
      <c r="B139" t="s">
        <v>8</v>
      </c>
      <c r="C139">
        <v>4</v>
      </c>
      <c r="D139">
        <v>1</v>
      </c>
      <c r="E139">
        <v>0</v>
      </c>
    </row>
    <row r="140" spans="1:5" x14ac:dyDescent="0.25">
      <c r="A140" s="1">
        <v>43879</v>
      </c>
      <c r="B140" t="s">
        <v>7</v>
      </c>
      <c r="C140">
        <v>6</v>
      </c>
      <c r="D140">
        <v>7</v>
      </c>
      <c r="E140">
        <v>0</v>
      </c>
    </row>
    <row r="141" spans="1:5" x14ac:dyDescent="0.25">
      <c r="A141" s="1">
        <v>43879</v>
      </c>
      <c r="B141" t="s">
        <v>6</v>
      </c>
      <c r="C141">
        <v>17</v>
      </c>
      <c r="D141">
        <v>2</v>
      </c>
      <c r="E141">
        <v>0</v>
      </c>
    </row>
    <row r="142" spans="1:5" x14ac:dyDescent="0.25">
      <c r="A142" s="1">
        <v>43879</v>
      </c>
      <c r="B142" t="s">
        <v>9</v>
      </c>
      <c r="C142">
        <v>25</v>
      </c>
      <c r="D142">
        <v>1</v>
      </c>
      <c r="E142">
        <v>0</v>
      </c>
    </row>
    <row r="143" spans="1:5" x14ac:dyDescent="0.25">
      <c r="A143" s="1">
        <v>43879</v>
      </c>
      <c r="B143" t="s">
        <v>12</v>
      </c>
      <c r="C143">
        <v>31</v>
      </c>
      <c r="D143">
        <v>10</v>
      </c>
      <c r="E143">
        <v>0</v>
      </c>
    </row>
    <row r="144" spans="1:5" x14ac:dyDescent="0.25">
      <c r="A144" s="1">
        <v>43879</v>
      </c>
      <c r="B144" t="s">
        <v>11</v>
      </c>
      <c r="C144">
        <v>48</v>
      </c>
      <c r="D144">
        <v>2</v>
      </c>
      <c r="E144">
        <v>0</v>
      </c>
    </row>
    <row r="145" spans="1:5" x14ac:dyDescent="0.25">
      <c r="A145" s="1">
        <v>43879</v>
      </c>
      <c r="B145" t="s">
        <v>5</v>
      </c>
      <c r="C145">
        <v>53</v>
      </c>
      <c r="D145">
        <v>1</v>
      </c>
      <c r="E145">
        <v>0</v>
      </c>
    </row>
    <row r="146" spans="1:5" x14ac:dyDescent="0.25">
      <c r="A146" s="1">
        <v>43879</v>
      </c>
      <c r="B146" t="s">
        <v>10</v>
      </c>
      <c r="C146">
        <v>55</v>
      </c>
      <c r="D146">
        <v>1</v>
      </c>
      <c r="E146">
        <v>0</v>
      </c>
    </row>
    <row r="147" spans="1:5" x14ac:dyDescent="0.25">
      <c r="A147" s="1">
        <v>43880</v>
      </c>
      <c r="B147" t="s">
        <v>8</v>
      </c>
      <c r="C147">
        <v>4</v>
      </c>
      <c r="D147">
        <v>1</v>
      </c>
      <c r="E147">
        <v>0</v>
      </c>
    </row>
    <row r="148" spans="1:5" x14ac:dyDescent="0.25">
      <c r="A148" s="1">
        <v>43880</v>
      </c>
      <c r="B148" t="s">
        <v>7</v>
      </c>
      <c r="C148">
        <v>6</v>
      </c>
      <c r="D148">
        <v>7</v>
      </c>
      <c r="E148">
        <v>0</v>
      </c>
    </row>
    <row r="149" spans="1:5" x14ac:dyDescent="0.25">
      <c r="A149" s="1">
        <v>43880</v>
      </c>
      <c r="B149" t="s">
        <v>6</v>
      </c>
      <c r="C149">
        <v>17</v>
      </c>
      <c r="D149">
        <v>2</v>
      </c>
      <c r="E149">
        <v>0</v>
      </c>
    </row>
    <row r="150" spans="1:5" x14ac:dyDescent="0.25">
      <c r="A150" s="1">
        <v>43880</v>
      </c>
      <c r="B150" t="s">
        <v>9</v>
      </c>
      <c r="C150">
        <v>25</v>
      </c>
      <c r="D150">
        <v>1</v>
      </c>
      <c r="E150">
        <v>0</v>
      </c>
    </row>
    <row r="151" spans="1:5" x14ac:dyDescent="0.25">
      <c r="A151" s="1">
        <v>43880</v>
      </c>
      <c r="B151" t="s">
        <v>12</v>
      </c>
      <c r="C151">
        <v>31</v>
      </c>
      <c r="D151">
        <v>10</v>
      </c>
      <c r="E151">
        <v>0</v>
      </c>
    </row>
    <row r="152" spans="1:5" x14ac:dyDescent="0.25">
      <c r="A152" s="1">
        <v>43880</v>
      </c>
      <c r="B152" t="s">
        <v>11</v>
      </c>
      <c r="C152">
        <v>48</v>
      </c>
      <c r="D152">
        <v>2</v>
      </c>
      <c r="E152">
        <v>0</v>
      </c>
    </row>
    <row r="153" spans="1:5" x14ac:dyDescent="0.25">
      <c r="A153" s="1">
        <v>43880</v>
      </c>
      <c r="B153" t="s">
        <v>5</v>
      </c>
      <c r="C153">
        <v>53</v>
      </c>
      <c r="D153">
        <v>1</v>
      </c>
      <c r="E153">
        <v>0</v>
      </c>
    </row>
    <row r="154" spans="1:5" x14ac:dyDescent="0.25">
      <c r="A154" s="1">
        <v>43880</v>
      </c>
      <c r="B154" t="s">
        <v>10</v>
      </c>
      <c r="C154">
        <v>55</v>
      </c>
      <c r="D154">
        <v>1</v>
      </c>
      <c r="E154">
        <v>0</v>
      </c>
    </row>
    <row r="155" spans="1:5" x14ac:dyDescent="0.25">
      <c r="A155" s="1">
        <v>43881</v>
      </c>
      <c r="B155" t="s">
        <v>8</v>
      </c>
      <c r="C155">
        <v>4</v>
      </c>
      <c r="D155">
        <v>1</v>
      </c>
      <c r="E155">
        <v>0</v>
      </c>
    </row>
    <row r="156" spans="1:5" x14ac:dyDescent="0.25">
      <c r="A156" s="1">
        <v>43881</v>
      </c>
      <c r="B156" t="s">
        <v>7</v>
      </c>
      <c r="C156">
        <v>6</v>
      </c>
      <c r="D156">
        <v>8</v>
      </c>
      <c r="E156">
        <v>0</v>
      </c>
    </row>
    <row r="157" spans="1:5" x14ac:dyDescent="0.25">
      <c r="A157" s="1">
        <v>43881</v>
      </c>
      <c r="B157" t="s">
        <v>6</v>
      </c>
      <c r="C157">
        <v>17</v>
      </c>
      <c r="D157">
        <v>2</v>
      </c>
      <c r="E157">
        <v>0</v>
      </c>
    </row>
    <row r="158" spans="1:5" x14ac:dyDescent="0.25">
      <c r="A158" s="1">
        <v>43881</v>
      </c>
      <c r="B158" t="s">
        <v>9</v>
      </c>
      <c r="C158">
        <v>25</v>
      </c>
      <c r="D158">
        <v>1</v>
      </c>
      <c r="E158">
        <v>0</v>
      </c>
    </row>
    <row r="159" spans="1:5" x14ac:dyDescent="0.25">
      <c r="A159" s="1">
        <v>43881</v>
      </c>
      <c r="B159" t="s">
        <v>12</v>
      </c>
      <c r="C159">
        <v>31</v>
      </c>
      <c r="D159">
        <v>11</v>
      </c>
      <c r="E159">
        <v>0</v>
      </c>
    </row>
    <row r="160" spans="1:5" x14ac:dyDescent="0.25">
      <c r="A160" s="1">
        <v>43881</v>
      </c>
      <c r="B160" t="s">
        <v>11</v>
      </c>
      <c r="C160">
        <v>48</v>
      </c>
      <c r="D160">
        <v>2</v>
      </c>
      <c r="E160">
        <v>0</v>
      </c>
    </row>
    <row r="161" spans="1:5" x14ac:dyDescent="0.25">
      <c r="A161" s="1">
        <v>43881</v>
      </c>
      <c r="B161" t="s">
        <v>5</v>
      </c>
      <c r="C161">
        <v>53</v>
      </c>
      <c r="D161">
        <v>1</v>
      </c>
      <c r="E161">
        <v>0</v>
      </c>
    </row>
    <row r="162" spans="1:5" x14ac:dyDescent="0.25">
      <c r="A162" s="1">
        <v>43881</v>
      </c>
      <c r="B162" t="s">
        <v>10</v>
      </c>
      <c r="C162">
        <v>55</v>
      </c>
      <c r="D162">
        <v>1</v>
      </c>
      <c r="E162">
        <v>0</v>
      </c>
    </row>
    <row r="163" spans="1:5" x14ac:dyDescent="0.25">
      <c r="A163" s="1">
        <v>43882</v>
      </c>
      <c r="B163" t="s">
        <v>8</v>
      </c>
      <c r="C163">
        <v>4</v>
      </c>
      <c r="D163">
        <v>1</v>
      </c>
      <c r="E163">
        <v>0</v>
      </c>
    </row>
    <row r="164" spans="1:5" x14ac:dyDescent="0.25">
      <c r="A164" s="1">
        <v>43882</v>
      </c>
      <c r="B164" t="s">
        <v>7</v>
      </c>
      <c r="C164">
        <v>6</v>
      </c>
      <c r="D164">
        <v>9</v>
      </c>
      <c r="E164">
        <v>0</v>
      </c>
    </row>
    <row r="165" spans="1:5" x14ac:dyDescent="0.25">
      <c r="A165" s="1">
        <v>43882</v>
      </c>
      <c r="B165" t="s">
        <v>6</v>
      </c>
      <c r="C165">
        <v>17</v>
      </c>
      <c r="D165">
        <v>2</v>
      </c>
      <c r="E165">
        <v>0</v>
      </c>
    </row>
    <row r="166" spans="1:5" x14ac:dyDescent="0.25">
      <c r="A166" s="1">
        <v>43882</v>
      </c>
      <c r="B166" t="s">
        <v>9</v>
      </c>
      <c r="C166">
        <v>25</v>
      </c>
      <c r="D166">
        <v>1</v>
      </c>
      <c r="E166">
        <v>0</v>
      </c>
    </row>
    <row r="167" spans="1:5" x14ac:dyDescent="0.25">
      <c r="A167" s="1">
        <v>43882</v>
      </c>
      <c r="B167" t="s">
        <v>12</v>
      </c>
      <c r="C167">
        <v>31</v>
      </c>
      <c r="D167">
        <v>11</v>
      </c>
      <c r="E167">
        <v>0</v>
      </c>
    </row>
    <row r="168" spans="1:5" x14ac:dyDescent="0.25">
      <c r="A168" s="1">
        <v>43882</v>
      </c>
      <c r="B168" t="s">
        <v>11</v>
      </c>
      <c r="C168">
        <v>48</v>
      </c>
      <c r="D168">
        <v>4</v>
      </c>
      <c r="E168">
        <v>0</v>
      </c>
    </row>
    <row r="169" spans="1:5" x14ac:dyDescent="0.25">
      <c r="A169" s="1">
        <v>43882</v>
      </c>
      <c r="B169" t="s">
        <v>5</v>
      </c>
      <c r="C169">
        <v>53</v>
      </c>
      <c r="D169">
        <v>1</v>
      </c>
      <c r="E169">
        <v>0</v>
      </c>
    </row>
    <row r="170" spans="1:5" x14ac:dyDescent="0.25">
      <c r="A170" s="1">
        <v>43882</v>
      </c>
      <c r="B170" t="s">
        <v>10</v>
      </c>
      <c r="C170">
        <v>55</v>
      </c>
      <c r="D170">
        <v>1</v>
      </c>
      <c r="E170">
        <v>0</v>
      </c>
    </row>
    <row r="171" spans="1:5" x14ac:dyDescent="0.25">
      <c r="A171" s="1">
        <v>43883</v>
      </c>
      <c r="B171" t="s">
        <v>8</v>
      </c>
      <c r="C171">
        <v>4</v>
      </c>
      <c r="D171">
        <v>1</v>
      </c>
      <c r="E171">
        <v>0</v>
      </c>
    </row>
    <row r="172" spans="1:5" x14ac:dyDescent="0.25">
      <c r="A172" s="1">
        <v>43883</v>
      </c>
      <c r="B172" t="s">
        <v>7</v>
      </c>
      <c r="C172">
        <v>6</v>
      </c>
      <c r="D172">
        <v>9</v>
      </c>
      <c r="E172">
        <v>0</v>
      </c>
    </row>
    <row r="173" spans="1:5" x14ac:dyDescent="0.25">
      <c r="A173" s="1">
        <v>43883</v>
      </c>
      <c r="B173" t="s">
        <v>6</v>
      </c>
      <c r="C173">
        <v>17</v>
      </c>
      <c r="D173">
        <v>2</v>
      </c>
      <c r="E173">
        <v>0</v>
      </c>
    </row>
    <row r="174" spans="1:5" x14ac:dyDescent="0.25">
      <c r="A174" s="1">
        <v>43883</v>
      </c>
      <c r="B174" t="s">
        <v>9</v>
      </c>
      <c r="C174">
        <v>25</v>
      </c>
      <c r="D174">
        <v>1</v>
      </c>
      <c r="E174">
        <v>0</v>
      </c>
    </row>
    <row r="175" spans="1:5" x14ac:dyDescent="0.25">
      <c r="A175" s="1">
        <v>43883</v>
      </c>
      <c r="B175" t="s">
        <v>12</v>
      </c>
      <c r="C175">
        <v>31</v>
      </c>
      <c r="D175">
        <v>11</v>
      </c>
      <c r="E175">
        <v>0</v>
      </c>
    </row>
    <row r="176" spans="1:5" x14ac:dyDescent="0.25">
      <c r="A176" s="1">
        <v>43883</v>
      </c>
      <c r="B176" t="s">
        <v>11</v>
      </c>
      <c r="C176">
        <v>48</v>
      </c>
      <c r="D176">
        <v>4</v>
      </c>
      <c r="E176">
        <v>0</v>
      </c>
    </row>
    <row r="177" spans="1:5" x14ac:dyDescent="0.25">
      <c r="A177" s="1">
        <v>43883</v>
      </c>
      <c r="B177" t="s">
        <v>5</v>
      </c>
      <c r="C177">
        <v>53</v>
      </c>
      <c r="D177">
        <v>1</v>
      </c>
      <c r="E177">
        <v>0</v>
      </c>
    </row>
    <row r="178" spans="1:5" x14ac:dyDescent="0.25">
      <c r="A178" s="1">
        <v>43883</v>
      </c>
      <c r="B178" t="s">
        <v>10</v>
      </c>
      <c r="C178">
        <v>55</v>
      </c>
      <c r="D178">
        <v>1</v>
      </c>
      <c r="E178">
        <v>0</v>
      </c>
    </row>
    <row r="179" spans="1:5" x14ac:dyDescent="0.25">
      <c r="A179" s="1">
        <v>43884</v>
      </c>
      <c r="B179" t="s">
        <v>8</v>
      </c>
      <c r="C179">
        <v>4</v>
      </c>
      <c r="D179">
        <v>1</v>
      </c>
      <c r="E179">
        <v>0</v>
      </c>
    </row>
    <row r="180" spans="1:5" x14ac:dyDescent="0.25">
      <c r="A180" s="1">
        <v>43884</v>
      </c>
      <c r="B180" t="s">
        <v>7</v>
      </c>
      <c r="C180">
        <v>6</v>
      </c>
      <c r="D180">
        <v>9</v>
      </c>
      <c r="E180">
        <v>0</v>
      </c>
    </row>
    <row r="181" spans="1:5" x14ac:dyDescent="0.25">
      <c r="A181" s="1">
        <v>43884</v>
      </c>
      <c r="B181" t="s">
        <v>6</v>
      </c>
      <c r="C181">
        <v>17</v>
      </c>
      <c r="D181">
        <v>2</v>
      </c>
      <c r="E181">
        <v>0</v>
      </c>
    </row>
    <row r="182" spans="1:5" x14ac:dyDescent="0.25">
      <c r="A182" s="1">
        <v>43884</v>
      </c>
      <c r="B182" t="s">
        <v>9</v>
      </c>
      <c r="C182">
        <v>25</v>
      </c>
      <c r="D182">
        <v>1</v>
      </c>
      <c r="E182">
        <v>0</v>
      </c>
    </row>
    <row r="183" spans="1:5" x14ac:dyDescent="0.25">
      <c r="A183" s="1">
        <v>43884</v>
      </c>
      <c r="B183" t="s">
        <v>12</v>
      </c>
      <c r="C183">
        <v>31</v>
      </c>
      <c r="D183">
        <v>11</v>
      </c>
      <c r="E183">
        <v>0</v>
      </c>
    </row>
    <row r="184" spans="1:5" x14ac:dyDescent="0.25">
      <c r="A184" s="1">
        <v>43884</v>
      </c>
      <c r="B184" t="s">
        <v>11</v>
      </c>
      <c r="C184">
        <v>48</v>
      </c>
      <c r="D184">
        <v>4</v>
      </c>
      <c r="E184">
        <v>0</v>
      </c>
    </row>
    <row r="185" spans="1:5" x14ac:dyDescent="0.25">
      <c r="A185" s="1">
        <v>43884</v>
      </c>
      <c r="B185" t="s">
        <v>5</v>
      </c>
      <c r="C185">
        <v>53</v>
      </c>
      <c r="D185">
        <v>1</v>
      </c>
      <c r="E185">
        <v>0</v>
      </c>
    </row>
    <row r="186" spans="1:5" x14ac:dyDescent="0.25">
      <c r="A186" s="1">
        <v>43884</v>
      </c>
      <c r="B186" t="s">
        <v>10</v>
      </c>
      <c r="C186">
        <v>55</v>
      </c>
      <c r="D186">
        <v>1</v>
      </c>
      <c r="E186">
        <v>0</v>
      </c>
    </row>
    <row r="187" spans="1:5" x14ac:dyDescent="0.25">
      <c r="A187" s="1">
        <v>43885</v>
      </c>
      <c r="B187" t="s">
        <v>8</v>
      </c>
      <c r="C187">
        <v>4</v>
      </c>
      <c r="D187">
        <v>1</v>
      </c>
      <c r="E187">
        <v>0</v>
      </c>
    </row>
    <row r="188" spans="1:5" x14ac:dyDescent="0.25">
      <c r="A188" s="1">
        <v>43885</v>
      </c>
      <c r="B188" t="s">
        <v>7</v>
      </c>
      <c r="C188">
        <v>6</v>
      </c>
      <c r="D188">
        <v>11</v>
      </c>
      <c r="E188">
        <v>0</v>
      </c>
    </row>
    <row r="189" spans="1:5" x14ac:dyDescent="0.25">
      <c r="A189" s="1">
        <v>43885</v>
      </c>
      <c r="B189" t="s">
        <v>6</v>
      </c>
      <c r="C189">
        <v>17</v>
      </c>
      <c r="D189">
        <v>2</v>
      </c>
      <c r="E189">
        <v>0</v>
      </c>
    </row>
    <row r="190" spans="1:5" x14ac:dyDescent="0.25">
      <c r="A190" s="1">
        <v>43885</v>
      </c>
      <c r="B190" t="s">
        <v>9</v>
      </c>
      <c r="C190">
        <v>25</v>
      </c>
      <c r="D190">
        <v>1</v>
      </c>
      <c r="E190">
        <v>0</v>
      </c>
    </row>
    <row r="191" spans="1:5" x14ac:dyDescent="0.25">
      <c r="A191" s="1">
        <v>43885</v>
      </c>
      <c r="B191" t="s">
        <v>12</v>
      </c>
      <c r="C191">
        <v>31</v>
      </c>
      <c r="D191">
        <v>12</v>
      </c>
      <c r="E191">
        <v>0</v>
      </c>
    </row>
    <row r="192" spans="1:5" x14ac:dyDescent="0.25">
      <c r="A192" s="1">
        <v>43885</v>
      </c>
      <c r="B192" t="s">
        <v>11</v>
      </c>
      <c r="C192">
        <v>48</v>
      </c>
      <c r="D192">
        <v>10</v>
      </c>
      <c r="E192">
        <v>0</v>
      </c>
    </row>
    <row r="193" spans="1:5" x14ac:dyDescent="0.25">
      <c r="A193" s="1">
        <v>43885</v>
      </c>
      <c r="B193" t="s">
        <v>5</v>
      </c>
      <c r="C193">
        <v>53</v>
      </c>
      <c r="D193">
        <v>5</v>
      </c>
      <c r="E193">
        <v>0</v>
      </c>
    </row>
    <row r="194" spans="1:5" x14ac:dyDescent="0.25">
      <c r="A194" s="1">
        <v>43885</v>
      </c>
      <c r="B194" t="s">
        <v>10</v>
      </c>
      <c r="C194">
        <v>55</v>
      </c>
      <c r="D194">
        <v>1</v>
      </c>
      <c r="E194">
        <v>0</v>
      </c>
    </row>
    <row r="195" spans="1:5" x14ac:dyDescent="0.25">
      <c r="A195" s="1">
        <v>43886</v>
      </c>
      <c r="B195" t="s">
        <v>8</v>
      </c>
      <c r="C195">
        <v>4</v>
      </c>
      <c r="D195">
        <v>1</v>
      </c>
      <c r="E195">
        <v>0</v>
      </c>
    </row>
    <row r="196" spans="1:5" x14ac:dyDescent="0.25">
      <c r="A196" s="1">
        <v>43886</v>
      </c>
      <c r="B196" t="s">
        <v>7</v>
      </c>
      <c r="C196">
        <v>6</v>
      </c>
      <c r="D196">
        <v>11</v>
      </c>
      <c r="E196">
        <v>0</v>
      </c>
    </row>
    <row r="197" spans="1:5" x14ac:dyDescent="0.25">
      <c r="A197" s="1">
        <v>43886</v>
      </c>
      <c r="B197" t="s">
        <v>6</v>
      </c>
      <c r="C197">
        <v>17</v>
      </c>
      <c r="D197">
        <v>2</v>
      </c>
      <c r="E197">
        <v>0</v>
      </c>
    </row>
    <row r="198" spans="1:5" x14ac:dyDescent="0.25">
      <c r="A198" s="1">
        <v>43886</v>
      </c>
      <c r="B198" t="s">
        <v>9</v>
      </c>
      <c r="C198">
        <v>25</v>
      </c>
      <c r="D198">
        <v>1</v>
      </c>
      <c r="E198">
        <v>0</v>
      </c>
    </row>
    <row r="199" spans="1:5" x14ac:dyDescent="0.25">
      <c r="A199" s="1">
        <v>43886</v>
      </c>
      <c r="B199" t="s">
        <v>12</v>
      </c>
      <c r="C199">
        <v>31</v>
      </c>
      <c r="D199">
        <v>13</v>
      </c>
      <c r="E199">
        <v>0</v>
      </c>
    </row>
    <row r="200" spans="1:5" x14ac:dyDescent="0.25">
      <c r="A200" s="1">
        <v>43886</v>
      </c>
      <c r="B200" t="s">
        <v>11</v>
      </c>
      <c r="C200">
        <v>48</v>
      </c>
      <c r="D200">
        <v>10</v>
      </c>
      <c r="E200">
        <v>0</v>
      </c>
    </row>
    <row r="201" spans="1:5" x14ac:dyDescent="0.25">
      <c r="A201" s="1">
        <v>43886</v>
      </c>
      <c r="B201" t="s">
        <v>13</v>
      </c>
      <c r="C201">
        <v>49</v>
      </c>
      <c r="D201">
        <v>1</v>
      </c>
      <c r="E201">
        <v>0</v>
      </c>
    </row>
    <row r="202" spans="1:5" x14ac:dyDescent="0.25">
      <c r="A202" s="1">
        <v>43886</v>
      </c>
      <c r="B202" t="s">
        <v>5</v>
      </c>
      <c r="C202">
        <v>53</v>
      </c>
      <c r="D202">
        <v>5</v>
      </c>
      <c r="E202">
        <v>0</v>
      </c>
    </row>
    <row r="203" spans="1:5" x14ac:dyDescent="0.25">
      <c r="A203" s="1">
        <v>43886</v>
      </c>
      <c r="B203" t="s">
        <v>10</v>
      </c>
      <c r="C203">
        <v>55</v>
      </c>
      <c r="D203">
        <v>1</v>
      </c>
      <c r="E203">
        <v>0</v>
      </c>
    </row>
    <row r="204" spans="1:5" x14ac:dyDescent="0.25">
      <c r="A204" s="1">
        <v>43887</v>
      </c>
      <c r="B204" t="s">
        <v>8</v>
      </c>
      <c r="C204">
        <v>4</v>
      </c>
      <c r="D204">
        <v>1</v>
      </c>
      <c r="E204">
        <v>0</v>
      </c>
    </row>
    <row r="205" spans="1:5" x14ac:dyDescent="0.25">
      <c r="A205" s="1">
        <v>43887</v>
      </c>
      <c r="B205" t="s">
        <v>7</v>
      </c>
      <c r="C205">
        <v>6</v>
      </c>
      <c r="D205">
        <v>26</v>
      </c>
      <c r="E205">
        <v>0</v>
      </c>
    </row>
    <row r="206" spans="1:5" x14ac:dyDescent="0.25">
      <c r="A206" s="1">
        <v>43887</v>
      </c>
      <c r="B206" t="s">
        <v>6</v>
      </c>
      <c r="C206">
        <v>17</v>
      </c>
      <c r="D206">
        <v>2</v>
      </c>
      <c r="E206">
        <v>0</v>
      </c>
    </row>
    <row r="207" spans="1:5" x14ac:dyDescent="0.25">
      <c r="A207" s="1">
        <v>43887</v>
      </c>
      <c r="B207" t="s">
        <v>9</v>
      </c>
      <c r="C207">
        <v>25</v>
      </c>
      <c r="D207">
        <v>1</v>
      </c>
      <c r="E207">
        <v>0</v>
      </c>
    </row>
    <row r="208" spans="1:5" x14ac:dyDescent="0.25">
      <c r="A208" s="1">
        <v>43887</v>
      </c>
      <c r="B208" t="s">
        <v>12</v>
      </c>
      <c r="C208">
        <v>31</v>
      </c>
      <c r="D208">
        <v>13</v>
      </c>
      <c r="E208">
        <v>0</v>
      </c>
    </row>
    <row r="209" spans="1:5" x14ac:dyDescent="0.25">
      <c r="A209" s="1">
        <v>43887</v>
      </c>
      <c r="B209" t="s">
        <v>11</v>
      </c>
      <c r="C209">
        <v>48</v>
      </c>
      <c r="D209">
        <v>10</v>
      </c>
      <c r="E209">
        <v>0</v>
      </c>
    </row>
    <row r="210" spans="1:5" x14ac:dyDescent="0.25">
      <c r="A210" s="1">
        <v>43887</v>
      </c>
      <c r="B210" t="s">
        <v>13</v>
      </c>
      <c r="C210">
        <v>49</v>
      </c>
      <c r="D210">
        <v>1</v>
      </c>
      <c r="E210">
        <v>0</v>
      </c>
    </row>
    <row r="211" spans="1:5" x14ac:dyDescent="0.25">
      <c r="A211" s="1">
        <v>43887</v>
      </c>
      <c r="B211" t="s">
        <v>5</v>
      </c>
      <c r="C211">
        <v>53</v>
      </c>
      <c r="D211">
        <v>5</v>
      </c>
      <c r="E211">
        <v>0</v>
      </c>
    </row>
    <row r="212" spans="1:5" x14ac:dyDescent="0.25">
      <c r="A212" s="1">
        <v>43887</v>
      </c>
      <c r="B212" t="s">
        <v>10</v>
      </c>
      <c r="C212">
        <v>55</v>
      </c>
      <c r="D212">
        <v>1</v>
      </c>
      <c r="E212">
        <v>0</v>
      </c>
    </row>
    <row r="213" spans="1:5" x14ac:dyDescent="0.25">
      <c r="A213" s="1">
        <v>43888</v>
      </c>
      <c r="B213" t="s">
        <v>8</v>
      </c>
      <c r="C213">
        <v>4</v>
      </c>
      <c r="D213">
        <v>1</v>
      </c>
      <c r="E213">
        <v>0</v>
      </c>
    </row>
    <row r="214" spans="1:5" x14ac:dyDescent="0.25">
      <c r="A214" s="1">
        <v>43888</v>
      </c>
      <c r="B214" t="s">
        <v>7</v>
      </c>
      <c r="C214">
        <v>6</v>
      </c>
      <c r="D214">
        <v>26</v>
      </c>
      <c r="E214">
        <v>0</v>
      </c>
    </row>
    <row r="215" spans="1:5" x14ac:dyDescent="0.25">
      <c r="A215" s="1">
        <v>43888</v>
      </c>
      <c r="B215" t="s">
        <v>6</v>
      </c>
      <c r="C215">
        <v>17</v>
      </c>
      <c r="D215">
        <v>2</v>
      </c>
      <c r="E215">
        <v>0</v>
      </c>
    </row>
    <row r="216" spans="1:5" x14ac:dyDescent="0.25">
      <c r="A216" s="1">
        <v>43888</v>
      </c>
      <c r="B216" t="s">
        <v>9</v>
      </c>
      <c r="C216">
        <v>25</v>
      </c>
      <c r="D216">
        <v>1</v>
      </c>
      <c r="E216">
        <v>0</v>
      </c>
    </row>
    <row r="217" spans="1:5" x14ac:dyDescent="0.25">
      <c r="A217" s="1">
        <v>43888</v>
      </c>
      <c r="B217" t="s">
        <v>12</v>
      </c>
      <c r="C217">
        <v>31</v>
      </c>
      <c r="D217">
        <v>13</v>
      </c>
      <c r="E217">
        <v>0</v>
      </c>
    </row>
    <row r="218" spans="1:5" x14ac:dyDescent="0.25">
      <c r="A218" s="1">
        <v>43888</v>
      </c>
      <c r="B218" t="s">
        <v>11</v>
      </c>
      <c r="C218">
        <v>48</v>
      </c>
      <c r="D218">
        <v>10</v>
      </c>
      <c r="E218">
        <v>0</v>
      </c>
    </row>
    <row r="219" spans="1:5" x14ac:dyDescent="0.25">
      <c r="A219" s="1">
        <v>43888</v>
      </c>
      <c r="B219" t="s">
        <v>13</v>
      </c>
      <c r="C219">
        <v>49</v>
      </c>
      <c r="D219">
        <v>1</v>
      </c>
      <c r="E219">
        <v>0</v>
      </c>
    </row>
    <row r="220" spans="1:5" x14ac:dyDescent="0.25">
      <c r="A220" s="1">
        <v>43888</v>
      </c>
      <c r="B220" t="s">
        <v>5</v>
      </c>
      <c r="C220">
        <v>53</v>
      </c>
      <c r="D220">
        <v>5</v>
      </c>
      <c r="E220">
        <v>0</v>
      </c>
    </row>
    <row r="221" spans="1:5" x14ac:dyDescent="0.25">
      <c r="A221" s="1">
        <v>43888</v>
      </c>
      <c r="B221" t="s">
        <v>10</v>
      </c>
      <c r="C221">
        <v>55</v>
      </c>
      <c r="D221">
        <v>1</v>
      </c>
      <c r="E221">
        <v>0</v>
      </c>
    </row>
    <row r="222" spans="1:5" x14ac:dyDescent="0.25">
      <c r="A222" s="1">
        <v>43889</v>
      </c>
      <c r="B222" t="s">
        <v>8</v>
      </c>
      <c r="C222">
        <v>4</v>
      </c>
      <c r="D222">
        <v>1</v>
      </c>
      <c r="E222">
        <v>0</v>
      </c>
    </row>
    <row r="223" spans="1:5" x14ac:dyDescent="0.25">
      <c r="A223" s="1">
        <v>43889</v>
      </c>
      <c r="B223" t="s">
        <v>7</v>
      </c>
      <c r="C223">
        <v>6</v>
      </c>
      <c r="D223">
        <v>27</v>
      </c>
      <c r="E223">
        <v>0</v>
      </c>
    </row>
    <row r="224" spans="1:5" x14ac:dyDescent="0.25">
      <c r="A224" s="1">
        <v>43889</v>
      </c>
      <c r="B224" t="s">
        <v>6</v>
      </c>
      <c r="C224">
        <v>17</v>
      </c>
      <c r="D224">
        <v>2</v>
      </c>
      <c r="E224">
        <v>0</v>
      </c>
    </row>
    <row r="225" spans="1:5" x14ac:dyDescent="0.25">
      <c r="A225" s="1">
        <v>43889</v>
      </c>
      <c r="B225" t="s">
        <v>9</v>
      </c>
      <c r="C225">
        <v>25</v>
      </c>
      <c r="D225">
        <v>1</v>
      </c>
      <c r="E225">
        <v>0</v>
      </c>
    </row>
    <row r="226" spans="1:5" x14ac:dyDescent="0.25">
      <c r="A226" s="1">
        <v>43889</v>
      </c>
      <c r="B226" t="s">
        <v>12</v>
      </c>
      <c r="C226">
        <v>31</v>
      </c>
      <c r="D226">
        <v>13</v>
      </c>
      <c r="E226">
        <v>0</v>
      </c>
    </row>
    <row r="227" spans="1:5" x14ac:dyDescent="0.25">
      <c r="A227" s="1">
        <v>43889</v>
      </c>
      <c r="B227" t="s">
        <v>14</v>
      </c>
      <c r="C227">
        <v>41</v>
      </c>
      <c r="D227">
        <v>1</v>
      </c>
      <c r="E227">
        <v>0</v>
      </c>
    </row>
    <row r="228" spans="1:5" x14ac:dyDescent="0.25">
      <c r="A228" s="1">
        <v>43889</v>
      </c>
      <c r="B228" t="s">
        <v>11</v>
      </c>
      <c r="C228">
        <v>48</v>
      </c>
      <c r="D228">
        <v>11</v>
      </c>
      <c r="E228">
        <v>0</v>
      </c>
    </row>
    <row r="229" spans="1:5" x14ac:dyDescent="0.25">
      <c r="A229" s="1">
        <v>43889</v>
      </c>
      <c r="B229" t="s">
        <v>13</v>
      </c>
      <c r="C229">
        <v>49</v>
      </c>
      <c r="D229">
        <v>1</v>
      </c>
      <c r="E229">
        <v>0</v>
      </c>
    </row>
    <row r="230" spans="1:5" x14ac:dyDescent="0.25">
      <c r="A230" s="1">
        <v>43889</v>
      </c>
      <c r="B230" t="s">
        <v>5</v>
      </c>
      <c r="C230">
        <v>53</v>
      </c>
      <c r="D230">
        <v>7</v>
      </c>
      <c r="E230">
        <v>0</v>
      </c>
    </row>
    <row r="231" spans="1:5" x14ac:dyDescent="0.25">
      <c r="A231" s="1">
        <v>43889</v>
      </c>
      <c r="B231" t="s">
        <v>10</v>
      </c>
      <c r="C231">
        <v>55</v>
      </c>
      <c r="D231">
        <v>1</v>
      </c>
      <c r="E231">
        <v>0</v>
      </c>
    </row>
    <row r="232" spans="1:5" x14ac:dyDescent="0.25">
      <c r="A232" s="1">
        <v>43890</v>
      </c>
      <c r="B232" t="s">
        <v>8</v>
      </c>
      <c r="C232">
        <v>4</v>
      </c>
      <c r="D232">
        <v>1</v>
      </c>
      <c r="E232">
        <v>0</v>
      </c>
    </row>
    <row r="233" spans="1:5" x14ac:dyDescent="0.25">
      <c r="A233" s="1">
        <v>43890</v>
      </c>
      <c r="B233" t="s">
        <v>7</v>
      </c>
      <c r="C233">
        <v>6</v>
      </c>
      <c r="D233">
        <v>28</v>
      </c>
      <c r="E233">
        <v>0</v>
      </c>
    </row>
    <row r="234" spans="1:5" x14ac:dyDescent="0.25">
      <c r="A234" s="1">
        <v>43890</v>
      </c>
      <c r="B234" t="s">
        <v>6</v>
      </c>
      <c r="C234">
        <v>17</v>
      </c>
      <c r="D234">
        <v>3</v>
      </c>
      <c r="E234">
        <v>0</v>
      </c>
    </row>
    <row r="235" spans="1:5" x14ac:dyDescent="0.25">
      <c r="A235" s="1">
        <v>43890</v>
      </c>
      <c r="B235" t="s">
        <v>9</v>
      </c>
      <c r="C235">
        <v>25</v>
      </c>
      <c r="D235">
        <v>1</v>
      </c>
      <c r="E235">
        <v>0</v>
      </c>
    </row>
    <row r="236" spans="1:5" x14ac:dyDescent="0.25">
      <c r="A236" s="1">
        <v>43890</v>
      </c>
      <c r="B236" t="s">
        <v>12</v>
      </c>
      <c r="C236">
        <v>31</v>
      </c>
      <c r="D236">
        <v>13</v>
      </c>
      <c r="E236">
        <v>0</v>
      </c>
    </row>
    <row r="237" spans="1:5" x14ac:dyDescent="0.25">
      <c r="A237" s="1">
        <v>43890</v>
      </c>
      <c r="B237" t="s">
        <v>14</v>
      </c>
      <c r="C237">
        <v>41</v>
      </c>
      <c r="D237">
        <v>1</v>
      </c>
      <c r="E237">
        <v>0</v>
      </c>
    </row>
    <row r="238" spans="1:5" x14ac:dyDescent="0.25">
      <c r="A238" s="1">
        <v>43890</v>
      </c>
      <c r="B238" t="s">
        <v>11</v>
      </c>
      <c r="C238">
        <v>48</v>
      </c>
      <c r="D238">
        <v>11</v>
      </c>
      <c r="E238">
        <v>0</v>
      </c>
    </row>
    <row r="239" spans="1:5" x14ac:dyDescent="0.25">
      <c r="A239" s="1">
        <v>43890</v>
      </c>
      <c r="B239" t="s">
        <v>13</v>
      </c>
      <c r="C239">
        <v>49</v>
      </c>
      <c r="D239">
        <v>1</v>
      </c>
      <c r="E239">
        <v>0</v>
      </c>
    </row>
    <row r="240" spans="1:5" x14ac:dyDescent="0.25">
      <c r="A240" s="1">
        <v>43890</v>
      </c>
      <c r="B240" t="s">
        <v>5</v>
      </c>
      <c r="C240">
        <v>53</v>
      </c>
      <c r="D240">
        <v>10</v>
      </c>
      <c r="E240">
        <v>1</v>
      </c>
    </row>
    <row r="241" spans="1:5" x14ac:dyDescent="0.25">
      <c r="A241" s="1">
        <v>43890</v>
      </c>
      <c r="B241" t="s">
        <v>10</v>
      </c>
      <c r="C241">
        <v>55</v>
      </c>
      <c r="D241">
        <v>1</v>
      </c>
      <c r="E241">
        <v>0</v>
      </c>
    </row>
    <row r="242" spans="1:5" x14ac:dyDescent="0.25">
      <c r="A242" s="1">
        <v>43891</v>
      </c>
      <c r="B242" t="s">
        <v>8</v>
      </c>
      <c r="C242">
        <v>4</v>
      </c>
      <c r="D242">
        <v>1</v>
      </c>
      <c r="E242">
        <v>0</v>
      </c>
    </row>
    <row r="243" spans="1:5" x14ac:dyDescent="0.25">
      <c r="A243" s="1">
        <v>43891</v>
      </c>
      <c r="B243" t="s">
        <v>7</v>
      </c>
      <c r="C243">
        <v>6</v>
      </c>
      <c r="D243">
        <v>33</v>
      </c>
      <c r="E243">
        <v>0</v>
      </c>
    </row>
    <row r="244" spans="1:5" x14ac:dyDescent="0.25">
      <c r="A244" s="1">
        <v>43891</v>
      </c>
      <c r="B244" t="s">
        <v>15</v>
      </c>
      <c r="C244">
        <v>12</v>
      </c>
      <c r="D244">
        <v>2</v>
      </c>
      <c r="E244">
        <v>0</v>
      </c>
    </row>
    <row r="245" spans="1:5" x14ac:dyDescent="0.25">
      <c r="A245" s="1">
        <v>43891</v>
      </c>
      <c r="B245" t="s">
        <v>6</v>
      </c>
      <c r="C245">
        <v>17</v>
      </c>
      <c r="D245">
        <v>3</v>
      </c>
      <c r="E245">
        <v>0</v>
      </c>
    </row>
    <row r="246" spans="1:5" x14ac:dyDescent="0.25">
      <c r="A246" s="1">
        <v>43891</v>
      </c>
      <c r="B246" t="s">
        <v>9</v>
      </c>
      <c r="C246">
        <v>25</v>
      </c>
      <c r="D246">
        <v>1</v>
      </c>
      <c r="E246">
        <v>0</v>
      </c>
    </row>
    <row r="247" spans="1:5" x14ac:dyDescent="0.25">
      <c r="A247" s="1">
        <v>43891</v>
      </c>
      <c r="B247" t="s">
        <v>12</v>
      </c>
      <c r="C247">
        <v>31</v>
      </c>
      <c r="D247">
        <v>13</v>
      </c>
      <c r="E247">
        <v>0</v>
      </c>
    </row>
    <row r="248" spans="1:5" x14ac:dyDescent="0.25">
      <c r="A248" s="1">
        <v>43891</v>
      </c>
      <c r="B248" t="s">
        <v>16</v>
      </c>
      <c r="C248">
        <v>36</v>
      </c>
      <c r="D248">
        <v>1</v>
      </c>
      <c r="E248">
        <v>0</v>
      </c>
    </row>
    <row r="249" spans="1:5" x14ac:dyDescent="0.25">
      <c r="A249" s="1">
        <v>43891</v>
      </c>
      <c r="B249" t="s">
        <v>14</v>
      </c>
      <c r="C249">
        <v>41</v>
      </c>
      <c r="D249">
        <v>2</v>
      </c>
      <c r="E249">
        <v>0</v>
      </c>
    </row>
    <row r="250" spans="1:5" x14ac:dyDescent="0.25">
      <c r="A250" s="1">
        <v>43891</v>
      </c>
      <c r="B250" t="s">
        <v>17</v>
      </c>
      <c r="C250">
        <v>44</v>
      </c>
      <c r="D250">
        <v>2</v>
      </c>
      <c r="E250">
        <v>0</v>
      </c>
    </row>
    <row r="251" spans="1:5" x14ac:dyDescent="0.25">
      <c r="A251" s="1">
        <v>43891</v>
      </c>
      <c r="B251" t="s">
        <v>11</v>
      </c>
      <c r="C251">
        <v>48</v>
      </c>
      <c r="D251">
        <v>11</v>
      </c>
      <c r="E251">
        <v>0</v>
      </c>
    </row>
    <row r="252" spans="1:5" x14ac:dyDescent="0.25">
      <c r="A252" s="1">
        <v>43891</v>
      </c>
      <c r="B252" t="s">
        <v>13</v>
      </c>
      <c r="C252">
        <v>49</v>
      </c>
      <c r="D252">
        <v>1</v>
      </c>
      <c r="E252">
        <v>0</v>
      </c>
    </row>
    <row r="253" spans="1:5" x14ac:dyDescent="0.25">
      <c r="A253" s="1">
        <v>43891</v>
      </c>
      <c r="B253" t="s">
        <v>5</v>
      </c>
      <c r="C253">
        <v>53</v>
      </c>
      <c r="D253">
        <v>17</v>
      </c>
      <c r="E253">
        <v>3</v>
      </c>
    </row>
    <row r="254" spans="1:5" x14ac:dyDescent="0.25">
      <c r="A254" s="1">
        <v>43891</v>
      </c>
      <c r="B254" t="s">
        <v>10</v>
      </c>
      <c r="C254">
        <v>55</v>
      </c>
      <c r="D254">
        <v>1</v>
      </c>
      <c r="E254">
        <v>0</v>
      </c>
    </row>
    <row r="255" spans="1:5" x14ac:dyDescent="0.25">
      <c r="A255" s="1">
        <v>43892</v>
      </c>
      <c r="B255" t="s">
        <v>8</v>
      </c>
      <c r="C255">
        <v>4</v>
      </c>
      <c r="D255">
        <v>1</v>
      </c>
      <c r="E255">
        <v>0</v>
      </c>
    </row>
    <row r="256" spans="1:5" x14ac:dyDescent="0.25">
      <c r="A256" s="1">
        <v>43892</v>
      </c>
      <c r="B256" t="s">
        <v>7</v>
      </c>
      <c r="C256">
        <v>6</v>
      </c>
      <c r="D256">
        <v>38</v>
      </c>
      <c r="E256">
        <v>0</v>
      </c>
    </row>
    <row r="257" spans="1:5" x14ac:dyDescent="0.25">
      <c r="A257" s="1">
        <v>43892</v>
      </c>
      <c r="B257" t="s">
        <v>15</v>
      </c>
      <c r="C257">
        <v>12</v>
      </c>
      <c r="D257">
        <v>2</v>
      </c>
      <c r="E257">
        <v>0</v>
      </c>
    </row>
    <row r="258" spans="1:5" x14ac:dyDescent="0.25">
      <c r="A258" s="1">
        <v>43892</v>
      </c>
      <c r="B258" t="s">
        <v>18</v>
      </c>
      <c r="C258">
        <v>13</v>
      </c>
      <c r="D258">
        <v>2</v>
      </c>
      <c r="E258">
        <v>0</v>
      </c>
    </row>
    <row r="259" spans="1:5" x14ac:dyDescent="0.25">
      <c r="A259" s="1">
        <v>43892</v>
      </c>
      <c r="B259" t="s">
        <v>6</v>
      </c>
      <c r="C259">
        <v>17</v>
      </c>
      <c r="D259">
        <v>4</v>
      </c>
      <c r="E259">
        <v>0</v>
      </c>
    </row>
    <row r="260" spans="1:5" x14ac:dyDescent="0.25">
      <c r="A260" s="1">
        <v>43892</v>
      </c>
      <c r="B260" t="s">
        <v>9</v>
      </c>
      <c r="C260">
        <v>25</v>
      </c>
      <c r="D260">
        <v>2</v>
      </c>
      <c r="E260">
        <v>0</v>
      </c>
    </row>
    <row r="261" spans="1:5" x14ac:dyDescent="0.25">
      <c r="A261" s="1">
        <v>43892</v>
      </c>
      <c r="B261" t="s">
        <v>12</v>
      </c>
      <c r="C261">
        <v>31</v>
      </c>
      <c r="D261">
        <v>13</v>
      </c>
      <c r="E261">
        <v>0</v>
      </c>
    </row>
    <row r="262" spans="1:5" x14ac:dyDescent="0.25">
      <c r="A262" s="1">
        <v>43892</v>
      </c>
      <c r="B262" t="s">
        <v>19</v>
      </c>
      <c r="C262">
        <v>33</v>
      </c>
      <c r="D262">
        <v>1</v>
      </c>
      <c r="E262">
        <v>0</v>
      </c>
    </row>
    <row r="263" spans="1:5" x14ac:dyDescent="0.25">
      <c r="A263" s="1">
        <v>43892</v>
      </c>
      <c r="B263" t="s">
        <v>16</v>
      </c>
      <c r="C263">
        <v>36</v>
      </c>
      <c r="D263">
        <v>1</v>
      </c>
      <c r="E263">
        <v>0</v>
      </c>
    </row>
    <row r="264" spans="1:5" x14ac:dyDescent="0.25">
      <c r="A264" s="1">
        <v>43892</v>
      </c>
      <c r="B264" t="s">
        <v>14</v>
      </c>
      <c r="C264">
        <v>41</v>
      </c>
      <c r="D264">
        <v>2</v>
      </c>
      <c r="E264">
        <v>0</v>
      </c>
    </row>
    <row r="265" spans="1:5" x14ac:dyDescent="0.25">
      <c r="A265" s="1">
        <v>43892</v>
      </c>
      <c r="B265" t="s">
        <v>17</v>
      </c>
      <c r="C265">
        <v>44</v>
      </c>
      <c r="D265">
        <v>2</v>
      </c>
      <c r="E265">
        <v>0</v>
      </c>
    </row>
    <row r="266" spans="1:5" x14ac:dyDescent="0.25">
      <c r="A266" s="1">
        <v>43892</v>
      </c>
      <c r="B266" t="s">
        <v>11</v>
      </c>
      <c r="C266">
        <v>48</v>
      </c>
      <c r="D266">
        <v>11</v>
      </c>
      <c r="E266">
        <v>0</v>
      </c>
    </row>
    <row r="267" spans="1:5" x14ac:dyDescent="0.25">
      <c r="A267" s="1">
        <v>43892</v>
      </c>
      <c r="B267" t="s">
        <v>13</v>
      </c>
      <c r="C267">
        <v>49</v>
      </c>
      <c r="D267">
        <v>1</v>
      </c>
      <c r="E267">
        <v>0</v>
      </c>
    </row>
    <row r="268" spans="1:5" x14ac:dyDescent="0.25">
      <c r="A268" s="1">
        <v>43892</v>
      </c>
      <c r="B268" t="s">
        <v>5</v>
      </c>
      <c r="C268">
        <v>53</v>
      </c>
      <c r="D268">
        <v>23</v>
      </c>
      <c r="E268">
        <v>6</v>
      </c>
    </row>
    <row r="269" spans="1:5" x14ac:dyDescent="0.25">
      <c r="A269" s="1">
        <v>43892</v>
      </c>
      <c r="B269" t="s">
        <v>10</v>
      </c>
      <c r="C269">
        <v>55</v>
      </c>
      <c r="D269">
        <v>1</v>
      </c>
      <c r="E269">
        <v>0</v>
      </c>
    </row>
    <row r="270" spans="1:5" x14ac:dyDescent="0.25">
      <c r="A270" s="1">
        <v>43893</v>
      </c>
      <c r="B270" t="s">
        <v>8</v>
      </c>
      <c r="C270">
        <v>4</v>
      </c>
      <c r="D270">
        <v>2</v>
      </c>
      <c r="E270">
        <v>0</v>
      </c>
    </row>
    <row r="271" spans="1:5" x14ac:dyDescent="0.25">
      <c r="A271" s="1">
        <v>43893</v>
      </c>
      <c r="B271" t="s">
        <v>7</v>
      </c>
      <c r="C271">
        <v>6</v>
      </c>
      <c r="D271">
        <v>45</v>
      </c>
      <c r="E271">
        <v>0</v>
      </c>
    </row>
    <row r="272" spans="1:5" x14ac:dyDescent="0.25">
      <c r="A272" s="1">
        <v>43893</v>
      </c>
      <c r="B272" t="s">
        <v>15</v>
      </c>
      <c r="C272">
        <v>12</v>
      </c>
      <c r="D272">
        <v>3</v>
      </c>
      <c r="E272">
        <v>0</v>
      </c>
    </row>
    <row r="273" spans="1:5" x14ac:dyDescent="0.25">
      <c r="A273" s="1">
        <v>43893</v>
      </c>
      <c r="B273" t="s">
        <v>18</v>
      </c>
      <c r="C273">
        <v>13</v>
      </c>
      <c r="D273">
        <v>2</v>
      </c>
      <c r="E273">
        <v>0</v>
      </c>
    </row>
    <row r="274" spans="1:5" x14ac:dyDescent="0.25">
      <c r="A274" s="1">
        <v>43893</v>
      </c>
      <c r="B274" t="s">
        <v>6</v>
      </c>
      <c r="C274">
        <v>17</v>
      </c>
      <c r="D274">
        <v>4</v>
      </c>
      <c r="E274">
        <v>0</v>
      </c>
    </row>
    <row r="275" spans="1:5" x14ac:dyDescent="0.25">
      <c r="A275" s="1">
        <v>43893</v>
      </c>
      <c r="B275" t="s">
        <v>9</v>
      </c>
      <c r="C275">
        <v>25</v>
      </c>
      <c r="D275">
        <v>2</v>
      </c>
      <c r="E275">
        <v>0</v>
      </c>
    </row>
    <row r="276" spans="1:5" x14ac:dyDescent="0.25">
      <c r="A276" s="1">
        <v>43893</v>
      </c>
      <c r="B276" t="s">
        <v>12</v>
      </c>
      <c r="C276">
        <v>31</v>
      </c>
      <c r="D276">
        <v>13</v>
      </c>
      <c r="E276">
        <v>0</v>
      </c>
    </row>
    <row r="277" spans="1:5" x14ac:dyDescent="0.25">
      <c r="A277" s="1">
        <v>43893</v>
      </c>
      <c r="B277" t="s">
        <v>19</v>
      </c>
      <c r="C277">
        <v>33</v>
      </c>
      <c r="D277">
        <v>2</v>
      </c>
      <c r="E277">
        <v>0</v>
      </c>
    </row>
    <row r="278" spans="1:5" x14ac:dyDescent="0.25">
      <c r="A278" s="1">
        <v>43893</v>
      </c>
      <c r="B278" t="s">
        <v>16</v>
      </c>
      <c r="C278">
        <v>36</v>
      </c>
      <c r="D278">
        <v>2</v>
      </c>
      <c r="E278">
        <v>0</v>
      </c>
    </row>
    <row r="279" spans="1:5" x14ac:dyDescent="0.25">
      <c r="A279" s="1">
        <v>43893</v>
      </c>
      <c r="B279" t="s">
        <v>20</v>
      </c>
      <c r="C279">
        <v>37</v>
      </c>
      <c r="D279">
        <v>1</v>
      </c>
      <c r="E279">
        <v>0</v>
      </c>
    </row>
    <row r="280" spans="1:5" x14ac:dyDescent="0.25">
      <c r="A280" s="1">
        <v>43893</v>
      </c>
      <c r="B280" t="s">
        <v>14</v>
      </c>
      <c r="C280">
        <v>41</v>
      </c>
      <c r="D280">
        <v>2</v>
      </c>
      <c r="E280">
        <v>0</v>
      </c>
    </row>
    <row r="281" spans="1:5" x14ac:dyDescent="0.25">
      <c r="A281" s="1">
        <v>43893</v>
      </c>
      <c r="B281" t="s">
        <v>17</v>
      </c>
      <c r="C281">
        <v>44</v>
      </c>
      <c r="D281">
        <v>2</v>
      </c>
      <c r="E281">
        <v>0</v>
      </c>
    </row>
    <row r="282" spans="1:5" x14ac:dyDescent="0.25">
      <c r="A282" s="1">
        <v>43893</v>
      </c>
      <c r="B282" t="s">
        <v>11</v>
      </c>
      <c r="C282">
        <v>48</v>
      </c>
      <c r="D282">
        <v>11</v>
      </c>
      <c r="E282">
        <v>0</v>
      </c>
    </row>
    <row r="283" spans="1:5" x14ac:dyDescent="0.25">
      <c r="A283" s="1">
        <v>43893</v>
      </c>
      <c r="B283" t="s">
        <v>13</v>
      </c>
      <c r="C283">
        <v>49</v>
      </c>
      <c r="D283">
        <v>1</v>
      </c>
      <c r="E283">
        <v>0</v>
      </c>
    </row>
    <row r="284" spans="1:5" x14ac:dyDescent="0.25">
      <c r="A284" s="1">
        <v>43893</v>
      </c>
      <c r="B284" t="s">
        <v>5</v>
      </c>
      <c r="C284">
        <v>53</v>
      </c>
      <c r="D284">
        <v>32</v>
      </c>
      <c r="E284">
        <v>10</v>
      </c>
    </row>
    <row r="285" spans="1:5" x14ac:dyDescent="0.25">
      <c r="A285" s="1">
        <v>43893</v>
      </c>
      <c r="B285" t="s">
        <v>10</v>
      </c>
      <c r="C285">
        <v>55</v>
      </c>
      <c r="D285">
        <v>1</v>
      </c>
      <c r="E285">
        <v>0</v>
      </c>
    </row>
    <row r="286" spans="1:5" x14ac:dyDescent="0.25">
      <c r="A286" s="1">
        <v>43894</v>
      </c>
      <c r="B286" t="s">
        <v>8</v>
      </c>
      <c r="C286">
        <v>4</v>
      </c>
      <c r="D286">
        <v>2</v>
      </c>
      <c r="E286">
        <v>0</v>
      </c>
    </row>
    <row r="287" spans="1:5" x14ac:dyDescent="0.25">
      <c r="A287" s="1">
        <v>43894</v>
      </c>
      <c r="B287" t="s">
        <v>7</v>
      </c>
      <c r="C287">
        <v>6</v>
      </c>
      <c r="D287">
        <v>55</v>
      </c>
      <c r="E287">
        <v>1</v>
      </c>
    </row>
    <row r="288" spans="1:5" x14ac:dyDescent="0.25">
      <c r="A288" s="1">
        <v>43894</v>
      </c>
      <c r="B288" t="s">
        <v>15</v>
      </c>
      <c r="C288">
        <v>12</v>
      </c>
      <c r="D288">
        <v>3</v>
      </c>
      <c r="E288">
        <v>0</v>
      </c>
    </row>
    <row r="289" spans="1:5" x14ac:dyDescent="0.25">
      <c r="A289" s="1">
        <v>43894</v>
      </c>
      <c r="B289" t="s">
        <v>18</v>
      </c>
      <c r="C289">
        <v>13</v>
      </c>
      <c r="D289">
        <v>2</v>
      </c>
      <c r="E289">
        <v>0</v>
      </c>
    </row>
    <row r="290" spans="1:5" x14ac:dyDescent="0.25">
      <c r="A290" s="1">
        <v>43894</v>
      </c>
      <c r="B290" t="s">
        <v>6</v>
      </c>
      <c r="C290">
        <v>17</v>
      </c>
      <c r="D290">
        <v>4</v>
      </c>
      <c r="E290">
        <v>0</v>
      </c>
    </row>
    <row r="291" spans="1:5" x14ac:dyDescent="0.25">
      <c r="A291" s="1">
        <v>43894</v>
      </c>
      <c r="B291" t="s">
        <v>9</v>
      </c>
      <c r="C291">
        <v>25</v>
      </c>
      <c r="D291">
        <v>2</v>
      </c>
      <c r="E291">
        <v>0</v>
      </c>
    </row>
    <row r="292" spans="1:5" x14ac:dyDescent="0.25">
      <c r="A292" s="1">
        <v>43894</v>
      </c>
      <c r="B292" t="s">
        <v>12</v>
      </c>
      <c r="C292">
        <v>31</v>
      </c>
      <c r="D292">
        <v>13</v>
      </c>
      <c r="E292">
        <v>0</v>
      </c>
    </row>
    <row r="293" spans="1:5" x14ac:dyDescent="0.25">
      <c r="A293" s="1">
        <v>43894</v>
      </c>
      <c r="B293" t="s">
        <v>19</v>
      </c>
      <c r="C293">
        <v>33</v>
      </c>
      <c r="D293">
        <v>2</v>
      </c>
      <c r="E293">
        <v>0</v>
      </c>
    </row>
    <row r="294" spans="1:5" x14ac:dyDescent="0.25">
      <c r="A294" s="1">
        <v>43894</v>
      </c>
      <c r="B294" t="s">
        <v>21</v>
      </c>
      <c r="C294">
        <v>34</v>
      </c>
      <c r="D294">
        <v>1</v>
      </c>
      <c r="E294">
        <v>0</v>
      </c>
    </row>
    <row r="295" spans="1:5" x14ac:dyDescent="0.25">
      <c r="A295" s="1">
        <v>43894</v>
      </c>
      <c r="B295" t="s">
        <v>16</v>
      </c>
      <c r="C295">
        <v>36</v>
      </c>
      <c r="D295">
        <v>11</v>
      </c>
      <c r="E295">
        <v>0</v>
      </c>
    </row>
    <row r="296" spans="1:5" x14ac:dyDescent="0.25">
      <c r="A296" s="1">
        <v>43894</v>
      </c>
      <c r="B296" t="s">
        <v>20</v>
      </c>
      <c r="C296">
        <v>37</v>
      </c>
      <c r="D296">
        <v>1</v>
      </c>
      <c r="E296">
        <v>0</v>
      </c>
    </row>
    <row r="297" spans="1:5" x14ac:dyDescent="0.25">
      <c r="A297" s="1">
        <v>43894</v>
      </c>
      <c r="B297" t="s">
        <v>14</v>
      </c>
      <c r="C297">
        <v>41</v>
      </c>
      <c r="D297">
        <v>2</v>
      </c>
      <c r="E297">
        <v>0</v>
      </c>
    </row>
    <row r="298" spans="1:5" x14ac:dyDescent="0.25">
      <c r="A298" s="1">
        <v>43894</v>
      </c>
      <c r="B298" t="s">
        <v>17</v>
      </c>
      <c r="C298">
        <v>44</v>
      </c>
      <c r="D298">
        <v>2</v>
      </c>
      <c r="E298">
        <v>0</v>
      </c>
    </row>
    <row r="299" spans="1:5" x14ac:dyDescent="0.25">
      <c r="A299" s="1">
        <v>43894</v>
      </c>
      <c r="B299" t="s">
        <v>11</v>
      </c>
      <c r="C299">
        <v>48</v>
      </c>
      <c r="D299">
        <v>12</v>
      </c>
      <c r="E299">
        <v>0</v>
      </c>
    </row>
    <row r="300" spans="1:5" x14ac:dyDescent="0.25">
      <c r="A300" s="1">
        <v>43894</v>
      </c>
      <c r="B300" t="s">
        <v>13</v>
      </c>
      <c r="C300">
        <v>49</v>
      </c>
      <c r="D300">
        <v>1</v>
      </c>
      <c r="E300">
        <v>0</v>
      </c>
    </row>
    <row r="301" spans="1:5" x14ac:dyDescent="0.25">
      <c r="A301" s="1">
        <v>43894</v>
      </c>
      <c r="B301" t="s">
        <v>5</v>
      </c>
      <c r="C301">
        <v>53</v>
      </c>
      <c r="D301">
        <v>47</v>
      </c>
      <c r="E301">
        <v>11</v>
      </c>
    </row>
    <row r="302" spans="1:5" x14ac:dyDescent="0.25">
      <c r="A302" s="1">
        <v>43894</v>
      </c>
      <c r="B302" t="s">
        <v>10</v>
      </c>
      <c r="C302">
        <v>55</v>
      </c>
      <c r="D302">
        <v>1</v>
      </c>
      <c r="E302">
        <v>0</v>
      </c>
    </row>
    <row r="303" spans="1:5" x14ac:dyDescent="0.25">
      <c r="A303" s="1">
        <v>43895</v>
      </c>
      <c r="B303" t="s">
        <v>8</v>
      </c>
      <c r="C303">
        <v>4</v>
      </c>
      <c r="D303">
        <v>2</v>
      </c>
      <c r="E303">
        <v>0</v>
      </c>
    </row>
    <row r="304" spans="1:5" x14ac:dyDescent="0.25">
      <c r="A304" s="1">
        <v>43895</v>
      </c>
      <c r="B304" t="s">
        <v>7</v>
      </c>
      <c r="C304">
        <v>6</v>
      </c>
      <c r="D304">
        <v>67</v>
      </c>
      <c r="E304">
        <v>1</v>
      </c>
    </row>
    <row r="305" spans="1:5" x14ac:dyDescent="0.25">
      <c r="A305" s="1">
        <v>43895</v>
      </c>
      <c r="B305" t="s">
        <v>22</v>
      </c>
      <c r="C305">
        <v>8</v>
      </c>
      <c r="D305">
        <v>2</v>
      </c>
      <c r="E305">
        <v>0</v>
      </c>
    </row>
    <row r="306" spans="1:5" x14ac:dyDescent="0.25">
      <c r="A306" s="1">
        <v>43895</v>
      </c>
      <c r="B306" t="s">
        <v>15</v>
      </c>
      <c r="C306">
        <v>12</v>
      </c>
      <c r="D306">
        <v>4</v>
      </c>
      <c r="E306">
        <v>0</v>
      </c>
    </row>
    <row r="307" spans="1:5" x14ac:dyDescent="0.25">
      <c r="A307" s="1">
        <v>43895</v>
      </c>
      <c r="B307" t="s">
        <v>18</v>
      </c>
      <c r="C307">
        <v>13</v>
      </c>
      <c r="D307">
        <v>2</v>
      </c>
      <c r="E307">
        <v>0</v>
      </c>
    </row>
    <row r="308" spans="1:5" x14ac:dyDescent="0.25">
      <c r="A308" s="1">
        <v>43895</v>
      </c>
      <c r="B308" t="s">
        <v>6</v>
      </c>
      <c r="C308">
        <v>17</v>
      </c>
      <c r="D308">
        <v>5</v>
      </c>
      <c r="E308">
        <v>0</v>
      </c>
    </row>
    <row r="309" spans="1:5" x14ac:dyDescent="0.25">
      <c r="A309" s="1">
        <v>43895</v>
      </c>
      <c r="B309" t="s">
        <v>23</v>
      </c>
      <c r="C309">
        <v>24</v>
      </c>
      <c r="D309">
        <v>3</v>
      </c>
      <c r="E309">
        <v>0</v>
      </c>
    </row>
    <row r="310" spans="1:5" x14ac:dyDescent="0.25">
      <c r="A310" s="1">
        <v>43895</v>
      </c>
      <c r="B310" t="s">
        <v>9</v>
      </c>
      <c r="C310">
        <v>25</v>
      </c>
      <c r="D310">
        <v>3</v>
      </c>
      <c r="E310">
        <v>0</v>
      </c>
    </row>
    <row r="311" spans="1:5" x14ac:dyDescent="0.25">
      <c r="A311" s="1">
        <v>43895</v>
      </c>
      <c r="B311" t="s">
        <v>12</v>
      </c>
      <c r="C311">
        <v>31</v>
      </c>
      <c r="D311">
        <v>13</v>
      </c>
      <c r="E311">
        <v>0</v>
      </c>
    </row>
    <row r="312" spans="1:5" x14ac:dyDescent="0.25">
      <c r="A312" s="1">
        <v>43895</v>
      </c>
      <c r="B312" t="s">
        <v>24</v>
      </c>
      <c r="C312">
        <v>32</v>
      </c>
      <c r="D312">
        <v>2</v>
      </c>
      <c r="E312">
        <v>0</v>
      </c>
    </row>
    <row r="313" spans="1:5" x14ac:dyDescent="0.25">
      <c r="A313" s="1">
        <v>43895</v>
      </c>
      <c r="B313" t="s">
        <v>19</v>
      </c>
      <c r="C313">
        <v>33</v>
      </c>
      <c r="D313">
        <v>2</v>
      </c>
      <c r="E313">
        <v>0</v>
      </c>
    </row>
    <row r="314" spans="1:5" x14ac:dyDescent="0.25">
      <c r="A314" s="1">
        <v>43895</v>
      </c>
      <c r="B314" t="s">
        <v>21</v>
      </c>
      <c r="C314">
        <v>34</v>
      </c>
      <c r="D314">
        <v>2</v>
      </c>
      <c r="E314">
        <v>0</v>
      </c>
    </row>
    <row r="315" spans="1:5" x14ac:dyDescent="0.25">
      <c r="A315" s="1">
        <v>43895</v>
      </c>
      <c r="B315" t="s">
        <v>16</v>
      </c>
      <c r="C315">
        <v>36</v>
      </c>
      <c r="D315">
        <v>22</v>
      </c>
      <c r="E315">
        <v>0</v>
      </c>
    </row>
    <row r="316" spans="1:5" x14ac:dyDescent="0.25">
      <c r="A316" s="1">
        <v>43895</v>
      </c>
      <c r="B316" t="s">
        <v>20</v>
      </c>
      <c r="C316">
        <v>37</v>
      </c>
      <c r="D316">
        <v>1</v>
      </c>
      <c r="E316">
        <v>0</v>
      </c>
    </row>
    <row r="317" spans="1:5" x14ac:dyDescent="0.25">
      <c r="A317" s="1">
        <v>43895</v>
      </c>
      <c r="B317" t="s">
        <v>14</v>
      </c>
      <c r="C317">
        <v>41</v>
      </c>
      <c r="D317">
        <v>2</v>
      </c>
      <c r="E317">
        <v>0</v>
      </c>
    </row>
    <row r="318" spans="1:5" x14ac:dyDescent="0.25">
      <c r="A318" s="1">
        <v>43895</v>
      </c>
      <c r="B318" t="s">
        <v>17</v>
      </c>
      <c r="C318">
        <v>44</v>
      </c>
      <c r="D318">
        <v>2</v>
      </c>
      <c r="E318">
        <v>0</v>
      </c>
    </row>
    <row r="319" spans="1:5" x14ac:dyDescent="0.25">
      <c r="A319" s="1">
        <v>43895</v>
      </c>
      <c r="B319" t="s">
        <v>25</v>
      </c>
      <c r="C319">
        <v>47</v>
      </c>
      <c r="D319">
        <v>1</v>
      </c>
      <c r="E319">
        <v>0</v>
      </c>
    </row>
    <row r="320" spans="1:5" x14ac:dyDescent="0.25">
      <c r="A320" s="1">
        <v>43895</v>
      </c>
      <c r="B320" t="s">
        <v>11</v>
      </c>
      <c r="C320">
        <v>48</v>
      </c>
      <c r="D320">
        <v>16</v>
      </c>
      <c r="E320">
        <v>0</v>
      </c>
    </row>
    <row r="321" spans="1:5" x14ac:dyDescent="0.25">
      <c r="A321" s="1">
        <v>43895</v>
      </c>
      <c r="B321" t="s">
        <v>13</v>
      </c>
      <c r="C321">
        <v>49</v>
      </c>
      <c r="D321">
        <v>1</v>
      </c>
      <c r="E321">
        <v>0</v>
      </c>
    </row>
    <row r="322" spans="1:5" x14ac:dyDescent="0.25">
      <c r="A322" s="1">
        <v>43895</v>
      </c>
      <c r="B322" t="s">
        <v>5</v>
      </c>
      <c r="C322">
        <v>53</v>
      </c>
      <c r="D322">
        <v>75</v>
      </c>
      <c r="E322">
        <v>11</v>
      </c>
    </row>
    <row r="323" spans="1:5" x14ac:dyDescent="0.25">
      <c r="A323" s="1">
        <v>43895</v>
      </c>
      <c r="B323" t="s">
        <v>10</v>
      </c>
      <c r="C323">
        <v>55</v>
      </c>
      <c r="D323">
        <v>1</v>
      </c>
      <c r="E323">
        <v>0</v>
      </c>
    </row>
    <row r="324" spans="1:5" x14ac:dyDescent="0.25">
      <c r="A324" s="1">
        <v>43896</v>
      </c>
      <c r="B324" t="s">
        <v>8</v>
      </c>
      <c r="C324">
        <v>4</v>
      </c>
      <c r="D324">
        <v>3</v>
      </c>
      <c r="E324">
        <v>0</v>
      </c>
    </row>
    <row r="325" spans="1:5" x14ac:dyDescent="0.25">
      <c r="A325" s="1">
        <v>43896</v>
      </c>
      <c r="B325" t="s">
        <v>7</v>
      </c>
      <c r="C325">
        <v>6</v>
      </c>
      <c r="D325">
        <v>81</v>
      </c>
      <c r="E325">
        <v>1</v>
      </c>
    </row>
    <row r="326" spans="1:5" x14ac:dyDescent="0.25">
      <c r="A326" s="1">
        <v>43896</v>
      </c>
      <c r="B326" t="s">
        <v>22</v>
      </c>
      <c r="C326">
        <v>8</v>
      </c>
      <c r="D326">
        <v>8</v>
      </c>
      <c r="E326">
        <v>0</v>
      </c>
    </row>
    <row r="327" spans="1:5" x14ac:dyDescent="0.25">
      <c r="A327" s="1">
        <v>43896</v>
      </c>
      <c r="B327" t="s">
        <v>15</v>
      </c>
      <c r="C327">
        <v>12</v>
      </c>
      <c r="D327">
        <v>7</v>
      </c>
      <c r="E327">
        <v>2</v>
      </c>
    </row>
    <row r="328" spans="1:5" x14ac:dyDescent="0.25">
      <c r="A328" s="1">
        <v>43896</v>
      </c>
      <c r="B328" t="s">
        <v>18</v>
      </c>
      <c r="C328">
        <v>13</v>
      </c>
      <c r="D328">
        <v>3</v>
      </c>
      <c r="E328">
        <v>0</v>
      </c>
    </row>
    <row r="329" spans="1:5" x14ac:dyDescent="0.25">
      <c r="A329" s="1">
        <v>43896</v>
      </c>
      <c r="B329" t="s">
        <v>26</v>
      </c>
      <c r="C329">
        <v>15</v>
      </c>
      <c r="D329">
        <v>1</v>
      </c>
      <c r="E329">
        <v>0</v>
      </c>
    </row>
    <row r="330" spans="1:5" x14ac:dyDescent="0.25">
      <c r="A330" s="1">
        <v>43896</v>
      </c>
      <c r="B330" t="s">
        <v>6</v>
      </c>
      <c r="C330">
        <v>17</v>
      </c>
      <c r="D330">
        <v>6</v>
      </c>
      <c r="E330">
        <v>0</v>
      </c>
    </row>
    <row r="331" spans="1:5" x14ac:dyDescent="0.25">
      <c r="A331" s="1">
        <v>43896</v>
      </c>
      <c r="B331" t="s">
        <v>27</v>
      </c>
      <c r="C331">
        <v>18</v>
      </c>
      <c r="D331">
        <v>1</v>
      </c>
      <c r="E331">
        <v>0</v>
      </c>
    </row>
    <row r="332" spans="1:5" x14ac:dyDescent="0.25">
      <c r="A332" s="1">
        <v>43896</v>
      </c>
      <c r="B332" t="s">
        <v>28</v>
      </c>
      <c r="C332">
        <v>21</v>
      </c>
      <c r="D332">
        <v>1</v>
      </c>
      <c r="E332">
        <v>0</v>
      </c>
    </row>
    <row r="333" spans="1:5" x14ac:dyDescent="0.25">
      <c r="A333" s="1">
        <v>43896</v>
      </c>
      <c r="B333" t="s">
        <v>23</v>
      </c>
      <c r="C333">
        <v>24</v>
      </c>
      <c r="D333">
        <v>3</v>
      </c>
      <c r="E333">
        <v>0</v>
      </c>
    </row>
    <row r="334" spans="1:5" x14ac:dyDescent="0.25">
      <c r="A334" s="1">
        <v>43896</v>
      </c>
      <c r="B334" t="s">
        <v>9</v>
      </c>
      <c r="C334">
        <v>25</v>
      </c>
      <c r="D334">
        <v>8</v>
      </c>
      <c r="E334">
        <v>0</v>
      </c>
    </row>
    <row r="335" spans="1:5" x14ac:dyDescent="0.25">
      <c r="A335" s="1">
        <v>43896</v>
      </c>
      <c r="B335" t="s">
        <v>29</v>
      </c>
      <c r="C335">
        <v>27</v>
      </c>
      <c r="D335">
        <v>1</v>
      </c>
      <c r="E335">
        <v>0</v>
      </c>
    </row>
    <row r="336" spans="1:5" x14ac:dyDescent="0.25">
      <c r="A336" s="1">
        <v>43896</v>
      </c>
      <c r="B336" t="s">
        <v>12</v>
      </c>
      <c r="C336">
        <v>31</v>
      </c>
      <c r="D336">
        <v>14</v>
      </c>
      <c r="E336">
        <v>0</v>
      </c>
    </row>
    <row r="337" spans="1:5" x14ac:dyDescent="0.25">
      <c r="A337" s="1">
        <v>43896</v>
      </c>
      <c r="B337" t="s">
        <v>24</v>
      </c>
      <c r="C337">
        <v>32</v>
      </c>
      <c r="D337">
        <v>2</v>
      </c>
      <c r="E337">
        <v>0</v>
      </c>
    </row>
    <row r="338" spans="1:5" x14ac:dyDescent="0.25">
      <c r="A338" s="1">
        <v>43896</v>
      </c>
      <c r="B338" t="s">
        <v>19</v>
      </c>
      <c r="C338">
        <v>33</v>
      </c>
      <c r="D338">
        <v>2</v>
      </c>
      <c r="E338">
        <v>0</v>
      </c>
    </row>
    <row r="339" spans="1:5" x14ac:dyDescent="0.25">
      <c r="A339" s="1">
        <v>43896</v>
      </c>
      <c r="B339" t="s">
        <v>21</v>
      </c>
      <c r="C339">
        <v>34</v>
      </c>
      <c r="D339">
        <v>4</v>
      </c>
      <c r="E339">
        <v>0</v>
      </c>
    </row>
    <row r="340" spans="1:5" x14ac:dyDescent="0.25">
      <c r="A340" s="1">
        <v>43896</v>
      </c>
      <c r="B340" t="s">
        <v>16</v>
      </c>
      <c r="C340">
        <v>36</v>
      </c>
      <c r="D340">
        <v>44</v>
      </c>
      <c r="E340">
        <v>0</v>
      </c>
    </row>
    <row r="341" spans="1:5" x14ac:dyDescent="0.25">
      <c r="A341" s="1">
        <v>43896</v>
      </c>
      <c r="B341" t="s">
        <v>20</v>
      </c>
      <c r="C341">
        <v>37</v>
      </c>
      <c r="D341">
        <v>2</v>
      </c>
      <c r="E341">
        <v>0</v>
      </c>
    </row>
    <row r="342" spans="1:5" x14ac:dyDescent="0.25">
      <c r="A342" s="1">
        <v>43896</v>
      </c>
      <c r="B342" t="s">
        <v>30</v>
      </c>
      <c r="C342">
        <v>40</v>
      </c>
      <c r="D342">
        <v>1</v>
      </c>
      <c r="E342">
        <v>0</v>
      </c>
    </row>
    <row r="343" spans="1:5" x14ac:dyDescent="0.25">
      <c r="A343" s="1">
        <v>43896</v>
      </c>
      <c r="B343" t="s">
        <v>14</v>
      </c>
      <c r="C343">
        <v>41</v>
      </c>
      <c r="D343">
        <v>2</v>
      </c>
      <c r="E343">
        <v>0</v>
      </c>
    </row>
    <row r="344" spans="1:5" x14ac:dyDescent="0.25">
      <c r="A344" s="1">
        <v>43896</v>
      </c>
      <c r="B344" t="s">
        <v>31</v>
      </c>
      <c r="C344">
        <v>42</v>
      </c>
      <c r="D344">
        <v>2</v>
      </c>
      <c r="E344">
        <v>0</v>
      </c>
    </row>
    <row r="345" spans="1:5" x14ac:dyDescent="0.25">
      <c r="A345" s="1">
        <v>43896</v>
      </c>
      <c r="B345" t="s">
        <v>17</v>
      </c>
      <c r="C345">
        <v>44</v>
      </c>
      <c r="D345">
        <v>3</v>
      </c>
      <c r="E345">
        <v>0</v>
      </c>
    </row>
    <row r="346" spans="1:5" x14ac:dyDescent="0.25">
      <c r="A346" s="1">
        <v>43896</v>
      </c>
      <c r="B346" t="s">
        <v>32</v>
      </c>
      <c r="C346">
        <v>45</v>
      </c>
      <c r="D346">
        <v>2</v>
      </c>
      <c r="E346">
        <v>0</v>
      </c>
    </row>
    <row r="347" spans="1:5" x14ac:dyDescent="0.25">
      <c r="A347" s="1">
        <v>43896</v>
      </c>
      <c r="B347" t="s">
        <v>25</v>
      </c>
      <c r="C347">
        <v>47</v>
      </c>
      <c r="D347">
        <v>1</v>
      </c>
      <c r="E347">
        <v>0</v>
      </c>
    </row>
    <row r="348" spans="1:5" x14ac:dyDescent="0.25">
      <c r="A348" s="1">
        <v>43896</v>
      </c>
      <c r="B348" t="s">
        <v>11</v>
      </c>
      <c r="C348">
        <v>48</v>
      </c>
      <c r="D348">
        <v>19</v>
      </c>
      <c r="E348">
        <v>0</v>
      </c>
    </row>
    <row r="349" spans="1:5" x14ac:dyDescent="0.25">
      <c r="A349" s="1">
        <v>43896</v>
      </c>
      <c r="B349" t="s">
        <v>13</v>
      </c>
      <c r="C349">
        <v>49</v>
      </c>
      <c r="D349">
        <v>3</v>
      </c>
      <c r="E349">
        <v>0</v>
      </c>
    </row>
    <row r="350" spans="1:5" x14ac:dyDescent="0.25">
      <c r="A350" s="1">
        <v>43896</v>
      </c>
      <c r="B350" t="s">
        <v>5</v>
      </c>
      <c r="C350">
        <v>53</v>
      </c>
      <c r="D350">
        <v>86</v>
      </c>
      <c r="E350">
        <v>12</v>
      </c>
    </row>
    <row r="351" spans="1:5" x14ac:dyDescent="0.25">
      <c r="A351" s="1">
        <v>43896</v>
      </c>
      <c r="B351" t="s">
        <v>10</v>
      </c>
      <c r="C351">
        <v>55</v>
      </c>
      <c r="D351">
        <v>1</v>
      </c>
      <c r="E351">
        <v>0</v>
      </c>
    </row>
    <row r="352" spans="1:5" x14ac:dyDescent="0.25">
      <c r="A352" s="1">
        <v>43897</v>
      </c>
      <c r="B352" t="s">
        <v>8</v>
      </c>
      <c r="C352">
        <v>4</v>
      </c>
      <c r="D352">
        <v>5</v>
      </c>
      <c r="E352">
        <v>0</v>
      </c>
    </row>
    <row r="353" spans="1:5" x14ac:dyDescent="0.25">
      <c r="A353" s="1">
        <v>43897</v>
      </c>
      <c r="B353" t="s">
        <v>7</v>
      </c>
      <c r="C353">
        <v>6</v>
      </c>
      <c r="D353">
        <v>100</v>
      </c>
      <c r="E353">
        <v>1</v>
      </c>
    </row>
    <row r="354" spans="1:5" x14ac:dyDescent="0.25">
      <c r="A354" s="1">
        <v>43897</v>
      </c>
      <c r="B354" t="s">
        <v>22</v>
      </c>
      <c r="C354">
        <v>8</v>
      </c>
      <c r="D354">
        <v>8</v>
      </c>
      <c r="E354">
        <v>0</v>
      </c>
    </row>
    <row r="355" spans="1:5" x14ac:dyDescent="0.25">
      <c r="A355" s="1">
        <v>43897</v>
      </c>
      <c r="B355" t="s">
        <v>33</v>
      </c>
      <c r="C355">
        <v>11</v>
      </c>
      <c r="D355">
        <v>1</v>
      </c>
      <c r="E355">
        <v>0</v>
      </c>
    </row>
    <row r="356" spans="1:5" x14ac:dyDescent="0.25">
      <c r="A356" s="1">
        <v>43897</v>
      </c>
      <c r="B356" t="s">
        <v>15</v>
      </c>
      <c r="C356">
        <v>12</v>
      </c>
      <c r="D356">
        <v>12</v>
      </c>
      <c r="E356">
        <v>2</v>
      </c>
    </row>
    <row r="357" spans="1:5" x14ac:dyDescent="0.25">
      <c r="A357" s="1">
        <v>43897</v>
      </c>
      <c r="B357" t="s">
        <v>18</v>
      </c>
      <c r="C357">
        <v>13</v>
      </c>
      <c r="D357">
        <v>7</v>
      </c>
      <c r="E357">
        <v>0</v>
      </c>
    </row>
    <row r="358" spans="1:5" x14ac:dyDescent="0.25">
      <c r="A358" s="1">
        <v>43897</v>
      </c>
      <c r="B358" t="s">
        <v>26</v>
      </c>
      <c r="C358">
        <v>15</v>
      </c>
      <c r="D358">
        <v>1</v>
      </c>
      <c r="E358">
        <v>0</v>
      </c>
    </row>
    <row r="359" spans="1:5" x14ac:dyDescent="0.25">
      <c r="A359" s="1">
        <v>43897</v>
      </c>
      <c r="B359" t="s">
        <v>6</v>
      </c>
      <c r="C359">
        <v>17</v>
      </c>
      <c r="D359">
        <v>6</v>
      </c>
      <c r="E359">
        <v>0</v>
      </c>
    </row>
    <row r="360" spans="1:5" x14ac:dyDescent="0.25">
      <c r="A360" s="1">
        <v>43897</v>
      </c>
      <c r="B360" t="s">
        <v>27</v>
      </c>
      <c r="C360">
        <v>18</v>
      </c>
      <c r="D360">
        <v>1</v>
      </c>
      <c r="E360">
        <v>0</v>
      </c>
    </row>
    <row r="361" spans="1:5" x14ac:dyDescent="0.25">
      <c r="A361" s="1">
        <v>43897</v>
      </c>
      <c r="B361" t="s">
        <v>34</v>
      </c>
      <c r="C361">
        <v>20</v>
      </c>
      <c r="D361">
        <v>1</v>
      </c>
      <c r="E361">
        <v>0</v>
      </c>
    </row>
    <row r="362" spans="1:5" x14ac:dyDescent="0.25">
      <c r="A362" s="1">
        <v>43897</v>
      </c>
      <c r="B362" t="s">
        <v>28</v>
      </c>
      <c r="C362">
        <v>21</v>
      </c>
      <c r="D362">
        <v>1</v>
      </c>
      <c r="E362">
        <v>0</v>
      </c>
    </row>
    <row r="363" spans="1:5" x14ac:dyDescent="0.25">
      <c r="A363" s="1">
        <v>43897</v>
      </c>
      <c r="B363" t="s">
        <v>23</v>
      </c>
      <c r="C363">
        <v>24</v>
      </c>
      <c r="D363">
        <v>3</v>
      </c>
      <c r="E363">
        <v>0</v>
      </c>
    </row>
    <row r="364" spans="1:5" x14ac:dyDescent="0.25">
      <c r="A364" s="1">
        <v>43897</v>
      </c>
      <c r="B364" t="s">
        <v>9</v>
      </c>
      <c r="C364">
        <v>25</v>
      </c>
      <c r="D364">
        <v>13</v>
      </c>
      <c r="E364">
        <v>0</v>
      </c>
    </row>
    <row r="365" spans="1:5" x14ac:dyDescent="0.25">
      <c r="A365" s="1">
        <v>43897</v>
      </c>
      <c r="B365" t="s">
        <v>29</v>
      </c>
      <c r="C365">
        <v>27</v>
      </c>
      <c r="D365">
        <v>1</v>
      </c>
      <c r="E365">
        <v>0</v>
      </c>
    </row>
    <row r="366" spans="1:5" x14ac:dyDescent="0.25">
      <c r="A366" s="1">
        <v>43897</v>
      </c>
      <c r="B366" t="s">
        <v>35</v>
      </c>
      <c r="C366">
        <v>29</v>
      </c>
      <c r="D366">
        <v>1</v>
      </c>
      <c r="E366">
        <v>0</v>
      </c>
    </row>
    <row r="367" spans="1:5" x14ac:dyDescent="0.25">
      <c r="A367" s="1">
        <v>43897</v>
      </c>
      <c r="B367" t="s">
        <v>12</v>
      </c>
      <c r="C367">
        <v>31</v>
      </c>
      <c r="D367">
        <v>14</v>
      </c>
      <c r="E367">
        <v>0</v>
      </c>
    </row>
    <row r="368" spans="1:5" x14ac:dyDescent="0.25">
      <c r="A368" s="1">
        <v>43897</v>
      </c>
      <c r="B368" t="s">
        <v>24</v>
      </c>
      <c r="C368">
        <v>32</v>
      </c>
      <c r="D368">
        <v>2</v>
      </c>
      <c r="E368">
        <v>0</v>
      </c>
    </row>
    <row r="369" spans="1:5" x14ac:dyDescent="0.25">
      <c r="A369" s="1">
        <v>43897</v>
      </c>
      <c r="B369" t="s">
        <v>19</v>
      </c>
      <c r="C369">
        <v>33</v>
      </c>
      <c r="D369">
        <v>4</v>
      </c>
      <c r="E369">
        <v>0</v>
      </c>
    </row>
    <row r="370" spans="1:5" x14ac:dyDescent="0.25">
      <c r="A370" s="1">
        <v>43897</v>
      </c>
      <c r="B370" t="s">
        <v>21</v>
      </c>
      <c r="C370">
        <v>34</v>
      </c>
      <c r="D370">
        <v>4</v>
      </c>
      <c r="E370">
        <v>0</v>
      </c>
    </row>
    <row r="371" spans="1:5" x14ac:dyDescent="0.25">
      <c r="A371" s="1">
        <v>43897</v>
      </c>
      <c r="B371" t="s">
        <v>16</v>
      </c>
      <c r="C371">
        <v>36</v>
      </c>
      <c r="D371">
        <v>89</v>
      </c>
      <c r="E371">
        <v>0</v>
      </c>
    </row>
    <row r="372" spans="1:5" x14ac:dyDescent="0.25">
      <c r="A372" s="1">
        <v>43897</v>
      </c>
      <c r="B372" t="s">
        <v>20</v>
      </c>
      <c r="C372">
        <v>37</v>
      </c>
      <c r="D372">
        <v>2</v>
      </c>
      <c r="E372">
        <v>0</v>
      </c>
    </row>
    <row r="373" spans="1:5" x14ac:dyDescent="0.25">
      <c r="A373" s="1">
        <v>43897</v>
      </c>
      <c r="B373" t="s">
        <v>30</v>
      </c>
      <c r="C373">
        <v>40</v>
      </c>
      <c r="D373">
        <v>1</v>
      </c>
      <c r="E373">
        <v>0</v>
      </c>
    </row>
    <row r="374" spans="1:5" x14ac:dyDescent="0.25">
      <c r="A374" s="1">
        <v>43897</v>
      </c>
      <c r="B374" t="s">
        <v>14</v>
      </c>
      <c r="C374">
        <v>41</v>
      </c>
      <c r="D374">
        <v>6</v>
      </c>
      <c r="E374">
        <v>0</v>
      </c>
    </row>
    <row r="375" spans="1:5" x14ac:dyDescent="0.25">
      <c r="A375" s="1">
        <v>43897</v>
      </c>
      <c r="B375" t="s">
        <v>31</v>
      </c>
      <c r="C375">
        <v>42</v>
      </c>
      <c r="D375">
        <v>4</v>
      </c>
      <c r="E375">
        <v>0</v>
      </c>
    </row>
    <row r="376" spans="1:5" x14ac:dyDescent="0.25">
      <c r="A376" s="1">
        <v>43897</v>
      </c>
      <c r="B376" t="s">
        <v>17</v>
      </c>
      <c r="C376">
        <v>44</v>
      </c>
      <c r="D376">
        <v>3</v>
      </c>
      <c r="E376">
        <v>0</v>
      </c>
    </row>
    <row r="377" spans="1:5" x14ac:dyDescent="0.25">
      <c r="A377" s="1">
        <v>43897</v>
      </c>
      <c r="B377" t="s">
        <v>32</v>
      </c>
      <c r="C377">
        <v>45</v>
      </c>
      <c r="D377">
        <v>2</v>
      </c>
      <c r="E377">
        <v>0</v>
      </c>
    </row>
    <row r="378" spans="1:5" x14ac:dyDescent="0.25">
      <c r="A378" s="1">
        <v>43897</v>
      </c>
      <c r="B378" t="s">
        <v>25</v>
      </c>
      <c r="C378">
        <v>47</v>
      </c>
      <c r="D378">
        <v>1</v>
      </c>
      <c r="E378">
        <v>0</v>
      </c>
    </row>
    <row r="379" spans="1:5" x14ac:dyDescent="0.25">
      <c r="A379" s="1">
        <v>43897</v>
      </c>
      <c r="B379" t="s">
        <v>11</v>
      </c>
      <c r="C379">
        <v>48</v>
      </c>
      <c r="D379">
        <v>19</v>
      </c>
      <c r="E379">
        <v>0</v>
      </c>
    </row>
    <row r="380" spans="1:5" x14ac:dyDescent="0.25">
      <c r="A380" s="1">
        <v>43897</v>
      </c>
      <c r="B380" t="s">
        <v>13</v>
      </c>
      <c r="C380">
        <v>49</v>
      </c>
      <c r="D380">
        <v>3</v>
      </c>
      <c r="E380">
        <v>0</v>
      </c>
    </row>
    <row r="381" spans="1:5" x14ac:dyDescent="0.25">
      <c r="A381" s="1">
        <v>43897</v>
      </c>
      <c r="B381" t="s">
        <v>36</v>
      </c>
      <c r="C381">
        <v>50</v>
      </c>
      <c r="D381">
        <v>1</v>
      </c>
      <c r="E381">
        <v>0</v>
      </c>
    </row>
    <row r="382" spans="1:5" x14ac:dyDescent="0.25">
      <c r="A382" s="1">
        <v>43897</v>
      </c>
      <c r="B382" t="s">
        <v>37</v>
      </c>
      <c r="C382">
        <v>51</v>
      </c>
      <c r="D382">
        <v>1</v>
      </c>
      <c r="E382">
        <v>0</v>
      </c>
    </row>
    <row r="383" spans="1:5" x14ac:dyDescent="0.25">
      <c r="A383" s="1">
        <v>43897</v>
      </c>
      <c r="B383" t="s">
        <v>5</v>
      </c>
      <c r="C383">
        <v>53</v>
      </c>
      <c r="D383">
        <v>110</v>
      </c>
      <c r="E383">
        <v>16</v>
      </c>
    </row>
    <row r="384" spans="1:5" x14ac:dyDescent="0.25">
      <c r="A384" s="1">
        <v>43897</v>
      </c>
      <c r="B384" t="s">
        <v>10</v>
      </c>
      <c r="C384">
        <v>55</v>
      </c>
      <c r="D384">
        <v>1</v>
      </c>
      <c r="E384">
        <v>0</v>
      </c>
    </row>
    <row r="385" spans="1:5" x14ac:dyDescent="0.25">
      <c r="A385" s="1">
        <v>43898</v>
      </c>
      <c r="B385" t="s">
        <v>8</v>
      </c>
      <c r="C385">
        <v>4</v>
      </c>
      <c r="D385">
        <v>5</v>
      </c>
      <c r="E385">
        <v>0</v>
      </c>
    </row>
    <row r="386" spans="1:5" x14ac:dyDescent="0.25">
      <c r="A386" s="1">
        <v>43898</v>
      </c>
      <c r="B386" t="s">
        <v>7</v>
      </c>
      <c r="C386">
        <v>6</v>
      </c>
      <c r="D386">
        <v>112</v>
      </c>
      <c r="E386">
        <v>1</v>
      </c>
    </row>
    <row r="387" spans="1:5" x14ac:dyDescent="0.25">
      <c r="A387" s="1">
        <v>43898</v>
      </c>
      <c r="B387" t="s">
        <v>22</v>
      </c>
      <c r="C387">
        <v>8</v>
      </c>
      <c r="D387">
        <v>8</v>
      </c>
      <c r="E387">
        <v>0</v>
      </c>
    </row>
    <row r="388" spans="1:5" x14ac:dyDescent="0.25">
      <c r="A388" s="1">
        <v>43898</v>
      </c>
      <c r="B388" t="s">
        <v>38</v>
      </c>
      <c r="C388">
        <v>9</v>
      </c>
      <c r="D388">
        <v>1</v>
      </c>
      <c r="E388">
        <v>0</v>
      </c>
    </row>
    <row r="389" spans="1:5" x14ac:dyDescent="0.25">
      <c r="A389" s="1">
        <v>43898</v>
      </c>
      <c r="B389" t="s">
        <v>33</v>
      </c>
      <c r="C389">
        <v>11</v>
      </c>
      <c r="D389">
        <v>1</v>
      </c>
      <c r="E389">
        <v>0</v>
      </c>
    </row>
    <row r="390" spans="1:5" x14ac:dyDescent="0.25">
      <c r="A390" s="1">
        <v>43898</v>
      </c>
      <c r="B390" t="s">
        <v>15</v>
      </c>
      <c r="C390">
        <v>12</v>
      </c>
      <c r="D390">
        <v>13</v>
      </c>
      <c r="E390">
        <v>2</v>
      </c>
    </row>
    <row r="391" spans="1:5" x14ac:dyDescent="0.25">
      <c r="A391" s="1">
        <v>43898</v>
      </c>
      <c r="B391" t="s">
        <v>18</v>
      </c>
      <c r="C391">
        <v>13</v>
      </c>
      <c r="D391">
        <v>11</v>
      </c>
      <c r="E391">
        <v>0</v>
      </c>
    </row>
    <row r="392" spans="1:5" x14ac:dyDescent="0.25">
      <c r="A392" s="1">
        <v>43898</v>
      </c>
      <c r="B392" t="s">
        <v>26</v>
      </c>
      <c r="C392">
        <v>15</v>
      </c>
      <c r="D392">
        <v>2</v>
      </c>
      <c r="E392">
        <v>0</v>
      </c>
    </row>
    <row r="393" spans="1:5" x14ac:dyDescent="0.25">
      <c r="A393" s="1">
        <v>43898</v>
      </c>
      <c r="B393" t="s">
        <v>6</v>
      </c>
      <c r="C393">
        <v>17</v>
      </c>
      <c r="D393">
        <v>7</v>
      </c>
      <c r="E393">
        <v>0</v>
      </c>
    </row>
    <row r="394" spans="1:5" x14ac:dyDescent="0.25">
      <c r="A394" s="1">
        <v>43898</v>
      </c>
      <c r="B394" t="s">
        <v>27</v>
      </c>
      <c r="C394">
        <v>18</v>
      </c>
      <c r="D394">
        <v>2</v>
      </c>
      <c r="E394">
        <v>0</v>
      </c>
    </row>
    <row r="395" spans="1:5" x14ac:dyDescent="0.25">
      <c r="A395" s="1">
        <v>43898</v>
      </c>
      <c r="B395" t="s">
        <v>39</v>
      </c>
      <c r="C395">
        <v>19</v>
      </c>
      <c r="D395">
        <v>3</v>
      </c>
      <c r="E395">
        <v>0</v>
      </c>
    </row>
    <row r="396" spans="1:5" x14ac:dyDescent="0.25">
      <c r="A396" s="1">
        <v>43898</v>
      </c>
      <c r="B396" t="s">
        <v>34</v>
      </c>
      <c r="C396">
        <v>20</v>
      </c>
      <c r="D396">
        <v>1</v>
      </c>
      <c r="E396">
        <v>0</v>
      </c>
    </row>
    <row r="397" spans="1:5" x14ac:dyDescent="0.25">
      <c r="A397" s="1">
        <v>43898</v>
      </c>
      <c r="B397" t="s">
        <v>28</v>
      </c>
      <c r="C397">
        <v>21</v>
      </c>
      <c r="D397">
        <v>4</v>
      </c>
      <c r="E397">
        <v>0</v>
      </c>
    </row>
    <row r="398" spans="1:5" x14ac:dyDescent="0.25">
      <c r="A398" s="1">
        <v>43898</v>
      </c>
      <c r="B398" t="s">
        <v>23</v>
      </c>
      <c r="C398">
        <v>24</v>
      </c>
      <c r="D398">
        <v>5</v>
      </c>
      <c r="E398">
        <v>0</v>
      </c>
    </row>
    <row r="399" spans="1:5" x14ac:dyDescent="0.25">
      <c r="A399" s="1">
        <v>43898</v>
      </c>
      <c r="B399" t="s">
        <v>9</v>
      </c>
      <c r="C399">
        <v>25</v>
      </c>
      <c r="D399">
        <v>28</v>
      </c>
      <c r="E399">
        <v>0</v>
      </c>
    </row>
    <row r="400" spans="1:5" x14ac:dyDescent="0.25">
      <c r="A400" s="1">
        <v>43898</v>
      </c>
      <c r="B400" t="s">
        <v>29</v>
      </c>
      <c r="C400">
        <v>27</v>
      </c>
      <c r="D400">
        <v>2</v>
      </c>
      <c r="E400">
        <v>0</v>
      </c>
    </row>
    <row r="401" spans="1:5" x14ac:dyDescent="0.25">
      <c r="A401" s="1">
        <v>43898</v>
      </c>
      <c r="B401" t="s">
        <v>35</v>
      </c>
      <c r="C401">
        <v>29</v>
      </c>
      <c r="D401">
        <v>1</v>
      </c>
      <c r="E401">
        <v>0</v>
      </c>
    </row>
    <row r="402" spans="1:5" x14ac:dyDescent="0.25">
      <c r="A402" s="1">
        <v>43898</v>
      </c>
      <c r="B402" t="s">
        <v>12</v>
      </c>
      <c r="C402">
        <v>31</v>
      </c>
      <c r="D402">
        <v>16</v>
      </c>
      <c r="E402">
        <v>0</v>
      </c>
    </row>
    <row r="403" spans="1:5" x14ac:dyDescent="0.25">
      <c r="A403" s="1">
        <v>43898</v>
      </c>
      <c r="B403" t="s">
        <v>24</v>
      </c>
      <c r="C403">
        <v>32</v>
      </c>
      <c r="D403">
        <v>4</v>
      </c>
      <c r="E403">
        <v>0</v>
      </c>
    </row>
    <row r="404" spans="1:5" x14ac:dyDescent="0.25">
      <c r="A404" s="1">
        <v>43898</v>
      </c>
      <c r="B404" t="s">
        <v>19</v>
      </c>
      <c r="C404">
        <v>33</v>
      </c>
      <c r="D404">
        <v>4</v>
      </c>
      <c r="E404">
        <v>0</v>
      </c>
    </row>
    <row r="405" spans="1:5" x14ac:dyDescent="0.25">
      <c r="A405" s="1">
        <v>43898</v>
      </c>
      <c r="B405" t="s">
        <v>21</v>
      </c>
      <c r="C405">
        <v>34</v>
      </c>
      <c r="D405">
        <v>6</v>
      </c>
      <c r="E405">
        <v>0</v>
      </c>
    </row>
    <row r="406" spans="1:5" x14ac:dyDescent="0.25">
      <c r="A406" s="1">
        <v>43898</v>
      </c>
      <c r="B406" t="s">
        <v>16</v>
      </c>
      <c r="C406">
        <v>36</v>
      </c>
      <c r="D406">
        <v>106</v>
      </c>
      <c r="E406">
        <v>0</v>
      </c>
    </row>
    <row r="407" spans="1:5" x14ac:dyDescent="0.25">
      <c r="A407" s="1">
        <v>43898</v>
      </c>
      <c r="B407" t="s">
        <v>20</v>
      </c>
      <c r="C407">
        <v>37</v>
      </c>
      <c r="D407">
        <v>2</v>
      </c>
      <c r="E407">
        <v>0</v>
      </c>
    </row>
    <row r="408" spans="1:5" x14ac:dyDescent="0.25">
      <c r="A408" s="1">
        <v>43898</v>
      </c>
      <c r="B408" t="s">
        <v>30</v>
      </c>
      <c r="C408">
        <v>40</v>
      </c>
      <c r="D408">
        <v>1</v>
      </c>
      <c r="E408">
        <v>0</v>
      </c>
    </row>
    <row r="409" spans="1:5" x14ac:dyDescent="0.25">
      <c r="A409" s="1">
        <v>43898</v>
      </c>
      <c r="B409" t="s">
        <v>14</v>
      </c>
      <c r="C409">
        <v>41</v>
      </c>
      <c r="D409">
        <v>13</v>
      </c>
      <c r="E409">
        <v>0</v>
      </c>
    </row>
    <row r="410" spans="1:5" x14ac:dyDescent="0.25">
      <c r="A410" s="1">
        <v>43898</v>
      </c>
      <c r="B410" t="s">
        <v>31</v>
      </c>
      <c r="C410">
        <v>42</v>
      </c>
      <c r="D410">
        <v>6</v>
      </c>
      <c r="E410">
        <v>0</v>
      </c>
    </row>
    <row r="411" spans="1:5" x14ac:dyDescent="0.25">
      <c r="A411" s="1">
        <v>43898</v>
      </c>
      <c r="B411" t="s">
        <v>17</v>
      </c>
      <c r="C411">
        <v>44</v>
      </c>
      <c r="D411">
        <v>3</v>
      </c>
      <c r="E411">
        <v>0</v>
      </c>
    </row>
    <row r="412" spans="1:5" x14ac:dyDescent="0.25">
      <c r="A412" s="1">
        <v>43898</v>
      </c>
      <c r="B412" t="s">
        <v>32</v>
      </c>
      <c r="C412">
        <v>45</v>
      </c>
      <c r="D412">
        <v>6</v>
      </c>
      <c r="E412">
        <v>0</v>
      </c>
    </row>
    <row r="413" spans="1:5" x14ac:dyDescent="0.25">
      <c r="A413" s="1">
        <v>43898</v>
      </c>
      <c r="B413" t="s">
        <v>25</v>
      </c>
      <c r="C413">
        <v>47</v>
      </c>
      <c r="D413">
        <v>3</v>
      </c>
      <c r="E413">
        <v>0</v>
      </c>
    </row>
    <row r="414" spans="1:5" x14ac:dyDescent="0.25">
      <c r="A414" s="1">
        <v>43898</v>
      </c>
      <c r="B414" t="s">
        <v>11</v>
      </c>
      <c r="C414">
        <v>48</v>
      </c>
      <c r="D414">
        <v>23</v>
      </c>
      <c r="E414">
        <v>0</v>
      </c>
    </row>
    <row r="415" spans="1:5" x14ac:dyDescent="0.25">
      <c r="A415" s="1">
        <v>43898</v>
      </c>
      <c r="B415" t="s">
        <v>13</v>
      </c>
      <c r="C415">
        <v>49</v>
      </c>
      <c r="D415">
        <v>3</v>
      </c>
      <c r="E415">
        <v>0</v>
      </c>
    </row>
    <row r="416" spans="1:5" x14ac:dyDescent="0.25">
      <c r="A416" s="1">
        <v>43898</v>
      </c>
      <c r="B416" t="s">
        <v>36</v>
      </c>
      <c r="C416">
        <v>50</v>
      </c>
      <c r="D416">
        <v>1</v>
      </c>
      <c r="E416">
        <v>0</v>
      </c>
    </row>
    <row r="417" spans="1:5" x14ac:dyDescent="0.25">
      <c r="A417" s="1">
        <v>43898</v>
      </c>
      <c r="B417" t="s">
        <v>37</v>
      </c>
      <c r="C417">
        <v>51</v>
      </c>
      <c r="D417">
        <v>2</v>
      </c>
      <c r="E417">
        <v>0</v>
      </c>
    </row>
    <row r="418" spans="1:5" x14ac:dyDescent="0.25">
      <c r="A418" s="1">
        <v>43898</v>
      </c>
      <c r="B418" t="s">
        <v>5</v>
      </c>
      <c r="C418">
        <v>53</v>
      </c>
      <c r="D418">
        <v>141</v>
      </c>
      <c r="E418">
        <v>19</v>
      </c>
    </row>
    <row r="419" spans="1:5" x14ac:dyDescent="0.25">
      <c r="A419" s="1">
        <v>43898</v>
      </c>
      <c r="B419" t="s">
        <v>10</v>
      </c>
      <c r="C419">
        <v>55</v>
      </c>
      <c r="D419">
        <v>1</v>
      </c>
      <c r="E419">
        <v>0</v>
      </c>
    </row>
    <row r="420" spans="1:5" x14ac:dyDescent="0.25">
      <c r="A420" s="1">
        <v>43899</v>
      </c>
      <c r="B420" t="s">
        <v>8</v>
      </c>
      <c r="C420">
        <v>4</v>
      </c>
      <c r="D420">
        <v>6</v>
      </c>
      <c r="E420">
        <v>0</v>
      </c>
    </row>
    <row r="421" spans="1:5" x14ac:dyDescent="0.25">
      <c r="A421" s="1">
        <v>43899</v>
      </c>
      <c r="B421" t="s">
        <v>7</v>
      </c>
      <c r="C421">
        <v>6</v>
      </c>
      <c r="D421">
        <v>172</v>
      </c>
      <c r="E421">
        <v>2</v>
      </c>
    </row>
    <row r="422" spans="1:5" x14ac:dyDescent="0.25">
      <c r="A422" s="1">
        <v>43899</v>
      </c>
      <c r="B422" t="s">
        <v>22</v>
      </c>
      <c r="C422">
        <v>8</v>
      </c>
      <c r="D422">
        <v>12</v>
      </c>
      <c r="E422">
        <v>0</v>
      </c>
    </row>
    <row r="423" spans="1:5" x14ac:dyDescent="0.25">
      <c r="A423" s="1">
        <v>43899</v>
      </c>
      <c r="B423" t="s">
        <v>38</v>
      </c>
      <c r="C423">
        <v>9</v>
      </c>
      <c r="D423">
        <v>2</v>
      </c>
      <c r="E423">
        <v>0</v>
      </c>
    </row>
    <row r="424" spans="1:5" x14ac:dyDescent="0.25">
      <c r="A424" s="1">
        <v>43899</v>
      </c>
      <c r="B424" t="s">
        <v>33</v>
      </c>
      <c r="C424">
        <v>11</v>
      </c>
      <c r="D424">
        <v>4</v>
      </c>
      <c r="E424">
        <v>0</v>
      </c>
    </row>
    <row r="425" spans="1:5" x14ac:dyDescent="0.25">
      <c r="A425" s="1">
        <v>43899</v>
      </c>
      <c r="B425" t="s">
        <v>15</v>
      </c>
      <c r="C425">
        <v>12</v>
      </c>
      <c r="D425">
        <v>14</v>
      </c>
      <c r="E425">
        <v>2</v>
      </c>
    </row>
    <row r="426" spans="1:5" x14ac:dyDescent="0.25">
      <c r="A426" s="1">
        <v>43899</v>
      </c>
      <c r="B426" t="s">
        <v>18</v>
      </c>
      <c r="C426">
        <v>13</v>
      </c>
      <c r="D426">
        <v>17</v>
      </c>
      <c r="E426">
        <v>0</v>
      </c>
    </row>
    <row r="427" spans="1:5" x14ac:dyDescent="0.25">
      <c r="A427" s="1">
        <v>43899</v>
      </c>
      <c r="B427" t="s">
        <v>26</v>
      </c>
      <c r="C427">
        <v>15</v>
      </c>
      <c r="D427">
        <v>2</v>
      </c>
      <c r="E427">
        <v>0</v>
      </c>
    </row>
    <row r="428" spans="1:5" x14ac:dyDescent="0.25">
      <c r="A428" s="1">
        <v>43899</v>
      </c>
      <c r="B428" t="s">
        <v>6</v>
      </c>
      <c r="C428">
        <v>17</v>
      </c>
      <c r="D428">
        <v>11</v>
      </c>
      <c r="E428">
        <v>0</v>
      </c>
    </row>
    <row r="429" spans="1:5" x14ac:dyDescent="0.25">
      <c r="A429" s="1">
        <v>43899</v>
      </c>
      <c r="B429" t="s">
        <v>27</v>
      </c>
      <c r="C429">
        <v>18</v>
      </c>
      <c r="D429">
        <v>4</v>
      </c>
      <c r="E429">
        <v>0</v>
      </c>
    </row>
    <row r="430" spans="1:5" x14ac:dyDescent="0.25">
      <c r="A430" s="1">
        <v>43899</v>
      </c>
      <c r="B430" t="s">
        <v>39</v>
      </c>
      <c r="C430">
        <v>19</v>
      </c>
      <c r="D430">
        <v>8</v>
      </c>
      <c r="E430">
        <v>0</v>
      </c>
    </row>
    <row r="431" spans="1:5" x14ac:dyDescent="0.25">
      <c r="A431" s="1">
        <v>43899</v>
      </c>
      <c r="B431" t="s">
        <v>34</v>
      </c>
      <c r="C431">
        <v>20</v>
      </c>
      <c r="D431">
        <v>1</v>
      </c>
      <c r="E431">
        <v>0</v>
      </c>
    </row>
    <row r="432" spans="1:5" x14ac:dyDescent="0.25">
      <c r="A432" s="1">
        <v>43899</v>
      </c>
      <c r="B432" t="s">
        <v>28</v>
      </c>
      <c r="C432">
        <v>21</v>
      </c>
      <c r="D432">
        <v>5</v>
      </c>
      <c r="E432">
        <v>0</v>
      </c>
    </row>
    <row r="433" spans="1:5" x14ac:dyDescent="0.25">
      <c r="A433" s="1">
        <v>43899</v>
      </c>
      <c r="B433" t="s">
        <v>40</v>
      </c>
      <c r="C433">
        <v>22</v>
      </c>
      <c r="D433">
        <v>1</v>
      </c>
      <c r="E433">
        <v>0</v>
      </c>
    </row>
    <row r="434" spans="1:5" x14ac:dyDescent="0.25">
      <c r="A434" s="1">
        <v>43899</v>
      </c>
      <c r="B434" t="s">
        <v>23</v>
      </c>
      <c r="C434">
        <v>24</v>
      </c>
      <c r="D434">
        <v>6</v>
      </c>
      <c r="E434">
        <v>0</v>
      </c>
    </row>
    <row r="435" spans="1:5" x14ac:dyDescent="0.25">
      <c r="A435" s="1">
        <v>43899</v>
      </c>
      <c r="B435" t="s">
        <v>9</v>
      </c>
      <c r="C435">
        <v>25</v>
      </c>
      <c r="D435">
        <v>41</v>
      </c>
      <c r="E435">
        <v>0</v>
      </c>
    </row>
    <row r="436" spans="1:5" x14ac:dyDescent="0.25">
      <c r="A436" s="1">
        <v>43899</v>
      </c>
      <c r="B436" t="s">
        <v>29</v>
      </c>
      <c r="C436">
        <v>27</v>
      </c>
      <c r="D436">
        <v>2</v>
      </c>
      <c r="E436">
        <v>0</v>
      </c>
    </row>
    <row r="437" spans="1:5" x14ac:dyDescent="0.25">
      <c r="A437" s="1">
        <v>43899</v>
      </c>
      <c r="B437" t="s">
        <v>35</v>
      </c>
      <c r="C437">
        <v>29</v>
      </c>
      <c r="D437">
        <v>1</v>
      </c>
      <c r="E437">
        <v>0</v>
      </c>
    </row>
    <row r="438" spans="1:5" x14ac:dyDescent="0.25">
      <c r="A438" s="1">
        <v>43899</v>
      </c>
      <c r="B438" t="s">
        <v>12</v>
      </c>
      <c r="C438">
        <v>31</v>
      </c>
      <c r="D438">
        <v>16</v>
      </c>
      <c r="E438">
        <v>0</v>
      </c>
    </row>
    <row r="439" spans="1:5" x14ac:dyDescent="0.25">
      <c r="A439" s="1">
        <v>43899</v>
      </c>
      <c r="B439" t="s">
        <v>24</v>
      </c>
      <c r="C439">
        <v>32</v>
      </c>
      <c r="D439">
        <v>4</v>
      </c>
      <c r="E439">
        <v>0</v>
      </c>
    </row>
    <row r="440" spans="1:5" x14ac:dyDescent="0.25">
      <c r="A440" s="1">
        <v>43899</v>
      </c>
      <c r="B440" t="s">
        <v>19</v>
      </c>
      <c r="C440">
        <v>33</v>
      </c>
      <c r="D440">
        <v>4</v>
      </c>
      <c r="E440">
        <v>0</v>
      </c>
    </row>
    <row r="441" spans="1:5" x14ac:dyDescent="0.25">
      <c r="A441" s="1">
        <v>43899</v>
      </c>
      <c r="B441" t="s">
        <v>21</v>
      </c>
      <c r="C441">
        <v>34</v>
      </c>
      <c r="D441">
        <v>11</v>
      </c>
      <c r="E441">
        <v>0</v>
      </c>
    </row>
    <row r="442" spans="1:5" x14ac:dyDescent="0.25">
      <c r="A442" s="1">
        <v>43899</v>
      </c>
      <c r="B442" t="s">
        <v>16</v>
      </c>
      <c r="C442">
        <v>36</v>
      </c>
      <c r="D442">
        <v>142</v>
      </c>
      <c r="E442">
        <v>0</v>
      </c>
    </row>
    <row r="443" spans="1:5" x14ac:dyDescent="0.25">
      <c r="A443" s="1">
        <v>43899</v>
      </c>
      <c r="B443" t="s">
        <v>20</v>
      </c>
      <c r="C443">
        <v>37</v>
      </c>
      <c r="D443">
        <v>7</v>
      </c>
      <c r="E443">
        <v>0</v>
      </c>
    </row>
    <row r="444" spans="1:5" x14ac:dyDescent="0.25">
      <c r="A444" s="1">
        <v>43899</v>
      </c>
      <c r="B444" t="s">
        <v>41</v>
      </c>
      <c r="C444">
        <v>39</v>
      </c>
      <c r="D444">
        <v>3</v>
      </c>
      <c r="E444">
        <v>0</v>
      </c>
    </row>
    <row r="445" spans="1:5" x14ac:dyDescent="0.25">
      <c r="A445" s="1">
        <v>43899</v>
      </c>
      <c r="B445" t="s">
        <v>30</v>
      </c>
      <c r="C445">
        <v>40</v>
      </c>
      <c r="D445">
        <v>1</v>
      </c>
      <c r="E445">
        <v>0</v>
      </c>
    </row>
    <row r="446" spans="1:5" x14ac:dyDescent="0.25">
      <c r="A446" s="1">
        <v>43899</v>
      </c>
      <c r="B446" t="s">
        <v>14</v>
      </c>
      <c r="C446">
        <v>41</v>
      </c>
      <c r="D446">
        <v>13</v>
      </c>
      <c r="E446">
        <v>0</v>
      </c>
    </row>
    <row r="447" spans="1:5" x14ac:dyDescent="0.25">
      <c r="A447" s="1">
        <v>43899</v>
      </c>
      <c r="B447" t="s">
        <v>31</v>
      </c>
      <c r="C447">
        <v>42</v>
      </c>
      <c r="D447">
        <v>10</v>
      </c>
      <c r="E447">
        <v>0</v>
      </c>
    </row>
    <row r="448" spans="1:5" x14ac:dyDescent="0.25">
      <c r="A448" s="1">
        <v>43899</v>
      </c>
      <c r="B448" t="s">
        <v>17</v>
      </c>
      <c r="C448">
        <v>44</v>
      </c>
      <c r="D448">
        <v>3</v>
      </c>
      <c r="E448">
        <v>0</v>
      </c>
    </row>
    <row r="449" spans="1:5" x14ac:dyDescent="0.25">
      <c r="A449" s="1">
        <v>43899</v>
      </c>
      <c r="B449" t="s">
        <v>32</v>
      </c>
      <c r="C449">
        <v>45</v>
      </c>
      <c r="D449">
        <v>7</v>
      </c>
      <c r="E449">
        <v>0</v>
      </c>
    </row>
    <row r="450" spans="1:5" x14ac:dyDescent="0.25">
      <c r="A450" s="1">
        <v>43899</v>
      </c>
      <c r="B450" t="s">
        <v>25</v>
      </c>
      <c r="C450">
        <v>47</v>
      </c>
      <c r="D450">
        <v>4</v>
      </c>
      <c r="E450">
        <v>0</v>
      </c>
    </row>
    <row r="451" spans="1:5" x14ac:dyDescent="0.25">
      <c r="A451" s="1">
        <v>43899</v>
      </c>
      <c r="B451" t="s">
        <v>11</v>
      </c>
      <c r="C451">
        <v>48</v>
      </c>
      <c r="D451">
        <v>24</v>
      </c>
      <c r="E451">
        <v>0</v>
      </c>
    </row>
    <row r="452" spans="1:5" x14ac:dyDescent="0.25">
      <c r="A452" s="1">
        <v>43899</v>
      </c>
      <c r="B452" t="s">
        <v>13</v>
      </c>
      <c r="C452">
        <v>49</v>
      </c>
      <c r="D452">
        <v>3</v>
      </c>
      <c r="E452">
        <v>0</v>
      </c>
    </row>
    <row r="453" spans="1:5" x14ac:dyDescent="0.25">
      <c r="A453" s="1">
        <v>43899</v>
      </c>
      <c r="B453" t="s">
        <v>36</v>
      </c>
      <c r="C453">
        <v>50</v>
      </c>
      <c r="D453">
        <v>1</v>
      </c>
      <c r="E453">
        <v>0</v>
      </c>
    </row>
    <row r="454" spans="1:5" x14ac:dyDescent="0.25">
      <c r="A454" s="1">
        <v>43899</v>
      </c>
      <c r="B454" t="s">
        <v>37</v>
      </c>
      <c r="C454">
        <v>51</v>
      </c>
      <c r="D454">
        <v>5</v>
      </c>
      <c r="E454">
        <v>0</v>
      </c>
    </row>
    <row r="455" spans="1:5" x14ac:dyDescent="0.25">
      <c r="A455" s="1">
        <v>43899</v>
      </c>
      <c r="B455" t="s">
        <v>5</v>
      </c>
      <c r="C455">
        <v>53</v>
      </c>
      <c r="D455">
        <v>179</v>
      </c>
      <c r="E455">
        <v>22</v>
      </c>
    </row>
    <row r="456" spans="1:5" x14ac:dyDescent="0.25">
      <c r="A456" s="1">
        <v>43899</v>
      </c>
      <c r="B456" t="s">
        <v>10</v>
      </c>
      <c r="C456">
        <v>55</v>
      </c>
      <c r="D456">
        <v>2</v>
      </c>
      <c r="E456">
        <v>0</v>
      </c>
    </row>
    <row r="457" spans="1:5" x14ac:dyDescent="0.25">
      <c r="A457" s="1">
        <v>43900</v>
      </c>
      <c r="B457" t="s">
        <v>8</v>
      </c>
      <c r="C457">
        <v>4</v>
      </c>
      <c r="D457">
        <v>6</v>
      </c>
      <c r="E457">
        <v>0</v>
      </c>
    </row>
    <row r="458" spans="1:5" x14ac:dyDescent="0.25">
      <c r="A458" s="1">
        <v>43900</v>
      </c>
      <c r="B458" t="s">
        <v>7</v>
      </c>
      <c r="C458">
        <v>6</v>
      </c>
      <c r="D458">
        <v>179</v>
      </c>
      <c r="E458">
        <v>3</v>
      </c>
    </row>
    <row r="459" spans="1:5" x14ac:dyDescent="0.25">
      <c r="A459" s="1">
        <v>43900</v>
      </c>
      <c r="B459" t="s">
        <v>22</v>
      </c>
      <c r="C459">
        <v>8</v>
      </c>
      <c r="D459">
        <v>17</v>
      </c>
      <c r="E459">
        <v>0</v>
      </c>
    </row>
    <row r="460" spans="1:5" x14ac:dyDescent="0.25">
      <c r="A460" s="1">
        <v>43900</v>
      </c>
      <c r="B460" t="s">
        <v>38</v>
      </c>
      <c r="C460">
        <v>9</v>
      </c>
      <c r="D460">
        <v>2</v>
      </c>
      <c r="E460">
        <v>0</v>
      </c>
    </row>
    <row r="461" spans="1:5" x14ac:dyDescent="0.25">
      <c r="A461" s="1">
        <v>43900</v>
      </c>
      <c r="B461" t="s">
        <v>33</v>
      </c>
      <c r="C461">
        <v>11</v>
      </c>
      <c r="D461">
        <v>4</v>
      </c>
      <c r="E461">
        <v>0</v>
      </c>
    </row>
    <row r="462" spans="1:5" x14ac:dyDescent="0.25">
      <c r="A462" s="1">
        <v>43900</v>
      </c>
      <c r="B462" t="s">
        <v>15</v>
      </c>
      <c r="C462">
        <v>12</v>
      </c>
      <c r="D462">
        <v>23</v>
      </c>
      <c r="E462">
        <v>2</v>
      </c>
    </row>
    <row r="463" spans="1:5" x14ac:dyDescent="0.25">
      <c r="A463" s="1">
        <v>43900</v>
      </c>
      <c r="B463" t="s">
        <v>18</v>
      </c>
      <c r="C463">
        <v>13</v>
      </c>
      <c r="D463">
        <v>22</v>
      </c>
      <c r="E463">
        <v>0</v>
      </c>
    </row>
    <row r="464" spans="1:5" x14ac:dyDescent="0.25">
      <c r="A464" s="1">
        <v>43900</v>
      </c>
      <c r="B464" t="s">
        <v>26</v>
      </c>
      <c r="C464">
        <v>15</v>
      </c>
      <c r="D464">
        <v>2</v>
      </c>
      <c r="E464">
        <v>0</v>
      </c>
    </row>
    <row r="465" spans="1:5" x14ac:dyDescent="0.25">
      <c r="A465" s="1">
        <v>43900</v>
      </c>
      <c r="B465" t="s">
        <v>6</v>
      </c>
      <c r="C465">
        <v>17</v>
      </c>
      <c r="D465">
        <v>19</v>
      </c>
      <c r="E465">
        <v>0</v>
      </c>
    </row>
    <row r="466" spans="1:5" x14ac:dyDescent="0.25">
      <c r="A466" s="1">
        <v>43900</v>
      </c>
      <c r="B466" t="s">
        <v>27</v>
      </c>
      <c r="C466">
        <v>18</v>
      </c>
      <c r="D466">
        <v>6</v>
      </c>
      <c r="E466">
        <v>0</v>
      </c>
    </row>
    <row r="467" spans="1:5" x14ac:dyDescent="0.25">
      <c r="A467" s="1">
        <v>43900</v>
      </c>
      <c r="B467" t="s">
        <v>39</v>
      </c>
      <c r="C467">
        <v>19</v>
      </c>
      <c r="D467">
        <v>13</v>
      </c>
      <c r="E467">
        <v>0</v>
      </c>
    </row>
    <row r="468" spans="1:5" x14ac:dyDescent="0.25">
      <c r="A468" s="1">
        <v>43900</v>
      </c>
      <c r="B468" t="s">
        <v>34</v>
      </c>
      <c r="C468">
        <v>20</v>
      </c>
      <c r="D468">
        <v>1</v>
      </c>
      <c r="E468">
        <v>0</v>
      </c>
    </row>
    <row r="469" spans="1:5" x14ac:dyDescent="0.25">
      <c r="A469" s="1">
        <v>43900</v>
      </c>
      <c r="B469" t="s">
        <v>28</v>
      </c>
      <c r="C469">
        <v>21</v>
      </c>
      <c r="D469">
        <v>7</v>
      </c>
      <c r="E469">
        <v>0</v>
      </c>
    </row>
    <row r="470" spans="1:5" x14ac:dyDescent="0.25">
      <c r="A470" s="1">
        <v>43900</v>
      </c>
      <c r="B470" t="s">
        <v>40</v>
      </c>
      <c r="C470">
        <v>22</v>
      </c>
      <c r="D470">
        <v>6</v>
      </c>
      <c r="E470">
        <v>0</v>
      </c>
    </row>
    <row r="471" spans="1:5" x14ac:dyDescent="0.25">
      <c r="A471" s="1">
        <v>43900</v>
      </c>
      <c r="B471" t="s">
        <v>23</v>
      </c>
      <c r="C471">
        <v>24</v>
      </c>
      <c r="D471">
        <v>9</v>
      </c>
      <c r="E471">
        <v>0</v>
      </c>
    </row>
    <row r="472" spans="1:5" x14ac:dyDescent="0.25">
      <c r="A472" s="1">
        <v>43900</v>
      </c>
      <c r="B472" t="s">
        <v>9</v>
      </c>
      <c r="C472">
        <v>25</v>
      </c>
      <c r="D472">
        <v>92</v>
      </c>
      <c r="E472">
        <v>0</v>
      </c>
    </row>
    <row r="473" spans="1:5" x14ac:dyDescent="0.25">
      <c r="A473" s="1">
        <v>43900</v>
      </c>
      <c r="B473" t="s">
        <v>42</v>
      </c>
      <c r="C473">
        <v>26</v>
      </c>
      <c r="D473">
        <v>2</v>
      </c>
      <c r="E473">
        <v>0</v>
      </c>
    </row>
    <row r="474" spans="1:5" x14ac:dyDescent="0.25">
      <c r="A474" s="1">
        <v>43900</v>
      </c>
      <c r="B474" t="s">
        <v>29</v>
      </c>
      <c r="C474">
        <v>27</v>
      </c>
      <c r="D474">
        <v>3</v>
      </c>
      <c r="E474">
        <v>0</v>
      </c>
    </row>
    <row r="475" spans="1:5" x14ac:dyDescent="0.25">
      <c r="A475" s="1">
        <v>43900</v>
      </c>
      <c r="B475" t="s">
        <v>35</v>
      </c>
      <c r="C475">
        <v>29</v>
      </c>
      <c r="D475">
        <v>1</v>
      </c>
      <c r="E475">
        <v>0</v>
      </c>
    </row>
    <row r="476" spans="1:5" x14ac:dyDescent="0.25">
      <c r="A476" s="1">
        <v>43900</v>
      </c>
      <c r="B476" t="s">
        <v>12</v>
      </c>
      <c r="C476">
        <v>31</v>
      </c>
      <c r="D476">
        <v>17</v>
      </c>
      <c r="E476">
        <v>0</v>
      </c>
    </row>
    <row r="477" spans="1:5" x14ac:dyDescent="0.25">
      <c r="A477" s="1">
        <v>43900</v>
      </c>
      <c r="B477" t="s">
        <v>24</v>
      </c>
      <c r="C477">
        <v>32</v>
      </c>
      <c r="D477">
        <v>4</v>
      </c>
      <c r="E477">
        <v>0</v>
      </c>
    </row>
    <row r="478" spans="1:5" x14ac:dyDescent="0.25">
      <c r="A478" s="1">
        <v>43900</v>
      </c>
      <c r="B478" t="s">
        <v>19</v>
      </c>
      <c r="C478">
        <v>33</v>
      </c>
      <c r="D478">
        <v>5</v>
      </c>
      <c r="E478">
        <v>0</v>
      </c>
    </row>
    <row r="479" spans="1:5" x14ac:dyDescent="0.25">
      <c r="A479" s="1">
        <v>43900</v>
      </c>
      <c r="B479" t="s">
        <v>21</v>
      </c>
      <c r="C479">
        <v>34</v>
      </c>
      <c r="D479">
        <v>15</v>
      </c>
      <c r="E479">
        <v>1</v>
      </c>
    </row>
    <row r="480" spans="1:5" x14ac:dyDescent="0.25">
      <c r="A480" s="1">
        <v>43900</v>
      </c>
      <c r="B480" t="s">
        <v>16</v>
      </c>
      <c r="C480">
        <v>36</v>
      </c>
      <c r="D480">
        <v>173</v>
      </c>
      <c r="E480">
        <v>0</v>
      </c>
    </row>
    <row r="481" spans="1:5" x14ac:dyDescent="0.25">
      <c r="A481" s="1">
        <v>43900</v>
      </c>
      <c r="B481" t="s">
        <v>20</v>
      </c>
      <c r="C481">
        <v>37</v>
      </c>
      <c r="D481">
        <v>7</v>
      </c>
      <c r="E481">
        <v>0</v>
      </c>
    </row>
    <row r="482" spans="1:5" x14ac:dyDescent="0.25">
      <c r="A482" s="1">
        <v>43900</v>
      </c>
      <c r="B482" t="s">
        <v>41</v>
      </c>
      <c r="C482">
        <v>39</v>
      </c>
      <c r="D482">
        <v>3</v>
      </c>
      <c r="E482">
        <v>0</v>
      </c>
    </row>
    <row r="483" spans="1:5" x14ac:dyDescent="0.25">
      <c r="A483" s="1">
        <v>43900</v>
      </c>
      <c r="B483" t="s">
        <v>30</v>
      </c>
      <c r="C483">
        <v>40</v>
      </c>
      <c r="D483">
        <v>2</v>
      </c>
      <c r="E483">
        <v>0</v>
      </c>
    </row>
    <row r="484" spans="1:5" x14ac:dyDescent="0.25">
      <c r="A484" s="1">
        <v>43900</v>
      </c>
      <c r="B484" t="s">
        <v>14</v>
      </c>
      <c r="C484">
        <v>41</v>
      </c>
      <c r="D484">
        <v>14</v>
      </c>
      <c r="E484">
        <v>0</v>
      </c>
    </row>
    <row r="485" spans="1:5" x14ac:dyDescent="0.25">
      <c r="A485" s="1">
        <v>43900</v>
      </c>
      <c r="B485" t="s">
        <v>31</v>
      </c>
      <c r="C485">
        <v>42</v>
      </c>
      <c r="D485">
        <v>12</v>
      </c>
      <c r="E485">
        <v>0</v>
      </c>
    </row>
    <row r="486" spans="1:5" x14ac:dyDescent="0.25">
      <c r="A486" s="1">
        <v>43900</v>
      </c>
      <c r="B486" t="s">
        <v>17</v>
      </c>
      <c r="C486">
        <v>44</v>
      </c>
      <c r="D486">
        <v>5</v>
      </c>
      <c r="E486">
        <v>0</v>
      </c>
    </row>
    <row r="487" spans="1:5" x14ac:dyDescent="0.25">
      <c r="A487" s="1">
        <v>43900</v>
      </c>
      <c r="B487" t="s">
        <v>32</v>
      </c>
      <c r="C487">
        <v>45</v>
      </c>
      <c r="D487">
        <v>9</v>
      </c>
      <c r="E487">
        <v>0</v>
      </c>
    </row>
    <row r="488" spans="1:5" x14ac:dyDescent="0.25">
      <c r="A488" s="1">
        <v>43900</v>
      </c>
      <c r="B488" t="s">
        <v>43</v>
      </c>
      <c r="C488">
        <v>46</v>
      </c>
      <c r="D488">
        <v>5</v>
      </c>
      <c r="E488">
        <v>1</v>
      </c>
    </row>
    <row r="489" spans="1:5" x14ac:dyDescent="0.25">
      <c r="A489" s="1">
        <v>43900</v>
      </c>
      <c r="B489" t="s">
        <v>25</v>
      </c>
      <c r="C489">
        <v>47</v>
      </c>
      <c r="D489">
        <v>7</v>
      </c>
      <c r="E489">
        <v>0</v>
      </c>
    </row>
    <row r="490" spans="1:5" x14ac:dyDescent="0.25">
      <c r="A490" s="1">
        <v>43900</v>
      </c>
      <c r="B490" t="s">
        <v>11</v>
      </c>
      <c r="C490">
        <v>48</v>
      </c>
      <c r="D490">
        <v>31</v>
      </c>
      <c r="E490">
        <v>0</v>
      </c>
    </row>
    <row r="491" spans="1:5" x14ac:dyDescent="0.25">
      <c r="A491" s="1">
        <v>43900</v>
      </c>
      <c r="B491" t="s">
        <v>13</v>
      </c>
      <c r="C491">
        <v>49</v>
      </c>
      <c r="D491">
        <v>4</v>
      </c>
      <c r="E491">
        <v>0</v>
      </c>
    </row>
    <row r="492" spans="1:5" x14ac:dyDescent="0.25">
      <c r="A492" s="1">
        <v>43900</v>
      </c>
      <c r="B492" t="s">
        <v>36</v>
      </c>
      <c r="C492">
        <v>50</v>
      </c>
      <c r="D492">
        <v>1</v>
      </c>
      <c r="E492">
        <v>0</v>
      </c>
    </row>
    <row r="493" spans="1:5" x14ac:dyDescent="0.25">
      <c r="A493" s="1">
        <v>43900</v>
      </c>
      <c r="B493" t="s">
        <v>37</v>
      </c>
      <c r="C493">
        <v>51</v>
      </c>
      <c r="D493">
        <v>8</v>
      </c>
      <c r="E493">
        <v>0</v>
      </c>
    </row>
    <row r="494" spans="1:5" x14ac:dyDescent="0.25">
      <c r="A494" s="1">
        <v>43900</v>
      </c>
      <c r="B494" t="s">
        <v>5</v>
      </c>
      <c r="C494">
        <v>53</v>
      </c>
      <c r="D494">
        <v>279</v>
      </c>
      <c r="E494">
        <v>24</v>
      </c>
    </row>
    <row r="495" spans="1:5" x14ac:dyDescent="0.25">
      <c r="A495" s="1">
        <v>43900</v>
      </c>
      <c r="B495" t="s">
        <v>10</v>
      </c>
      <c r="C495">
        <v>55</v>
      </c>
      <c r="D495">
        <v>3</v>
      </c>
      <c r="E495">
        <v>0</v>
      </c>
    </row>
    <row r="496" spans="1:5" x14ac:dyDescent="0.25">
      <c r="A496" s="1">
        <v>43901</v>
      </c>
      <c r="B496" t="s">
        <v>8</v>
      </c>
      <c r="C496">
        <v>4</v>
      </c>
      <c r="D496">
        <v>9</v>
      </c>
      <c r="E496">
        <v>0</v>
      </c>
    </row>
    <row r="497" spans="1:5" x14ac:dyDescent="0.25">
      <c r="A497" s="1">
        <v>43901</v>
      </c>
      <c r="B497" t="s">
        <v>44</v>
      </c>
      <c r="C497">
        <v>5</v>
      </c>
      <c r="D497">
        <v>1</v>
      </c>
      <c r="E497">
        <v>0</v>
      </c>
    </row>
    <row r="498" spans="1:5" x14ac:dyDescent="0.25">
      <c r="A498" s="1">
        <v>43901</v>
      </c>
      <c r="B498" t="s">
        <v>7</v>
      </c>
      <c r="C498">
        <v>6</v>
      </c>
      <c r="D498">
        <v>202</v>
      </c>
      <c r="E498">
        <v>4</v>
      </c>
    </row>
    <row r="499" spans="1:5" x14ac:dyDescent="0.25">
      <c r="A499" s="1">
        <v>43901</v>
      </c>
      <c r="B499" t="s">
        <v>22</v>
      </c>
      <c r="C499">
        <v>8</v>
      </c>
      <c r="D499">
        <v>34</v>
      </c>
      <c r="E499">
        <v>0</v>
      </c>
    </row>
    <row r="500" spans="1:5" x14ac:dyDescent="0.25">
      <c r="A500" s="1">
        <v>43901</v>
      </c>
      <c r="B500" t="s">
        <v>38</v>
      </c>
      <c r="C500">
        <v>9</v>
      </c>
      <c r="D500">
        <v>3</v>
      </c>
      <c r="E500">
        <v>0</v>
      </c>
    </row>
    <row r="501" spans="1:5" x14ac:dyDescent="0.25">
      <c r="A501" s="1">
        <v>43901</v>
      </c>
      <c r="B501" t="s">
        <v>45</v>
      </c>
      <c r="C501">
        <v>10</v>
      </c>
      <c r="D501">
        <v>1</v>
      </c>
      <c r="E501">
        <v>0</v>
      </c>
    </row>
    <row r="502" spans="1:5" x14ac:dyDescent="0.25">
      <c r="A502" s="1">
        <v>43901</v>
      </c>
      <c r="B502" t="s">
        <v>33</v>
      </c>
      <c r="C502">
        <v>11</v>
      </c>
      <c r="D502">
        <v>10</v>
      </c>
      <c r="E502">
        <v>0</v>
      </c>
    </row>
    <row r="503" spans="1:5" x14ac:dyDescent="0.25">
      <c r="A503" s="1">
        <v>43901</v>
      </c>
      <c r="B503" t="s">
        <v>15</v>
      </c>
      <c r="C503">
        <v>12</v>
      </c>
      <c r="D503">
        <v>26</v>
      </c>
      <c r="E503">
        <v>2</v>
      </c>
    </row>
    <row r="504" spans="1:5" x14ac:dyDescent="0.25">
      <c r="A504" s="1">
        <v>43901</v>
      </c>
      <c r="B504" t="s">
        <v>18</v>
      </c>
      <c r="C504">
        <v>13</v>
      </c>
      <c r="D504">
        <v>31</v>
      </c>
      <c r="E504">
        <v>0</v>
      </c>
    </row>
    <row r="505" spans="1:5" x14ac:dyDescent="0.25">
      <c r="A505" s="1">
        <v>43901</v>
      </c>
      <c r="B505" t="s">
        <v>26</v>
      </c>
      <c r="C505">
        <v>15</v>
      </c>
      <c r="D505">
        <v>2</v>
      </c>
      <c r="E505">
        <v>0</v>
      </c>
    </row>
    <row r="506" spans="1:5" x14ac:dyDescent="0.25">
      <c r="A506" s="1">
        <v>43901</v>
      </c>
      <c r="B506" t="s">
        <v>6</v>
      </c>
      <c r="C506">
        <v>17</v>
      </c>
      <c r="D506">
        <v>25</v>
      </c>
      <c r="E506">
        <v>0</v>
      </c>
    </row>
    <row r="507" spans="1:5" x14ac:dyDescent="0.25">
      <c r="A507" s="1">
        <v>43901</v>
      </c>
      <c r="B507" t="s">
        <v>27</v>
      </c>
      <c r="C507">
        <v>18</v>
      </c>
      <c r="D507">
        <v>11</v>
      </c>
      <c r="E507">
        <v>0</v>
      </c>
    </row>
    <row r="508" spans="1:5" x14ac:dyDescent="0.25">
      <c r="A508" s="1">
        <v>43901</v>
      </c>
      <c r="B508" t="s">
        <v>39</v>
      </c>
      <c r="C508">
        <v>19</v>
      </c>
      <c r="D508">
        <v>14</v>
      </c>
      <c r="E508">
        <v>0</v>
      </c>
    </row>
    <row r="509" spans="1:5" x14ac:dyDescent="0.25">
      <c r="A509" s="1">
        <v>43901</v>
      </c>
      <c r="B509" t="s">
        <v>34</v>
      </c>
      <c r="C509">
        <v>20</v>
      </c>
      <c r="D509">
        <v>1</v>
      </c>
      <c r="E509">
        <v>0</v>
      </c>
    </row>
    <row r="510" spans="1:5" x14ac:dyDescent="0.25">
      <c r="A510" s="1">
        <v>43901</v>
      </c>
      <c r="B510" t="s">
        <v>28</v>
      </c>
      <c r="C510">
        <v>21</v>
      </c>
      <c r="D510">
        <v>7</v>
      </c>
      <c r="E510">
        <v>0</v>
      </c>
    </row>
    <row r="511" spans="1:5" x14ac:dyDescent="0.25">
      <c r="A511" s="1">
        <v>43901</v>
      </c>
      <c r="B511" t="s">
        <v>40</v>
      </c>
      <c r="C511">
        <v>22</v>
      </c>
      <c r="D511">
        <v>13</v>
      </c>
      <c r="E511">
        <v>0</v>
      </c>
    </row>
    <row r="512" spans="1:5" x14ac:dyDescent="0.25">
      <c r="A512" s="1">
        <v>43901</v>
      </c>
      <c r="B512" t="s">
        <v>23</v>
      </c>
      <c r="C512">
        <v>24</v>
      </c>
      <c r="D512">
        <v>13</v>
      </c>
      <c r="E512">
        <v>0</v>
      </c>
    </row>
    <row r="513" spans="1:5" x14ac:dyDescent="0.25">
      <c r="A513" s="1">
        <v>43901</v>
      </c>
      <c r="B513" t="s">
        <v>9</v>
      </c>
      <c r="C513">
        <v>25</v>
      </c>
      <c r="D513">
        <v>95</v>
      </c>
      <c r="E513">
        <v>0</v>
      </c>
    </row>
    <row r="514" spans="1:5" x14ac:dyDescent="0.25">
      <c r="A514" s="1">
        <v>43901</v>
      </c>
      <c r="B514" t="s">
        <v>42</v>
      </c>
      <c r="C514">
        <v>26</v>
      </c>
      <c r="D514">
        <v>2</v>
      </c>
      <c r="E514">
        <v>0</v>
      </c>
    </row>
    <row r="515" spans="1:5" x14ac:dyDescent="0.25">
      <c r="A515" s="1">
        <v>43901</v>
      </c>
      <c r="B515" t="s">
        <v>29</v>
      </c>
      <c r="C515">
        <v>27</v>
      </c>
      <c r="D515">
        <v>5</v>
      </c>
      <c r="E515">
        <v>0</v>
      </c>
    </row>
    <row r="516" spans="1:5" x14ac:dyDescent="0.25">
      <c r="A516" s="1">
        <v>43901</v>
      </c>
      <c r="B516" t="s">
        <v>46</v>
      </c>
      <c r="C516">
        <v>28</v>
      </c>
      <c r="D516">
        <v>1</v>
      </c>
      <c r="E516">
        <v>0</v>
      </c>
    </row>
    <row r="517" spans="1:5" x14ac:dyDescent="0.25">
      <c r="A517" s="1">
        <v>43901</v>
      </c>
      <c r="B517" t="s">
        <v>35</v>
      </c>
      <c r="C517">
        <v>29</v>
      </c>
      <c r="D517">
        <v>1</v>
      </c>
      <c r="E517">
        <v>0</v>
      </c>
    </row>
    <row r="518" spans="1:5" x14ac:dyDescent="0.25">
      <c r="A518" s="1">
        <v>43901</v>
      </c>
      <c r="B518" t="s">
        <v>12</v>
      </c>
      <c r="C518">
        <v>31</v>
      </c>
      <c r="D518">
        <v>23</v>
      </c>
      <c r="E518">
        <v>0</v>
      </c>
    </row>
    <row r="519" spans="1:5" x14ac:dyDescent="0.25">
      <c r="A519" s="1">
        <v>43901</v>
      </c>
      <c r="B519" t="s">
        <v>24</v>
      </c>
      <c r="C519">
        <v>32</v>
      </c>
      <c r="D519">
        <v>7</v>
      </c>
      <c r="E519">
        <v>0</v>
      </c>
    </row>
    <row r="520" spans="1:5" x14ac:dyDescent="0.25">
      <c r="A520" s="1">
        <v>43901</v>
      </c>
      <c r="B520" t="s">
        <v>19</v>
      </c>
      <c r="C520">
        <v>33</v>
      </c>
      <c r="D520">
        <v>5</v>
      </c>
      <c r="E520">
        <v>0</v>
      </c>
    </row>
    <row r="521" spans="1:5" x14ac:dyDescent="0.25">
      <c r="A521" s="1">
        <v>43901</v>
      </c>
      <c r="B521" t="s">
        <v>21</v>
      </c>
      <c r="C521">
        <v>34</v>
      </c>
      <c r="D521">
        <v>23</v>
      </c>
      <c r="E521">
        <v>1</v>
      </c>
    </row>
    <row r="522" spans="1:5" x14ac:dyDescent="0.25">
      <c r="A522" s="1">
        <v>43901</v>
      </c>
      <c r="B522" t="s">
        <v>47</v>
      </c>
      <c r="C522">
        <v>35</v>
      </c>
      <c r="D522">
        <v>4</v>
      </c>
      <c r="E522">
        <v>0</v>
      </c>
    </row>
    <row r="523" spans="1:5" x14ac:dyDescent="0.25">
      <c r="A523" s="1">
        <v>43901</v>
      </c>
      <c r="B523" t="s">
        <v>16</v>
      </c>
      <c r="C523">
        <v>36</v>
      </c>
      <c r="D523">
        <v>217</v>
      </c>
      <c r="E523">
        <v>0</v>
      </c>
    </row>
    <row r="524" spans="1:5" x14ac:dyDescent="0.25">
      <c r="A524" s="1">
        <v>43901</v>
      </c>
      <c r="B524" t="s">
        <v>20</v>
      </c>
      <c r="C524">
        <v>37</v>
      </c>
      <c r="D524">
        <v>8</v>
      </c>
      <c r="E524">
        <v>0</v>
      </c>
    </row>
    <row r="525" spans="1:5" x14ac:dyDescent="0.25">
      <c r="A525" s="1">
        <v>43901</v>
      </c>
      <c r="B525" t="s">
        <v>48</v>
      </c>
      <c r="C525">
        <v>38</v>
      </c>
      <c r="D525">
        <v>1</v>
      </c>
      <c r="E525">
        <v>0</v>
      </c>
    </row>
    <row r="526" spans="1:5" x14ac:dyDescent="0.25">
      <c r="A526" s="1">
        <v>43901</v>
      </c>
      <c r="B526" t="s">
        <v>41</v>
      </c>
      <c r="C526">
        <v>39</v>
      </c>
      <c r="D526">
        <v>4</v>
      </c>
      <c r="E526">
        <v>0</v>
      </c>
    </row>
    <row r="527" spans="1:5" x14ac:dyDescent="0.25">
      <c r="A527" s="1">
        <v>43901</v>
      </c>
      <c r="B527" t="s">
        <v>30</v>
      </c>
      <c r="C527">
        <v>40</v>
      </c>
      <c r="D527">
        <v>2</v>
      </c>
      <c r="E527">
        <v>0</v>
      </c>
    </row>
    <row r="528" spans="1:5" x14ac:dyDescent="0.25">
      <c r="A528" s="1">
        <v>43901</v>
      </c>
      <c r="B528" t="s">
        <v>14</v>
      </c>
      <c r="C528">
        <v>41</v>
      </c>
      <c r="D528">
        <v>20</v>
      </c>
      <c r="E528">
        <v>0</v>
      </c>
    </row>
    <row r="529" spans="1:5" x14ac:dyDescent="0.25">
      <c r="A529" s="1">
        <v>43901</v>
      </c>
      <c r="B529" t="s">
        <v>31</v>
      </c>
      <c r="C529">
        <v>42</v>
      </c>
      <c r="D529">
        <v>16</v>
      </c>
      <c r="E529">
        <v>0</v>
      </c>
    </row>
    <row r="530" spans="1:5" x14ac:dyDescent="0.25">
      <c r="A530" s="1">
        <v>43901</v>
      </c>
      <c r="B530" t="s">
        <v>17</v>
      </c>
      <c r="C530">
        <v>44</v>
      </c>
      <c r="D530">
        <v>5</v>
      </c>
      <c r="E530">
        <v>0</v>
      </c>
    </row>
    <row r="531" spans="1:5" x14ac:dyDescent="0.25">
      <c r="A531" s="1">
        <v>43901</v>
      </c>
      <c r="B531" t="s">
        <v>32</v>
      </c>
      <c r="C531">
        <v>45</v>
      </c>
      <c r="D531">
        <v>10</v>
      </c>
      <c r="E531">
        <v>0</v>
      </c>
    </row>
    <row r="532" spans="1:5" x14ac:dyDescent="0.25">
      <c r="A532" s="1">
        <v>43901</v>
      </c>
      <c r="B532" t="s">
        <v>43</v>
      </c>
      <c r="C532">
        <v>46</v>
      </c>
      <c r="D532">
        <v>8</v>
      </c>
      <c r="E532">
        <v>1</v>
      </c>
    </row>
    <row r="533" spans="1:5" x14ac:dyDescent="0.25">
      <c r="A533" s="1">
        <v>43901</v>
      </c>
      <c r="B533" t="s">
        <v>25</v>
      </c>
      <c r="C533">
        <v>47</v>
      </c>
      <c r="D533">
        <v>8</v>
      </c>
      <c r="E533">
        <v>0</v>
      </c>
    </row>
    <row r="534" spans="1:5" x14ac:dyDescent="0.25">
      <c r="A534" s="1">
        <v>43901</v>
      </c>
      <c r="B534" t="s">
        <v>11</v>
      </c>
      <c r="C534">
        <v>48</v>
      </c>
      <c r="D534">
        <v>33</v>
      </c>
      <c r="E534">
        <v>0</v>
      </c>
    </row>
    <row r="535" spans="1:5" x14ac:dyDescent="0.25">
      <c r="A535" s="1">
        <v>43901</v>
      </c>
      <c r="B535" t="s">
        <v>13</v>
      </c>
      <c r="C535">
        <v>49</v>
      </c>
      <c r="D535">
        <v>5</v>
      </c>
      <c r="E535">
        <v>0</v>
      </c>
    </row>
    <row r="536" spans="1:5" x14ac:dyDescent="0.25">
      <c r="A536" s="1">
        <v>43901</v>
      </c>
      <c r="B536" t="s">
        <v>36</v>
      </c>
      <c r="C536">
        <v>50</v>
      </c>
      <c r="D536">
        <v>2</v>
      </c>
      <c r="E536">
        <v>0</v>
      </c>
    </row>
    <row r="537" spans="1:5" x14ac:dyDescent="0.25">
      <c r="A537" s="1">
        <v>43901</v>
      </c>
      <c r="B537" t="s">
        <v>37</v>
      </c>
      <c r="C537">
        <v>51</v>
      </c>
      <c r="D537">
        <v>10</v>
      </c>
      <c r="E537">
        <v>0</v>
      </c>
    </row>
    <row r="538" spans="1:5" x14ac:dyDescent="0.25">
      <c r="A538" s="1">
        <v>43901</v>
      </c>
      <c r="B538" t="s">
        <v>5</v>
      </c>
      <c r="C538">
        <v>53</v>
      </c>
      <c r="D538">
        <v>338</v>
      </c>
      <c r="E538">
        <v>29</v>
      </c>
    </row>
    <row r="539" spans="1:5" x14ac:dyDescent="0.25">
      <c r="A539" s="1">
        <v>43901</v>
      </c>
      <c r="B539" t="s">
        <v>10</v>
      </c>
      <c r="C539">
        <v>55</v>
      </c>
      <c r="D539">
        <v>6</v>
      </c>
      <c r="E539">
        <v>0</v>
      </c>
    </row>
    <row r="540" spans="1:5" x14ac:dyDescent="0.25">
      <c r="A540" s="1">
        <v>43901</v>
      </c>
      <c r="B540" t="s">
        <v>49</v>
      </c>
      <c r="C540">
        <v>56</v>
      </c>
      <c r="D540">
        <v>1</v>
      </c>
      <c r="E540">
        <v>0</v>
      </c>
    </row>
    <row r="541" spans="1:5" x14ac:dyDescent="0.25">
      <c r="A541" s="1">
        <v>43902</v>
      </c>
      <c r="B541" t="s">
        <v>50</v>
      </c>
      <c r="C541">
        <v>2</v>
      </c>
      <c r="D541">
        <v>1</v>
      </c>
      <c r="E541">
        <v>0</v>
      </c>
    </row>
    <row r="542" spans="1:5" x14ac:dyDescent="0.25">
      <c r="A542" s="1">
        <v>43902</v>
      </c>
      <c r="B542" t="s">
        <v>8</v>
      </c>
      <c r="C542">
        <v>4</v>
      </c>
      <c r="D542">
        <v>9</v>
      </c>
      <c r="E542">
        <v>0</v>
      </c>
    </row>
    <row r="543" spans="1:5" x14ac:dyDescent="0.25">
      <c r="A543" s="1">
        <v>43902</v>
      </c>
      <c r="B543" t="s">
        <v>44</v>
      </c>
      <c r="C543">
        <v>5</v>
      </c>
      <c r="D543">
        <v>6</v>
      </c>
      <c r="E543">
        <v>0</v>
      </c>
    </row>
    <row r="544" spans="1:5" x14ac:dyDescent="0.25">
      <c r="A544" s="1">
        <v>43902</v>
      </c>
      <c r="B544" t="s">
        <v>7</v>
      </c>
      <c r="C544">
        <v>6</v>
      </c>
      <c r="D544">
        <v>252</v>
      </c>
      <c r="E544">
        <v>4</v>
      </c>
    </row>
    <row r="545" spans="1:5" x14ac:dyDescent="0.25">
      <c r="A545" s="1">
        <v>43902</v>
      </c>
      <c r="B545" t="s">
        <v>22</v>
      </c>
      <c r="C545">
        <v>8</v>
      </c>
      <c r="D545">
        <v>49</v>
      </c>
      <c r="E545">
        <v>1</v>
      </c>
    </row>
    <row r="546" spans="1:5" x14ac:dyDescent="0.25">
      <c r="A546" s="1">
        <v>43902</v>
      </c>
      <c r="B546" t="s">
        <v>38</v>
      </c>
      <c r="C546">
        <v>9</v>
      </c>
      <c r="D546">
        <v>6</v>
      </c>
      <c r="E546">
        <v>0</v>
      </c>
    </row>
    <row r="547" spans="1:5" x14ac:dyDescent="0.25">
      <c r="A547" s="1">
        <v>43902</v>
      </c>
      <c r="B547" t="s">
        <v>45</v>
      </c>
      <c r="C547">
        <v>10</v>
      </c>
      <c r="D547">
        <v>4</v>
      </c>
      <c r="E547">
        <v>0</v>
      </c>
    </row>
    <row r="548" spans="1:5" x14ac:dyDescent="0.25">
      <c r="A548" s="1">
        <v>43902</v>
      </c>
      <c r="B548" t="s">
        <v>33</v>
      </c>
      <c r="C548">
        <v>11</v>
      </c>
      <c r="D548">
        <v>10</v>
      </c>
      <c r="E548">
        <v>0</v>
      </c>
    </row>
    <row r="549" spans="1:5" x14ac:dyDescent="0.25">
      <c r="A549" s="1">
        <v>43902</v>
      </c>
      <c r="B549" t="s">
        <v>15</v>
      </c>
      <c r="C549">
        <v>12</v>
      </c>
      <c r="D549">
        <v>46</v>
      </c>
      <c r="E549">
        <v>2</v>
      </c>
    </row>
    <row r="550" spans="1:5" x14ac:dyDescent="0.25">
      <c r="A550" s="1">
        <v>43902</v>
      </c>
      <c r="B550" t="s">
        <v>18</v>
      </c>
      <c r="C550">
        <v>13</v>
      </c>
      <c r="D550">
        <v>31</v>
      </c>
      <c r="E550">
        <v>1</v>
      </c>
    </row>
    <row r="551" spans="1:5" x14ac:dyDescent="0.25">
      <c r="A551" s="1">
        <v>43902</v>
      </c>
      <c r="B551" t="s">
        <v>26</v>
      </c>
      <c r="C551">
        <v>15</v>
      </c>
      <c r="D551">
        <v>2</v>
      </c>
      <c r="E551">
        <v>0</v>
      </c>
    </row>
    <row r="552" spans="1:5" x14ac:dyDescent="0.25">
      <c r="A552" s="1">
        <v>43902</v>
      </c>
      <c r="B552" t="s">
        <v>6</v>
      </c>
      <c r="C552">
        <v>17</v>
      </c>
      <c r="D552">
        <v>32</v>
      </c>
      <c r="E552">
        <v>0</v>
      </c>
    </row>
    <row r="553" spans="1:5" x14ac:dyDescent="0.25">
      <c r="A553" s="1">
        <v>43902</v>
      </c>
      <c r="B553" t="s">
        <v>27</v>
      </c>
      <c r="C553">
        <v>18</v>
      </c>
      <c r="D553">
        <v>12</v>
      </c>
      <c r="E553">
        <v>0</v>
      </c>
    </row>
    <row r="554" spans="1:5" x14ac:dyDescent="0.25">
      <c r="A554" s="1">
        <v>43902</v>
      </c>
      <c r="B554" t="s">
        <v>39</v>
      </c>
      <c r="C554">
        <v>19</v>
      </c>
      <c r="D554">
        <v>16</v>
      </c>
      <c r="E554">
        <v>0</v>
      </c>
    </row>
    <row r="555" spans="1:5" x14ac:dyDescent="0.25">
      <c r="A555" s="1">
        <v>43902</v>
      </c>
      <c r="B555" t="s">
        <v>34</v>
      </c>
      <c r="C555">
        <v>20</v>
      </c>
      <c r="D555">
        <v>5</v>
      </c>
      <c r="E555">
        <v>1</v>
      </c>
    </row>
    <row r="556" spans="1:5" x14ac:dyDescent="0.25">
      <c r="A556" s="1">
        <v>43902</v>
      </c>
      <c r="B556" t="s">
        <v>28</v>
      </c>
      <c r="C556">
        <v>21</v>
      </c>
      <c r="D556">
        <v>11</v>
      </c>
      <c r="E556">
        <v>0</v>
      </c>
    </row>
    <row r="557" spans="1:5" x14ac:dyDescent="0.25">
      <c r="A557" s="1">
        <v>43902</v>
      </c>
      <c r="B557" t="s">
        <v>40</v>
      </c>
      <c r="C557">
        <v>22</v>
      </c>
      <c r="D557">
        <v>14</v>
      </c>
      <c r="E557">
        <v>0</v>
      </c>
    </row>
    <row r="558" spans="1:5" x14ac:dyDescent="0.25">
      <c r="A558" s="1">
        <v>43902</v>
      </c>
      <c r="B558" t="s">
        <v>51</v>
      </c>
      <c r="C558">
        <v>23</v>
      </c>
      <c r="D558">
        <v>1</v>
      </c>
      <c r="E558">
        <v>0</v>
      </c>
    </row>
    <row r="559" spans="1:5" x14ac:dyDescent="0.25">
      <c r="A559" s="1">
        <v>43902</v>
      </c>
      <c r="B559" t="s">
        <v>23</v>
      </c>
      <c r="C559">
        <v>24</v>
      </c>
      <c r="D559">
        <v>13</v>
      </c>
      <c r="E559">
        <v>0</v>
      </c>
    </row>
    <row r="560" spans="1:5" x14ac:dyDescent="0.25">
      <c r="A560" s="1">
        <v>43902</v>
      </c>
      <c r="B560" t="s">
        <v>9</v>
      </c>
      <c r="C560">
        <v>25</v>
      </c>
      <c r="D560">
        <v>108</v>
      </c>
      <c r="E560">
        <v>0</v>
      </c>
    </row>
    <row r="561" spans="1:5" x14ac:dyDescent="0.25">
      <c r="A561" s="1">
        <v>43902</v>
      </c>
      <c r="B561" t="s">
        <v>42</v>
      </c>
      <c r="C561">
        <v>26</v>
      </c>
      <c r="D561">
        <v>12</v>
      </c>
      <c r="E561">
        <v>0</v>
      </c>
    </row>
    <row r="562" spans="1:5" x14ac:dyDescent="0.25">
      <c r="A562" s="1">
        <v>43902</v>
      </c>
      <c r="B562" t="s">
        <v>29</v>
      </c>
      <c r="C562">
        <v>27</v>
      </c>
      <c r="D562">
        <v>9</v>
      </c>
      <c r="E562">
        <v>0</v>
      </c>
    </row>
    <row r="563" spans="1:5" x14ac:dyDescent="0.25">
      <c r="A563" s="1">
        <v>43902</v>
      </c>
      <c r="B563" t="s">
        <v>46</v>
      </c>
      <c r="C563">
        <v>28</v>
      </c>
      <c r="D563">
        <v>1</v>
      </c>
      <c r="E563">
        <v>0</v>
      </c>
    </row>
    <row r="564" spans="1:5" x14ac:dyDescent="0.25">
      <c r="A564" s="1">
        <v>43902</v>
      </c>
      <c r="B564" t="s">
        <v>35</v>
      </c>
      <c r="C564">
        <v>29</v>
      </c>
      <c r="D564">
        <v>2</v>
      </c>
      <c r="E564">
        <v>0</v>
      </c>
    </row>
    <row r="565" spans="1:5" x14ac:dyDescent="0.25">
      <c r="A565" s="1">
        <v>43902</v>
      </c>
      <c r="B565" t="s">
        <v>12</v>
      </c>
      <c r="C565">
        <v>31</v>
      </c>
      <c r="D565">
        <v>24</v>
      </c>
      <c r="E565">
        <v>0</v>
      </c>
    </row>
    <row r="566" spans="1:5" x14ac:dyDescent="0.25">
      <c r="A566" s="1">
        <v>43902</v>
      </c>
      <c r="B566" t="s">
        <v>24</v>
      </c>
      <c r="C566">
        <v>32</v>
      </c>
      <c r="D566">
        <v>11</v>
      </c>
      <c r="E566">
        <v>0</v>
      </c>
    </row>
    <row r="567" spans="1:5" x14ac:dyDescent="0.25">
      <c r="A567" s="1">
        <v>43902</v>
      </c>
      <c r="B567" t="s">
        <v>19</v>
      </c>
      <c r="C567">
        <v>33</v>
      </c>
      <c r="D567">
        <v>6</v>
      </c>
      <c r="E567">
        <v>0</v>
      </c>
    </row>
    <row r="568" spans="1:5" x14ac:dyDescent="0.25">
      <c r="A568" s="1">
        <v>43902</v>
      </c>
      <c r="B568" t="s">
        <v>21</v>
      </c>
      <c r="C568">
        <v>34</v>
      </c>
      <c r="D568">
        <v>29</v>
      </c>
      <c r="E568">
        <v>1</v>
      </c>
    </row>
    <row r="569" spans="1:5" x14ac:dyDescent="0.25">
      <c r="A569" s="1">
        <v>43902</v>
      </c>
      <c r="B569" t="s">
        <v>47</v>
      </c>
      <c r="C569">
        <v>35</v>
      </c>
      <c r="D569">
        <v>6</v>
      </c>
      <c r="E569">
        <v>0</v>
      </c>
    </row>
    <row r="570" spans="1:5" x14ac:dyDescent="0.25">
      <c r="A570" s="1">
        <v>43902</v>
      </c>
      <c r="B570" t="s">
        <v>16</v>
      </c>
      <c r="C570">
        <v>36</v>
      </c>
      <c r="D570">
        <v>326</v>
      </c>
      <c r="E570">
        <v>0</v>
      </c>
    </row>
    <row r="571" spans="1:5" x14ac:dyDescent="0.25">
      <c r="A571" s="1">
        <v>43902</v>
      </c>
      <c r="B571" t="s">
        <v>20</v>
      </c>
      <c r="C571">
        <v>37</v>
      </c>
      <c r="D571">
        <v>16</v>
      </c>
      <c r="E571">
        <v>0</v>
      </c>
    </row>
    <row r="572" spans="1:5" x14ac:dyDescent="0.25">
      <c r="A572" s="1">
        <v>43902</v>
      </c>
      <c r="B572" t="s">
        <v>48</v>
      </c>
      <c r="C572">
        <v>38</v>
      </c>
      <c r="D572">
        <v>1</v>
      </c>
      <c r="E572">
        <v>0</v>
      </c>
    </row>
    <row r="573" spans="1:5" x14ac:dyDescent="0.25">
      <c r="A573" s="1">
        <v>43902</v>
      </c>
      <c r="B573" t="s">
        <v>41</v>
      </c>
      <c r="C573">
        <v>39</v>
      </c>
      <c r="D573">
        <v>5</v>
      </c>
      <c r="E573">
        <v>0</v>
      </c>
    </row>
    <row r="574" spans="1:5" x14ac:dyDescent="0.25">
      <c r="A574" s="1">
        <v>43902</v>
      </c>
      <c r="B574" t="s">
        <v>30</v>
      </c>
      <c r="C574">
        <v>40</v>
      </c>
      <c r="D574">
        <v>2</v>
      </c>
      <c r="E574">
        <v>0</v>
      </c>
    </row>
    <row r="575" spans="1:5" x14ac:dyDescent="0.25">
      <c r="A575" s="1">
        <v>43902</v>
      </c>
      <c r="B575" t="s">
        <v>14</v>
      </c>
      <c r="C575">
        <v>41</v>
      </c>
      <c r="D575">
        <v>30</v>
      </c>
      <c r="E575">
        <v>0</v>
      </c>
    </row>
    <row r="576" spans="1:5" x14ac:dyDescent="0.25">
      <c r="A576" s="1">
        <v>43902</v>
      </c>
      <c r="B576" t="s">
        <v>31</v>
      </c>
      <c r="C576">
        <v>42</v>
      </c>
      <c r="D576">
        <v>22</v>
      </c>
      <c r="E576">
        <v>0</v>
      </c>
    </row>
    <row r="577" spans="1:5" x14ac:dyDescent="0.25">
      <c r="A577" s="1">
        <v>43902</v>
      </c>
      <c r="B577" t="s">
        <v>17</v>
      </c>
      <c r="C577">
        <v>44</v>
      </c>
      <c r="D577">
        <v>5</v>
      </c>
      <c r="E577">
        <v>0</v>
      </c>
    </row>
    <row r="578" spans="1:5" x14ac:dyDescent="0.25">
      <c r="A578" s="1">
        <v>43902</v>
      </c>
      <c r="B578" t="s">
        <v>32</v>
      </c>
      <c r="C578">
        <v>45</v>
      </c>
      <c r="D578">
        <v>12</v>
      </c>
      <c r="E578">
        <v>0</v>
      </c>
    </row>
    <row r="579" spans="1:5" x14ac:dyDescent="0.25">
      <c r="A579" s="1">
        <v>43902</v>
      </c>
      <c r="B579" t="s">
        <v>43</v>
      </c>
      <c r="C579">
        <v>46</v>
      </c>
      <c r="D579">
        <v>8</v>
      </c>
      <c r="E579">
        <v>1</v>
      </c>
    </row>
    <row r="580" spans="1:5" x14ac:dyDescent="0.25">
      <c r="A580" s="1">
        <v>43902</v>
      </c>
      <c r="B580" t="s">
        <v>25</v>
      </c>
      <c r="C580">
        <v>47</v>
      </c>
      <c r="D580">
        <v>18</v>
      </c>
      <c r="E580">
        <v>0</v>
      </c>
    </row>
    <row r="581" spans="1:5" x14ac:dyDescent="0.25">
      <c r="A581" s="1">
        <v>43902</v>
      </c>
      <c r="B581" t="s">
        <v>11</v>
      </c>
      <c r="C581">
        <v>48</v>
      </c>
      <c r="D581">
        <v>41</v>
      </c>
      <c r="E581">
        <v>0</v>
      </c>
    </row>
    <row r="582" spans="1:5" x14ac:dyDescent="0.25">
      <c r="A582" s="1">
        <v>43902</v>
      </c>
      <c r="B582" t="s">
        <v>13</v>
      </c>
      <c r="C582">
        <v>49</v>
      </c>
      <c r="D582">
        <v>7</v>
      </c>
      <c r="E582">
        <v>0</v>
      </c>
    </row>
    <row r="583" spans="1:5" x14ac:dyDescent="0.25">
      <c r="A583" s="1">
        <v>43902</v>
      </c>
      <c r="B583" t="s">
        <v>36</v>
      </c>
      <c r="C583">
        <v>50</v>
      </c>
      <c r="D583">
        <v>2</v>
      </c>
      <c r="E583">
        <v>0</v>
      </c>
    </row>
    <row r="584" spans="1:5" x14ac:dyDescent="0.25">
      <c r="A584" s="1">
        <v>43902</v>
      </c>
      <c r="B584" t="s">
        <v>37</v>
      </c>
      <c r="C584">
        <v>51</v>
      </c>
      <c r="D584">
        <v>17</v>
      </c>
      <c r="E584">
        <v>0</v>
      </c>
    </row>
    <row r="585" spans="1:5" x14ac:dyDescent="0.25">
      <c r="A585" s="1">
        <v>43902</v>
      </c>
      <c r="B585" t="s">
        <v>5</v>
      </c>
      <c r="C585">
        <v>53</v>
      </c>
      <c r="D585">
        <v>419</v>
      </c>
      <c r="E585">
        <v>32</v>
      </c>
    </row>
    <row r="586" spans="1:5" x14ac:dyDescent="0.25">
      <c r="A586" s="1">
        <v>43902</v>
      </c>
      <c r="B586" t="s">
        <v>10</v>
      </c>
      <c r="C586">
        <v>55</v>
      </c>
      <c r="D586">
        <v>8</v>
      </c>
      <c r="E586">
        <v>0</v>
      </c>
    </row>
    <row r="587" spans="1:5" x14ac:dyDescent="0.25">
      <c r="A587" s="1">
        <v>43902</v>
      </c>
      <c r="B587" t="s">
        <v>49</v>
      </c>
      <c r="C587">
        <v>56</v>
      </c>
      <c r="D587">
        <v>1</v>
      </c>
      <c r="E587">
        <v>0</v>
      </c>
    </row>
    <row r="588" spans="1:5" x14ac:dyDescent="0.25">
      <c r="A588" s="1">
        <v>43903</v>
      </c>
      <c r="B588" t="s">
        <v>52</v>
      </c>
      <c r="C588">
        <v>1</v>
      </c>
      <c r="D588">
        <v>6</v>
      </c>
      <c r="E588">
        <v>0</v>
      </c>
    </row>
    <row r="589" spans="1:5" x14ac:dyDescent="0.25">
      <c r="A589" s="1">
        <v>43903</v>
      </c>
      <c r="B589" t="s">
        <v>50</v>
      </c>
      <c r="C589">
        <v>2</v>
      </c>
      <c r="D589">
        <v>1</v>
      </c>
      <c r="E589">
        <v>0</v>
      </c>
    </row>
    <row r="590" spans="1:5" x14ac:dyDescent="0.25">
      <c r="A590" s="1">
        <v>43903</v>
      </c>
      <c r="B590" t="s">
        <v>8</v>
      </c>
      <c r="C590">
        <v>4</v>
      </c>
      <c r="D590">
        <v>9</v>
      </c>
      <c r="E590">
        <v>0</v>
      </c>
    </row>
    <row r="591" spans="1:5" x14ac:dyDescent="0.25">
      <c r="A591" s="1">
        <v>43903</v>
      </c>
      <c r="B591" t="s">
        <v>44</v>
      </c>
      <c r="C591">
        <v>5</v>
      </c>
      <c r="D591">
        <v>7</v>
      </c>
      <c r="E591">
        <v>0</v>
      </c>
    </row>
    <row r="592" spans="1:5" x14ac:dyDescent="0.25">
      <c r="A592" s="1">
        <v>43903</v>
      </c>
      <c r="B592" t="s">
        <v>7</v>
      </c>
      <c r="C592">
        <v>6</v>
      </c>
      <c r="D592">
        <v>320</v>
      </c>
      <c r="E592">
        <v>5</v>
      </c>
    </row>
    <row r="593" spans="1:5" x14ac:dyDescent="0.25">
      <c r="A593" s="1">
        <v>43903</v>
      </c>
      <c r="B593" t="s">
        <v>22</v>
      </c>
      <c r="C593">
        <v>8</v>
      </c>
      <c r="D593">
        <v>78</v>
      </c>
      <c r="E593">
        <v>2</v>
      </c>
    </row>
    <row r="594" spans="1:5" x14ac:dyDescent="0.25">
      <c r="A594" s="1">
        <v>43903</v>
      </c>
      <c r="B594" t="s">
        <v>38</v>
      </c>
      <c r="C594">
        <v>9</v>
      </c>
      <c r="D594">
        <v>11</v>
      </c>
      <c r="E594">
        <v>0</v>
      </c>
    </row>
    <row r="595" spans="1:5" x14ac:dyDescent="0.25">
      <c r="A595" s="1">
        <v>43903</v>
      </c>
      <c r="B595" t="s">
        <v>45</v>
      </c>
      <c r="C595">
        <v>10</v>
      </c>
      <c r="D595">
        <v>4</v>
      </c>
      <c r="E595">
        <v>0</v>
      </c>
    </row>
    <row r="596" spans="1:5" x14ac:dyDescent="0.25">
      <c r="A596" s="1">
        <v>43903</v>
      </c>
      <c r="B596" t="s">
        <v>33</v>
      </c>
      <c r="C596">
        <v>11</v>
      </c>
      <c r="D596">
        <v>10</v>
      </c>
      <c r="E596">
        <v>0</v>
      </c>
    </row>
    <row r="597" spans="1:5" x14ac:dyDescent="0.25">
      <c r="A597" s="1">
        <v>43903</v>
      </c>
      <c r="B597" t="s">
        <v>15</v>
      </c>
      <c r="C597">
        <v>12</v>
      </c>
      <c r="D597">
        <v>70</v>
      </c>
      <c r="E597">
        <v>2</v>
      </c>
    </row>
    <row r="598" spans="1:5" x14ac:dyDescent="0.25">
      <c r="A598" s="1">
        <v>43903</v>
      </c>
      <c r="B598" t="s">
        <v>18</v>
      </c>
      <c r="C598">
        <v>13</v>
      </c>
      <c r="D598">
        <v>41</v>
      </c>
      <c r="E598">
        <v>1</v>
      </c>
    </row>
    <row r="599" spans="1:5" x14ac:dyDescent="0.25">
      <c r="A599" s="1">
        <v>43903</v>
      </c>
      <c r="B599" t="s">
        <v>26</v>
      </c>
      <c r="C599">
        <v>15</v>
      </c>
      <c r="D599">
        <v>2</v>
      </c>
      <c r="E599">
        <v>0</v>
      </c>
    </row>
    <row r="600" spans="1:5" x14ac:dyDescent="0.25">
      <c r="A600" s="1">
        <v>43903</v>
      </c>
      <c r="B600" t="s">
        <v>53</v>
      </c>
      <c r="C600">
        <v>16</v>
      </c>
      <c r="D600">
        <v>1</v>
      </c>
      <c r="E600">
        <v>0</v>
      </c>
    </row>
    <row r="601" spans="1:5" x14ac:dyDescent="0.25">
      <c r="A601" s="1">
        <v>43903</v>
      </c>
      <c r="B601" t="s">
        <v>6</v>
      </c>
      <c r="C601">
        <v>17</v>
      </c>
      <c r="D601">
        <v>46</v>
      </c>
      <c r="E601">
        <v>0</v>
      </c>
    </row>
    <row r="602" spans="1:5" x14ac:dyDescent="0.25">
      <c r="A602" s="1">
        <v>43903</v>
      </c>
      <c r="B602" t="s">
        <v>27</v>
      </c>
      <c r="C602">
        <v>18</v>
      </c>
      <c r="D602">
        <v>12</v>
      </c>
      <c r="E602">
        <v>0</v>
      </c>
    </row>
    <row r="603" spans="1:5" x14ac:dyDescent="0.25">
      <c r="A603" s="1">
        <v>43903</v>
      </c>
      <c r="B603" t="s">
        <v>39</v>
      </c>
      <c r="C603">
        <v>19</v>
      </c>
      <c r="D603">
        <v>17</v>
      </c>
      <c r="E603">
        <v>0</v>
      </c>
    </row>
    <row r="604" spans="1:5" x14ac:dyDescent="0.25">
      <c r="A604" s="1">
        <v>43903</v>
      </c>
      <c r="B604" t="s">
        <v>34</v>
      </c>
      <c r="C604">
        <v>20</v>
      </c>
      <c r="D604">
        <v>6</v>
      </c>
      <c r="E604">
        <v>1</v>
      </c>
    </row>
    <row r="605" spans="1:5" x14ac:dyDescent="0.25">
      <c r="A605" s="1">
        <v>43903</v>
      </c>
      <c r="B605" t="s">
        <v>28</v>
      </c>
      <c r="C605">
        <v>21</v>
      </c>
      <c r="D605">
        <v>11</v>
      </c>
      <c r="E605">
        <v>0</v>
      </c>
    </row>
    <row r="606" spans="1:5" x14ac:dyDescent="0.25">
      <c r="A606" s="1">
        <v>43903</v>
      </c>
      <c r="B606" t="s">
        <v>40</v>
      </c>
      <c r="C606">
        <v>22</v>
      </c>
      <c r="D606">
        <v>36</v>
      </c>
      <c r="E606">
        <v>0</v>
      </c>
    </row>
    <row r="607" spans="1:5" x14ac:dyDescent="0.25">
      <c r="A607" s="1">
        <v>43903</v>
      </c>
      <c r="B607" t="s">
        <v>51</v>
      </c>
      <c r="C607">
        <v>23</v>
      </c>
      <c r="D607">
        <v>2</v>
      </c>
      <c r="E607">
        <v>0</v>
      </c>
    </row>
    <row r="608" spans="1:5" x14ac:dyDescent="0.25">
      <c r="A608" s="1">
        <v>43903</v>
      </c>
      <c r="B608" t="s">
        <v>23</v>
      </c>
      <c r="C608">
        <v>24</v>
      </c>
      <c r="D608">
        <v>18</v>
      </c>
      <c r="E608">
        <v>0</v>
      </c>
    </row>
    <row r="609" spans="1:5" x14ac:dyDescent="0.25">
      <c r="A609" s="1">
        <v>43903</v>
      </c>
      <c r="B609" t="s">
        <v>9</v>
      </c>
      <c r="C609">
        <v>25</v>
      </c>
      <c r="D609">
        <v>123</v>
      </c>
      <c r="E609">
        <v>0</v>
      </c>
    </row>
    <row r="610" spans="1:5" x14ac:dyDescent="0.25">
      <c r="A610" s="1">
        <v>43903</v>
      </c>
      <c r="B610" t="s">
        <v>42</v>
      </c>
      <c r="C610">
        <v>26</v>
      </c>
      <c r="D610">
        <v>25</v>
      </c>
      <c r="E610">
        <v>0</v>
      </c>
    </row>
    <row r="611" spans="1:5" x14ac:dyDescent="0.25">
      <c r="A611" s="1">
        <v>43903</v>
      </c>
      <c r="B611" t="s">
        <v>29</v>
      </c>
      <c r="C611">
        <v>27</v>
      </c>
      <c r="D611">
        <v>14</v>
      </c>
      <c r="E611">
        <v>0</v>
      </c>
    </row>
    <row r="612" spans="1:5" x14ac:dyDescent="0.25">
      <c r="A612" s="1">
        <v>43903</v>
      </c>
      <c r="B612" t="s">
        <v>46</v>
      </c>
      <c r="C612">
        <v>28</v>
      </c>
      <c r="D612">
        <v>6</v>
      </c>
      <c r="E612">
        <v>0</v>
      </c>
    </row>
    <row r="613" spans="1:5" x14ac:dyDescent="0.25">
      <c r="A613" s="1">
        <v>43903</v>
      </c>
      <c r="B613" t="s">
        <v>35</v>
      </c>
      <c r="C613">
        <v>29</v>
      </c>
      <c r="D613">
        <v>4</v>
      </c>
      <c r="E613">
        <v>0</v>
      </c>
    </row>
    <row r="614" spans="1:5" x14ac:dyDescent="0.25">
      <c r="A614" s="1">
        <v>43903</v>
      </c>
      <c r="B614" t="s">
        <v>54</v>
      </c>
      <c r="C614">
        <v>30</v>
      </c>
      <c r="D614">
        <v>4</v>
      </c>
      <c r="E614">
        <v>0</v>
      </c>
    </row>
    <row r="615" spans="1:5" x14ac:dyDescent="0.25">
      <c r="A615" s="1">
        <v>43903</v>
      </c>
      <c r="B615" t="s">
        <v>12</v>
      </c>
      <c r="C615">
        <v>31</v>
      </c>
      <c r="D615">
        <v>27</v>
      </c>
      <c r="E615">
        <v>0</v>
      </c>
    </row>
    <row r="616" spans="1:5" x14ac:dyDescent="0.25">
      <c r="A616" s="1">
        <v>43903</v>
      </c>
      <c r="B616" t="s">
        <v>24</v>
      </c>
      <c r="C616">
        <v>32</v>
      </c>
      <c r="D616">
        <v>19</v>
      </c>
      <c r="E616">
        <v>0</v>
      </c>
    </row>
    <row r="617" spans="1:5" x14ac:dyDescent="0.25">
      <c r="A617" s="1">
        <v>43903</v>
      </c>
      <c r="B617" t="s">
        <v>19</v>
      </c>
      <c r="C617">
        <v>33</v>
      </c>
      <c r="D617">
        <v>7</v>
      </c>
      <c r="E617">
        <v>0</v>
      </c>
    </row>
    <row r="618" spans="1:5" x14ac:dyDescent="0.25">
      <c r="A618" s="1">
        <v>43903</v>
      </c>
      <c r="B618" t="s">
        <v>21</v>
      </c>
      <c r="C618">
        <v>34</v>
      </c>
      <c r="D618">
        <v>50</v>
      </c>
      <c r="E618">
        <v>1</v>
      </c>
    </row>
    <row r="619" spans="1:5" x14ac:dyDescent="0.25">
      <c r="A619" s="1">
        <v>43903</v>
      </c>
      <c r="B619" t="s">
        <v>47</v>
      </c>
      <c r="C619">
        <v>35</v>
      </c>
      <c r="D619">
        <v>10</v>
      </c>
      <c r="E619">
        <v>0</v>
      </c>
    </row>
    <row r="620" spans="1:5" x14ac:dyDescent="0.25">
      <c r="A620" s="1">
        <v>43903</v>
      </c>
      <c r="B620" t="s">
        <v>16</v>
      </c>
      <c r="C620">
        <v>36</v>
      </c>
      <c r="D620">
        <v>421</v>
      </c>
      <c r="E620">
        <v>0</v>
      </c>
    </row>
    <row r="621" spans="1:5" x14ac:dyDescent="0.25">
      <c r="A621" s="1">
        <v>43903</v>
      </c>
      <c r="B621" t="s">
        <v>20</v>
      </c>
      <c r="C621">
        <v>37</v>
      </c>
      <c r="D621">
        <v>18</v>
      </c>
      <c r="E621">
        <v>0</v>
      </c>
    </row>
    <row r="622" spans="1:5" x14ac:dyDescent="0.25">
      <c r="A622" s="1">
        <v>43903</v>
      </c>
      <c r="B622" t="s">
        <v>48</v>
      </c>
      <c r="C622">
        <v>38</v>
      </c>
      <c r="D622">
        <v>1</v>
      </c>
      <c r="E622">
        <v>0</v>
      </c>
    </row>
    <row r="623" spans="1:5" x14ac:dyDescent="0.25">
      <c r="A623" s="1">
        <v>43903</v>
      </c>
      <c r="B623" t="s">
        <v>41</v>
      </c>
      <c r="C623">
        <v>39</v>
      </c>
      <c r="D623">
        <v>13</v>
      </c>
      <c r="E623">
        <v>0</v>
      </c>
    </row>
    <row r="624" spans="1:5" x14ac:dyDescent="0.25">
      <c r="A624" s="1">
        <v>43903</v>
      </c>
      <c r="B624" t="s">
        <v>30</v>
      </c>
      <c r="C624">
        <v>40</v>
      </c>
      <c r="D624">
        <v>3</v>
      </c>
      <c r="E624">
        <v>0</v>
      </c>
    </row>
    <row r="625" spans="1:5" x14ac:dyDescent="0.25">
      <c r="A625" s="1">
        <v>43903</v>
      </c>
      <c r="B625" t="s">
        <v>14</v>
      </c>
      <c r="C625">
        <v>41</v>
      </c>
      <c r="D625">
        <v>30</v>
      </c>
      <c r="E625">
        <v>0</v>
      </c>
    </row>
    <row r="626" spans="1:5" x14ac:dyDescent="0.25">
      <c r="A626" s="1">
        <v>43903</v>
      </c>
      <c r="B626" t="s">
        <v>31</v>
      </c>
      <c r="C626">
        <v>42</v>
      </c>
      <c r="D626">
        <v>41</v>
      </c>
      <c r="E626">
        <v>0</v>
      </c>
    </row>
    <row r="627" spans="1:5" x14ac:dyDescent="0.25">
      <c r="A627" s="1">
        <v>43903</v>
      </c>
      <c r="B627" t="s">
        <v>55</v>
      </c>
      <c r="C627">
        <v>72</v>
      </c>
      <c r="D627">
        <v>3</v>
      </c>
      <c r="E627">
        <v>0</v>
      </c>
    </row>
    <row r="628" spans="1:5" x14ac:dyDescent="0.25">
      <c r="A628" s="1">
        <v>43903</v>
      </c>
      <c r="B628" t="s">
        <v>17</v>
      </c>
      <c r="C628">
        <v>44</v>
      </c>
      <c r="D628">
        <v>20</v>
      </c>
      <c r="E628">
        <v>0</v>
      </c>
    </row>
    <row r="629" spans="1:5" x14ac:dyDescent="0.25">
      <c r="A629" s="1">
        <v>43903</v>
      </c>
      <c r="B629" t="s">
        <v>32</v>
      </c>
      <c r="C629">
        <v>45</v>
      </c>
      <c r="D629">
        <v>13</v>
      </c>
      <c r="E629">
        <v>0</v>
      </c>
    </row>
    <row r="630" spans="1:5" x14ac:dyDescent="0.25">
      <c r="A630" s="1">
        <v>43903</v>
      </c>
      <c r="B630" t="s">
        <v>43</v>
      </c>
      <c r="C630">
        <v>46</v>
      </c>
      <c r="D630">
        <v>9</v>
      </c>
      <c r="E630">
        <v>1</v>
      </c>
    </row>
    <row r="631" spans="1:5" x14ac:dyDescent="0.25">
      <c r="A631" s="1">
        <v>43903</v>
      </c>
      <c r="B631" t="s">
        <v>25</v>
      </c>
      <c r="C631">
        <v>47</v>
      </c>
      <c r="D631">
        <v>26</v>
      </c>
      <c r="E631">
        <v>0</v>
      </c>
    </row>
    <row r="632" spans="1:5" x14ac:dyDescent="0.25">
      <c r="A632" s="1">
        <v>43903</v>
      </c>
      <c r="B632" t="s">
        <v>11</v>
      </c>
      <c r="C632">
        <v>48</v>
      </c>
      <c r="D632">
        <v>58</v>
      </c>
      <c r="E632">
        <v>0</v>
      </c>
    </row>
    <row r="633" spans="1:5" x14ac:dyDescent="0.25">
      <c r="A633" s="1">
        <v>43903</v>
      </c>
      <c r="B633" t="s">
        <v>13</v>
      </c>
      <c r="C633">
        <v>49</v>
      </c>
      <c r="D633">
        <v>7</v>
      </c>
      <c r="E633">
        <v>0</v>
      </c>
    </row>
    <row r="634" spans="1:5" x14ac:dyDescent="0.25">
      <c r="A634" s="1">
        <v>43903</v>
      </c>
      <c r="B634" t="s">
        <v>36</v>
      </c>
      <c r="C634">
        <v>50</v>
      </c>
      <c r="D634">
        <v>2</v>
      </c>
      <c r="E634">
        <v>0</v>
      </c>
    </row>
    <row r="635" spans="1:5" x14ac:dyDescent="0.25">
      <c r="A635" s="1">
        <v>43903</v>
      </c>
      <c r="B635" t="s">
        <v>37</v>
      </c>
      <c r="C635">
        <v>51</v>
      </c>
      <c r="D635">
        <v>30</v>
      </c>
      <c r="E635">
        <v>0</v>
      </c>
    </row>
    <row r="636" spans="1:5" x14ac:dyDescent="0.25">
      <c r="A636" s="1">
        <v>43903</v>
      </c>
      <c r="B636" t="s">
        <v>5</v>
      </c>
      <c r="C636">
        <v>53</v>
      </c>
      <c r="D636">
        <v>511</v>
      </c>
      <c r="E636">
        <v>37</v>
      </c>
    </row>
    <row r="637" spans="1:5" x14ac:dyDescent="0.25">
      <c r="A637" s="1">
        <v>43903</v>
      </c>
      <c r="B637" t="s">
        <v>10</v>
      </c>
      <c r="C637">
        <v>55</v>
      </c>
      <c r="D637">
        <v>19</v>
      </c>
      <c r="E637">
        <v>0</v>
      </c>
    </row>
    <row r="638" spans="1:5" x14ac:dyDescent="0.25">
      <c r="A638" s="1">
        <v>43903</v>
      </c>
      <c r="B638" t="s">
        <v>49</v>
      </c>
      <c r="C638">
        <v>56</v>
      </c>
      <c r="D638">
        <v>2</v>
      </c>
      <c r="E638">
        <v>0</v>
      </c>
    </row>
    <row r="639" spans="1:5" x14ac:dyDescent="0.25">
      <c r="A639" s="1">
        <v>43904</v>
      </c>
      <c r="B639" t="s">
        <v>52</v>
      </c>
      <c r="C639">
        <v>1</v>
      </c>
      <c r="D639">
        <v>12</v>
      </c>
      <c r="E639">
        <v>0</v>
      </c>
    </row>
    <row r="640" spans="1:5" x14ac:dyDescent="0.25">
      <c r="A640" s="1">
        <v>43904</v>
      </c>
      <c r="B640" t="s">
        <v>50</v>
      </c>
      <c r="C640">
        <v>2</v>
      </c>
      <c r="D640">
        <v>1</v>
      </c>
      <c r="E640">
        <v>0</v>
      </c>
    </row>
    <row r="641" spans="1:5" x14ac:dyDescent="0.25">
      <c r="A641" s="1">
        <v>43904</v>
      </c>
      <c r="B641" t="s">
        <v>8</v>
      </c>
      <c r="C641">
        <v>4</v>
      </c>
      <c r="D641">
        <v>12</v>
      </c>
      <c r="E641">
        <v>0</v>
      </c>
    </row>
    <row r="642" spans="1:5" x14ac:dyDescent="0.25">
      <c r="A642" s="1">
        <v>43904</v>
      </c>
      <c r="B642" t="s">
        <v>44</v>
      </c>
      <c r="C642">
        <v>5</v>
      </c>
      <c r="D642">
        <v>9</v>
      </c>
      <c r="E642">
        <v>0</v>
      </c>
    </row>
    <row r="643" spans="1:5" x14ac:dyDescent="0.25">
      <c r="A643" s="1">
        <v>43904</v>
      </c>
      <c r="B643" t="s">
        <v>7</v>
      </c>
      <c r="C643">
        <v>6</v>
      </c>
      <c r="D643">
        <v>381</v>
      </c>
      <c r="E643">
        <v>5</v>
      </c>
    </row>
    <row r="644" spans="1:5" x14ac:dyDescent="0.25">
      <c r="A644" s="1">
        <v>43904</v>
      </c>
      <c r="B644" t="s">
        <v>22</v>
      </c>
      <c r="C644">
        <v>8</v>
      </c>
      <c r="D644">
        <v>103</v>
      </c>
      <c r="E644">
        <v>2</v>
      </c>
    </row>
    <row r="645" spans="1:5" x14ac:dyDescent="0.25">
      <c r="A645" s="1">
        <v>43904</v>
      </c>
      <c r="B645" t="s">
        <v>38</v>
      </c>
      <c r="C645">
        <v>9</v>
      </c>
      <c r="D645">
        <v>20</v>
      </c>
      <c r="E645">
        <v>0</v>
      </c>
    </row>
    <row r="646" spans="1:5" x14ac:dyDescent="0.25">
      <c r="A646" s="1">
        <v>43904</v>
      </c>
      <c r="B646" t="s">
        <v>45</v>
      </c>
      <c r="C646">
        <v>10</v>
      </c>
      <c r="D646">
        <v>4</v>
      </c>
      <c r="E646">
        <v>0</v>
      </c>
    </row>
    <row r="647" spans="1:5" x14ac:dyDescent="0.25">
      <c r="A647" s="1">
        <v>43904</v>
      </c>
      <c r="B647" t="s">
        <v>33</v>
      </c>
      <c r="C647">
        <v>11</v>
      </c>
      <c r="D647">
        <v>16</v>
      </c>
      <c r="E647">
        <v>0</v>
      </c>
    </row>
    <row r="648" spans="1:5" x14ac:dyDescent="0.25">
      <c r="A648" s="1">
        <v>43904</v>
      </c>
      <c r="B648" t="s">
        <v>15</v>
      </c>
      <c r="C648">
        <v>12</v>
      </c>
      <c r="D648">
        <v>70</v>
      </c>
      <c r="E648">
        <v>3</v>
      </c>
    </row>
    <row r="649" spans="1:5" x14ac:dyDescent="0.25">
      <c r="A649" s="1">
        <v>43904</v>
      </c>
      <c r="B649" t="s">
        <v>18</v>
      </c>
      <c r="C649">
        <v>13</v>
      </c>
      <c r="D649">
        <v>65</v>
      </c>
      <c r="E649">
        <v>1</v>
      </c>
    </row>
    <row r="650" spans="1:5" x14ac:dyDescent="0.25">
      <c r="A650" s="1">
        <v>43904</v>
      </c>
      <c r="B650" t="s">
        <v>26</v>
      </c>
      <c r="C650">
        <v>15</v>
      </c>
      <c r="D650">
        <v>4</v>
      </c>
      <c r="E650">
        <v>0</v>
      </c>
    </row>
    <row r="651" spans="1:5" x14ac:dyDescent="0.25">
      <c r="A651" s="1">
        <v>43904</v>
      </c>
      <c r="B651" t="s">
        <v>53</v>
      </c>
      <c r="C651">
        <v>16</v>
      </c>
      <c r="D651">
        <v>5</v>
      </c>
      <c r="E651">
        <v>0</v>
      </c>
    </row>
    <row r="652" spans="1:5" x14ac:dyDescent="0.25">
      <c r="A652" s="1">
        <v>43904</v>
      </c>
      <c r="B652" t="s">
        <v>6</v>
      </c>
      <c r="C652">
        <v>17</v>
      </c>
      <c r="D652">
        <v>66</v>
      </c>
      <c r="E652">
        <v>0</v>
      </c>
    </row>
    <row r="653" spans="1:5" x14ac:dyDescent="0.25">
      <c r="A653" s="1">
        <v>43904</v>
      </c>
      <c r="B653" t="s">
        <v>27</v>
      </c>
      <c r="C653">
        <v>18</v>
      </c>
      <c r="D653">
        <v>15</v>
      </c>
      <c r="E653">
        <v>0</v>
      </c>
    </row>
    <row r="654" spans="1:5" x14ac:dyDescent="0.25">
      <c r="A654" s="1">
        <v>43904</v>
      </c>
      <c r="B654" t="s">
        <v>39</v>
      </c>
      <c r="C654">
        <v>19</v>
      </c>
      <c r="D654">
        <v>18</v>
      </c>
      <c r="E654">
        <v>0</v>
      </c>
    </row>
    <row r="655" spans="1:5" x14ac:dyDescent="0.25">
      <c r="A655" s="1">
        <v>43904</v>
      </c>
      <c r="B655" t="s">
        <v>34</v>
      </c>
      <c r="C655">
        <v>20</v>
      </c>
      <c r="D655">
        <v>8</v>
      </c>
      <c r="E655">
        <v>1</v>
      </c>
    </row>
    <row r="656" spans="1:5" x14ac:dyDescent="0.25">
      <c r="A656" s="1">
        <v>43904</v>
      </c>
      <c r="B656" t="s">
        <v>28</v>
      </c>
      <c r="C656">
        <v>21</v>
      </c>
      <c r="D656">
        <v>18</v>
      </c>
      <c r="E656">
        <v>0</v>
      </c>
    </row>
    <row r="657" spans="1:5" x14ac:dyDescent="0.25">
      <c r="A657" s="1">
        <v>43904</v>
      </c>
      <c r="B657" t="s">
        <v>40</v>
      </c>
      <c r="C657">
        <v>22</v>
      </c>
      <c r="D657">
        <v>77</v>
      </c>
      <c r="E657">
        <v>1</v>
      </c>
    </row>
    <row r="658" spans="1:5" x14ac:dyDescent="0.25">
      <c r="A658" s="1">
        <v>43904</v>
      </c>
      <c r="B658" t="s">
        <v>51</v>
      </c>
      <c r="C658">
        <v>23</v>
      </c>
      <c r="D658">
        <v>3</v>
      </c>
      <c r="E658">
        <v>0</v>
      </c>
    </row>
    <row r="659" spans="1:5" x14ac:dyDescent="0.25">
      <c r="A659" s="1">
        <v>43904</v>
      </c>
      <c r="B659" t="s">
        <v>23</v>
      </c>
      <c r="C659">
        <v>24</v>
      </c>
      <c r="D659">
        <v>27</v>
      </c>
      <c r="E659">
        <v>0</v>
      </c>
    </row>
    <row r="660" spans="1:5" x14ac:dyDescent="0.25">
      <c r="A660" s="1">
        <v>43904</v>
      </c>
      <c r="B660" t="s">
        <v>9</v>
      </c>
      <c r="C660">
        <v>25</v>
      </c>
      <c r="D660">
        <v>138</v>
      </c>
      <c r="E660">
        <v>0</v>
      </c>
    </row>
    <row r="661" spans="1:5" x14ac:dyDescent="0.25">
      <c r="A661" s="1">
        <v>43904</v>
      </c>
      <c r="B661" t="s">
        <v>42</v>
      </c>
      <c r="C661">
        <v>26</v>
      </c>
      <c r="D661">
        <v>33</v>
      </c>
      <c r="E661">
        <v>0</v>
      </c>
    </row>
    <row r="662" spans="1:5" x14ac:dyDescent="0.25">
      <c r="A662" s="1">
        <v>43904</v>
      </c>
      <c r="B662" t="s">
        <v>29</v>
      </c>
      <c r="C662">
        <v>27</v>
      </c>
      <c r="D662">
        <v>21</v>
      </c>
      <c r="E662">
        <v>0</v>
      </c>
    </row>
    <row r="663" spans="1:5" x14ac:dyDescent="0.25">
      <c r="A663" s="1">
        <v>43904</v>
      </c>
      <c r="B663" t="s">
        <v>46</v>
      </c>
      <c r="C663">
        <v>28</v>
      </c>
      <c r="D663">
        <v>6</v>
      </c>
      <c r="E663">
        <v>0</v>
      </c>
    </row>
    <row r="664" spans="1:5" x14ac:dyDescent="0.25">
      <c r="A664" s="1">
        <v>43904</v>
      </c>
      <c r="B664" t="s">
        <v>35</v>
      </c>
      <c r="C664">
        <v>29</v>
      </c>
      <c r="D664">
        <v>5</v>
      </c>
      <c r="E664">
        <v>0</v>
      </c>
    </row>
    <row r="665" spans="1:5" x14ac:dyDescent="0.25">
      <c r="A665" s="1">
        <v>43904</v>
      </c>
      <c r="B665" t="s">
        <v>54</v>
      </c>
      <c r="C665">
        <v>30</v>
      </c>
      <c r="D665">
        <v>6</v>
      </c>
      <c r="E665">
        <v>0</v>
      </c>
    </row>
    <row r="666" spans="1:5" x14ac:dyDescent="0.25">
      <c r="A666" s="1">
        <v>43904</v>
      </c>
      <c r="B666" t="s">
        <v>12</v>
      </c>
      <c r="C666">
        <v>31</v>
      </c>
      <c r="D666">
        <v>29</v>
      </c>
      <c r="E666">
        <v>0</v>
      </c>
    </row>
    <row r="667" spans="1:5" x14ac:dyDescent="0.25">
      <c r="A667" s="1">
        <v>43904</v>
      </c>
      <c r="B667" t="s">
        <v>24</v>
      </c>
      <c r="C667">
        <v>32</v>
      </c>
      <c r="D667">
        <v>21</v>
      </c>
      <c r="E667">
        <v>0</v>
      </c>
    </row>
    <row r="668" spans="1:5" x14ac:dyDescent="0.25">
      <c r="A668" s="1">
        <v>43904</v>
      </c>
      <c r="B668" t="s">
        <v>19</v>
      </c>
      <c r="C668">
        <v>33</v>
      </c>
      <c r="D668">
        <v>7</v>
      </c>
      <c r="E668">
        <v>0</v>
      </c>
    </row>
    <row r="669" spans="1:5" x14ac:dyDescent="0.25">
      <c r="A669" s="1">
        <v>43904</v>
      </c>
      <c r="B669" t="s">
        <v>21</v>
      </c>
      <c r="C669">
        <v>34</v>
      </c>
      <c r="D669">
        <v>75</v>
      </c>
      <c r="E669">
        <v>2</v>
      </c>
    </row>
    <row r="670" spans="1:5" x14ac:dyDescent="0.25">
      <c r="A670" s="1">
        <v>43904</v>
      </c>
      <c r="B670" t="s">
        <v>47</v>
      </c>
      <c r="C670">
        <v>35</v>
      </c>
      <c r="D670">
        <v>13</v>
      </c>
      <c r="E670">
        <v>0</v>
      </c>
    </row>
    <row r="671" spans="1:5" x14ac:dyDescent="0.25">
      <c r="A671" s="1">
        <v>43904</v>
      </c>
      <c r="B671" t="s">
        <v>16</v>
      </c>
      <c r="C671">
        <v>36</v>
      </c>
      <c r="D671">
        <v>610</v>
      </c>
      <c r="E671">
        <v>2</v>
      </c>
    </row>
    <row r="672" spans="1:5" x14ac:dyDescent="0.25">
      <c r="A672" s="1">
        <v>43904</v>
      </c>
      <c r="B672" t="s">
        <v>20</v>
      </c>
      <c r="C672">
        <v>37</v>
      </c>
      <c r="D672">
        <v>25</v>
      </c>
      <c r="E672">
        <v>0</v>
      </c>
    </row>
    <row r="673" spans="1:5" x14ac:dyDescent="0.25">
      <c r="A673" s="1">
        <v>43904</v>
      </c>
      <c r="B673" t="s">
        <v>48</v>
      </c>
      <c r="C673">
        <v>38</v>
      </c>
      <c r="D673">
        <v>1</v>
      </c>
      <c r="E673">
        <v>0</v>
      </c>
    </row>
    <row r="674" spans="1:5" x14ac:dyDescent="0.25">
      <c r="A674" s="1">
        <v>43904</v>
      </c>
      <c r="B674" t="s">
        <v>41</v>
      </c>
      <c r="C674">
        <v>39</v>
      </c>
      <c r="D674">
        <v>26</v>
      </c>
      <c r="E674">
        <v>0</v>
      </c>
    </row>
    <row r="675" spans="1:5" x14ac:dyDescent="0.25">
      <c r="A675" s="1">
        <v>43904</v>
      </c>
      <c r="B675" t="s">
        <v>30</v>
      </c>
      <c r="C675">
        <v>40</v>
      </c>
      <c r="D675">
        <v>4</v>
      </c>
      <c r="E675">
        <v>0</v>
      </c>
    </row>
    <row r="676" spans="1:5" x14ac:dyDescent="0.25">
      <c r="A676" s="1">
        <v>43904</v>
      </c>
      <c r="B676" t="s">
        <v>14</v>
      </c>
      <c r="C676">
        <v>41</v>
      </c>
      <c r="D676">
        <v>36</v>
      </c>
      <c r="E676">
        <v>1</v>
      </c>
    </row>
    <row r="677" spans="1:5" x14ac:dyDescent="0.25">
      <c r="A677" s="1">
        <v>43904</v>
      </c>
      <c r="B677" t="s">
        <v>31</v>
      </c>
      <c r="C677">
        <v>42</v>
      </c>
      <c r="D677">
        <v>47</v>
      </c>
      <c r="E677">
        <v>0</v>
      </c>
    </row>
    <row r="678" spans="1:5" x14ac:dyDescent="0.25">
      <c r="A678" s="1">
        <v>43904</v>
      </c>
      <c r="B678" t="s">
        <v>55</v>
      </c>
      <c r="C678">
        <v>72</v>
      </c>
      <c r="D678">
        <v>4</v>
      </c>
      <c r="E678">
        <v>0</v>
      </c>
    </row>
    <row r="679" spans="1:5" x14ac:dyDescent="0.25">
      <c r="A679" s="1">
        <v>43904</v>
      </c>
      <c r="B679" t="s">
        <v>17</v>
      </c>
      <c r="C679">
        <v>44</v>
      </c>
      <c r="D679">
        <v>20</v>
      </c>
      <c r="E679">
        <v>0</v>
      </c>
    </row>
    <row r="680" spans="1:5" x14ac:dyDescent="0.25">
      <c r="A680" s="1">
        <v>43904</v>
      </c>
      <c r="B680" t="s">
        <v>32</v>
      </c>
      <c r="C680">
        <v>45</v>
      </c>
      <c r="D680">
        <v>19</v>
      </c>
      <c r="E680">
        <v>0</v>
      </c>
    </row>
    <row r="681" spans="1:5" x14ac:dyDescent="0.25">
      <c r="A681" s="1">
        <v>43904</v>
      </c>
      <c r="B681" t="s">
        <v>43</v>
      </c>
      <c r="C681">
        <v>46</v>
      </c>
      <c r="D681">
        <v>9</v>
      </c>
      <c r="E681">
        <v>1</v>
      </c>
    </row>
    <row r="682" spans="1:5" x14ac:dyDescent="0.25">
      <c r="A682" s="1">
        <v>43904</v>
      </c>
      <c r="B682" t="s">
        <v>25</v>
      </c>
      <c r="C682">
        <v>47</v>
      </c>
      <c r="D682">
        <v>32</v>
      </c>
      <c r="E682">
        <v>0</v>
      </c>
    </row>
    <row r="683" spans="1:5" x14ac:dyDescent="0.25">
      <c r="A683" s="1">
        <v>43904</v>
      </c>
      <c r="B683" t="s">
        <v>11</v>
      </c>
      <c r="C683">
        <v>48</v>
      </c>
      <c r="D683">
        <v>69</v>
      </c>
      <c r="E683">
        <v>0</v>
      </c>
    </row>
    <row r="684" spans="1:5" x14ac:dyDescent="0.25">
      <c r="A684" s="1">
        <v>43904</v>
      </c>
      <c r="B684" t="s">
        <v>13</v>
      </c>
      <c r="C684">
        <v>49</v>
      </c>
      <c r="D684">
        <v>21</v>
      </c>
      <c r="E684">
        <v>0</v>
      </c>
    </row>
    <row r="685" spans="1:5" x14ac:dyDescent="0.25">
      <c r="A685" s="1">
        <v>43904</v>
      </c>
      <c r="B685" t="s">
        <v>36</v>
      </c>
      <c r="C685">
        <v>50</v>
      </c>
      <c r="D685">
        <v>5</v>
      </c>
      <c r="E685">
        <v>0</v>
      </c>
    </row>
    <row r="686" spans="1:5" x14ac:dyDescent="0.25">
      <c r="A686" s="1">
        <v>43904</v>
      </c>
      <c r="B686" t="s">
        <v>56</v>
      </c>
      <c r="C686">
        <v>78</v>
      </c>
      <c r="D686">
        <v>1</v>
      </c>
      <c r="E686">
        <v>0</v>
      </c>
    </row>
    <row r="687" spans="1:5" x14ac:dyDescent="0.25">
      <c r="A687" s="1">
        <v>43904</v>
      </c>
      <c r="B687" t="s">
        <v>37</v>
      </c>
      <c r="C687">
        <v>51</v>
      </c>
      <c r="D687">
        <v>42</v>
      </c>
      <c r="E687">
        <v>1</v>
      </c>
    </row>
    <row r="688" spans="1:5" x14ac:dyDescent="0.25">
      <c r="A688" s="1">
        <v>43904</v>
      </c>
      <c r="B688" t="s">
        <v>5</v>
      </c>
      <c r="C688">
        <v>53</v>
      </c>
      <c r="D688">
        <v>609</v>
      </c>
      <c r="E688">
        <v>40</v>
      </c>
    </row>
    <row r="689" spans="1:5" x14ac:dyDescent="0.25">
      <c r="A689" s="1">
        <v>43904</v>
      </c>
      <c r="B689" t="s">
        <v>10</v>
      </c>
      <c r="C689">
        <v>55</v>
      </c>
      <c r="D689">
        <v>27</v>
      </c>
      <c r="E689">
        <v>0</v>
      </c>
    </row>
    <row r="690" spans="1:5" x14ac:dyDescent="0.25">
      <c r="A690" s="1">
        <v>43904</v>
      </c>
      <c r="B690" t="s">
        <v>49</v>
      </c>
      <c r="C690">
        <v>56</v>
      </c>
      <c r="D690">
        <v>3</v>
      </c>
      <c r="E690">
        <v>0</v>
      </c>
    </row>
    <row r="691" spans="1:5" x14ac:dyDescent="0.25">
      <c r="A691" s="1">
        <v>43905</v>
      </c>
      <c r="B691" t="s">
        <v>52</v>
      </c>
      <c r="C691">
        <v>1</v>
      </c>
      <c r="D691">
        <v>23</v>
      </c>
      <c r="E691">
        <v>0</v>
      </c>
    </row>
    <row r="692" spans="1:5" x14ac:dyDescent="0.25">
      <c r="A692" s="1">
        <v>43905</v>
      </c>
      <c r="B692" t="s">
        <v>50</v>
      </c>
      <c r="C692">
        <v>2</v>
      </c>
      <c r="D692">
        <v>1</v>
      </c>
      <c r="E692">
        <v>0</v>
      </c>
    </row>
    <row r="693" spans="1:5" x14ac:dyDescent="0.25">
      <c r="A693" s="1">
        <v>43905</v>
      </c>
      <c r="B693" t="s">
        <v>8</v>
      </c>
      <c r="C693">
        <v>4</v>
      </c>
      <c r="D693">
        <v>13</v>
      </c>
      <c r="E693">
        <v>0</v>
      </c>
    </row>
    <row r="694" spans="1:5" x14ac:dyDescent="0.25">
      <c r="A694" s="1">
        <v>43905</v>
      </c>
      <c r="B694" t="s">
        <v>44</v>
      </c>
      <c r="C694">
        <v>5</v>
      </c>
      <c r="D694">
        <v>16</v>
      </c>
      <c r="E694">
        <v>0</v>
      </c>
    </row>
    <row r="695" spans="1:5" x14ac:dyDescent="0.25">
      <c r="A695" s="1">
        <v>43905</v>
      </c>
      <c r="B695" t="s">
        <v>7</v>
      </c>
      <c r="C695">
        <v>6</v>
      </c>
      <c r="D695">
        <v>478</v>
      </c>
      <c r="E695">
        <v>6</v>
      </c>
    </row>
    <row r="696" spans="1:5" x14ac:dyDescent="0.25">
      <c r="A696" s="1">
        <v>43905</v>
      </c>
      <c r="B696" t="s">
        <v>22</v>
      </c>
      <c r="C696">
        <v>8</v>
      </c>
      <c r="D696">
        <v>136</v>
      </c>
      <c r="E696">
        <v>2</v>
      </c>
    </row>
    <row r="697" spans="1:5" x14ac:dyDescent="0.25">
      <c r="A697" s="1">
        <v>43905</v>
      </c>
      <c r="B697" t="s">
        <v>38</v>
      </c>
      <c r="C697">
        <v>9</v>
      </c>
      <c r="D697">
        <v>26</v>
      </c>
      <c r="E697">
        <v>0</v>
      </c>
    </row>
    <row r="698" spans="1:5" x14ac:dyDescent="0.25">
      <c r="A698" s="1">
        <v>43905</v>
      </c>
      <c r="B698" t="s">
        <v>45</v>
      </c>
      <c r="C698">
        <v>10</v>
      </c>
      <c r="D698">
        <v>7</v>
      </c>
      <c r="E698">
        <v>0</v>
      </c>
    </row>
    <row r="699" spans="1:5" x14ac:dyDescent="0.25">
      <c r="A699" s="1">
        <v>43905</v>
      </c>
      <c r="B699" t="s">
        <v>33</v>
      </c>
      <c r="C699">
        <v>11</v>
      </c>
      <c r="D699">
        <v>17</v>
      </c>
      <c r="E699">
        <v>0</v>
      </c>
    </row>
    <row r="700" spans="1:5" x14ac:dyDescent="0.25">
      <c r="A700" s="1">
        <v>43905</v>
      </c>
      <c r="B700" t="s">
        <v>15</v>
      </c>
      <c r="C700">
        <v>12</v>
      </c>
      <c r="D700">
        <v>109</v>
      </c>
      <c r="E700">
        <v>3</v>
      </c>
    </row>
    <row r="701" spans="1:5" x14ac:dyDescent="0.25">
      <c r="A701" s="1">
        <v>43905</v>
      </c>
      <c r="B701" t="s">
        <v>18</v>
      </c>
      <c r="C701">
        <v>13</v>
      </c>
      <c r="D701">
        <v>97</v>
      </c>
      <c r="E701">
        <v>1</v>
      </c>
    </row>
    <row r="702" spans="1:5" x14ac:dyDescent="0.25">
      <c r="A702" s="1">
        <v>43905</v>
      </c>
      <c r="B702" t="s">
        <v>57</v>
      </c>
      <c r="C702">
        <v>66</v>
      </c>
      <c r="D702">
        <v>3</v>
      </c>
      <c r="E702">
        <v>0</v>
      </c>
    </row>
    <row r="703" spans="1:5" x14ac:dyDescent="0.25">
      <c r="A703" s="1">
        <v>43905</v>
      </c>
      <c r="B703" t="s">
        <v>26</v>
      </c>
      <c r="C703">
        <v>15</v>
      </c>
      <c r="D703">
        <v>7</v>
      </c>
      <c r="E703">
        <v>0</v>
      </c>
    </row>
    <row r="704" spans="1:5" x14ac:dyDescent="0.25">
      <c r="A704" s="1">
        <v>43905</v>
      </c>
      <c r="B704" t="s">
        <v>53</v>
      </c>
      <c r="C704">
        <v>16</v>
      </c>
      <c r="D704">
        <v>5</v>
      </c>
      <c r="E704">
        <v>0</v>
      </c>
    </row>
    <row r="705" spans="1:5" x14ac:dyDescent="0.25">
      <c r="A705" s="1">
        <v>43905</v>
      </c>
      <c r="B705" t="s">
        <v>6</v>
      </c>
      <c r="C705">
        <v>17</v>
      </c>
      <c r="D705">
        <v>94</v>
      </c>
      <c r="E705">
        <v>0</v>
      </c>
    </row>
    <row r="706" spans="1:5" x14ac:dyDescent="0.25">
      <c r="A706" s="1">
        <v>43905</v>
      </c>
      <c r="B706" t="s">
        <v>27</v>
      </c>
      <c r="C706">
        <v>18</v>
      </c>
      <c r="D706">
        <v>19</v>
      </c>
      <c r="E706">
        <v>0</v>
      </c>
    </row>
    <row r="707" spans="1:5" x14ac:dyDescent="0.25">
      <c r="A707" s="1">
        <v>43905</v>
      </c>
      <c r="B707" t="s">
        <v>39</v>
      </c>
      <c r="C707">
        <v>19</v>
      </c>
      <c r="D707">
        <v>22</v>
      </c>
      <c r="E707">
        <v>0</v>
      </c>
    </row>
    <row r="708" spans="1:5" x14ac:dyDescent="0.25">
      <c r="A708" s="1">
        <v>43905</v>
      </c>
      <c r="B708" t="s">
        <v>34</v>
      </c>
      <c r="C708">
        <v>20</v>
      </c>
      <c r="D708">
        <v>9</v>
      </c>
      <c r="E708">
        <v>1</v>
      </c>
    </row>
    <row r="709" spans="1:5" x14ac:dyDescent="0.25">
      <c r="A709" s="1">
        <v>43905</v>
      </c>
      <c r="B709" t="s">
        <v>28</v>
      </c>
      <c r="C709">
        <v>21</v>
      </c>
      <c r="D709">
        <v>21</v>
      </c>
      <c r="E709">
        <v>0</v>
      </c>
    </row>
    <row r="710" spans="1:5" x14ac:dyDescent="0.25">
      <c r="A710" s="1">
        <v>43905</v>
      </c>
      <c r="B710" t="s">
        <v>40</v>
      </c>
      <c r="C710">
        <v>22</v>
      </c>
      <c r="D710">
        <v>103</v>
      </c>
      <c r="E710">
        <v>2</v>
      </c>
    </row>
    <row r="711" spans="1:5" x14ac:dyDescent="0.25">
      <c r="A711" s="1">
        <v>43905</v>
      </c>
      <c r="B711" t="s">
        <v>51</v>
      </c>
      <c r="C711">
        <v>23</v>
      </c>
      <c r="D711">
        <v>12</v>
      </c>
      <c r="E711">
        <v>0</v>
      </c>
    </row>
    <row r="712" spans="1:5" x14ac:dyDescent="0.25">
      <c r="A712" s="1">
        <v>43905</v>
      </c>
      <c r="B712" t="s">
        <v>23</v>
      </c>
      <c r="C712">
        <v>24</v>
      </c>
      <c r="D712">
        <v>32</v>
      </c>
      <c r="E712">
        <v>0</v>
      </c>
    </row>
    <row r="713" spans="1:5" x14ac:dyDescent="0.25">
      <c r="A713" s="1">
        <v>43905</v>
      </c>
      <c r="B713" t="s">
        <v>9</v>
      </c>
      <c r="C713">
        <v>25</v>
      </c>
      <c r="D713">
        <v>164</v>
      </c>
      <c r="E713">
        <v>0</v>
      </c>
    </row>
    <row r="714" spans="1:5" x14ac:dyDescent="0.25">
      <c r="A714" s="1">
        <v>43905</v>
      </c>
      <c r="B714" t="s">
        <v>42</v>
      </c>
      <c r="C714">
        <v>26</v>
      </c>
      <c r="D714">
        <v>53</v>
      </c>
      <c r="E714">
        <v>0</v>
      </c>
    </row>
    <row r="715" spans="1:5" x14ac:dyDescent="0.25">
      <c r="A715" s="1">
        <v>43905</v>
      </c>
      <c r="B715" t="s">
        <v>29</v>
      </c>
      <c r="C715">
        <v>27</v>
      </c>
      <c r="D715">
        <v>35</v>
      </c>
      <c r="E715">
        <v>0</v>
      </c>
    </row>
    <row r="716" spans="1:5" x14ac:dyDescent="0.25">
      <c r="A716" s="1">
        <v>43905</v>
      </c>
      <c r="B716" t="s">
        <v>46</v>
      </c>
      <c r="C716">
        <v>28</v>
      </c>
      <c r="D716">
        <v>10</v>
      </c>
      <c r="E716">
        <v>0</v>
      </c>
    </row>
    <row r="717" spans="1:5" x14ac:dyDescent="0.25">
      <c r="A717" s="1">
        <v>43905</v>
      </c>
      <c r="B717" t="s">
        <v>35</v>
      </c>
      <c r="C717">
        <v>29</v>
      </c>
      <c r="D717">
        <v>5</v>
      </c>
      <c r="E717">
        <v>0</v>
      </c>
    </row>
    <row r="718" spans="1:5" x14ac:dyDescent="0.25">
      <c r="A718" s="1">
        <v>43905</v>
      </c>
      <c r="B718" t="s">
        <v>54</v>
      </c>
      <c r="C718">
        <v>30</v>
      </c>
      <c r="D718">
        <v>6</v>
      </c>
      <c r="E718">
        <v>0</v>
      </c>
    </row>
    <row r="719" spans="1:5" x14ac:dyDescent="0.25">
      <c r="A719" s="1">
        <v>43905</v>
      </c>
      <c r="B719" t="s">
        <v>12</v>
      </c>
      <c r="C719">
        <v>31</v>
      </c>
      <c r="D719">
        <v>31</v>
      </c>
      <c r="E719">
        <v>0</v>
      </c>
    </row>
    <row r="720" spans="1:5" x14ac:dyDescent="0.25">
      <c r="A720" s="1">
        <v>43905</v>
      </c>
      <c r="B720" t="s">
        <v>24</v>
      </c>
      <c r="C720">
        <v>32</v>
      </c>
      <c r="D720">
        <v>26</v>
      </c>
      <c r="E720">
        <v>0</v>
      </c>
    </row>
    <row r="721" spans="1:5" x14ac:dyDescent="0.25">
      <c r="A721" s="1">
        <v>43905</v>
      </c>
      <c r="B721" t="s">
        <v>19</v>
      </c>
      <c r="C721">
        <v>33</v>
      </c>
      <c r="D721">
        <v>13</v>
      </c>
      <c r="E721">
        <v>0</v>
      </c>
    </row>
    <row r="722" spans="1:5" x14ac:dyDescent="0.25">
      <c r="A722" s="1">
        <v>43905</v>
      </c>
      <c r="B722" t="s">
        <v>21</v>
      </c>
      <c r="C722">
        <v>34</v>
      </c>
      <c r="D722">
        <v>98</v>
      </c>
      <c r="E722">
        <v>2</v>
      </c>
    </row>
    <row r="723" spans="1:5" x14ac:dyDescent="0.25">
      <c r="A723" s="1">
        <v>43905</v>
      </c>
      <c r="B723" t="s">
        <v>47</v>
      </c>
      <c r="C723">
        <v>35</v>
      </c>
      <c r="D723">
        <v>17</v>
      </c>
      <c r="E723">
        <v>0</v>
      </c>
    </row>
    <row r="724" spans="1:5" x14ac:dyDescent="0.25">
      <c r="A724" s="1">
        <v>43905</v>
      </c>
      <c r="B724" t="s">
        <v>16</v>
      </c>
      <c r="C724">
        <v>36</v>
      </c>
      <c r="D724">
        <v>732</v>
      </c>
      <c r="E724">
        <v>6</v>
      </c>
    </row>
    <row r="725" spans="1:5" x14ac:dyDescent="0.25">
      <c r="A725" s="1">
        <v>43905</v>
      </c>
      <c r="B725" t="s">
        <v>20</v>
      </c>
      <c r="C725">
        <v>37</v>
      </c>
      <c r="D725">
        <v>32</v>
      </c>
      <c r="E725">
        <v>0</v>
      </c>
    </row>
    <row r="726" spans="1:5" x14ac:dyDescent="0.25">
      <c r="A726" s="1">
        <v>43905</v>
      </c>
      <c r="B726" t="s">
        <v>48</v>
      </c>
      <c r="C726">
        <v>38</v>
      </c>
      <c r="D726">
        <v>1</v>
      </c>
      <c r="E726">
        <v>0</v>
      </c>
    </row>
    <row r="727" spans="1:5" x14ac:dyDescent="0.25">
      <c r="A727" s="1">
        <v>43905</v>
      </c>
      <c r="B727" t="s">
        <v>41</v>
      </c>
      <c r="C727">
        <v>39</v>
      </c>
      <c r="D727">
        <v>37</v>
      </c>
      <c r="E727">
        <v>0</v>
      </c>
    </row>
    <row r="728" spans="1:5" x14ac:dyDescent="0.25">
      <c r="A728" s="1">
        <v>43905</v>
      </c>
      <c r="B728" t="s">
        <v>30</v>
      </c>
      <c r="C728">
        <v>40</v>
      </c>
      <c r="D728">
        <v>8</v>
      </c>
      <c r="E728">
        <v>0</v>
      </c>
    </row>
    <row r="729" spans="1:5" x14ac:dyDescent="0.25">
      <c r="A729" s="1">
        <v>43905</v>
      </c>
      <c r="B729" t="s">
        <v>14</v>
      </c>
      <c r="C729">
        <v>41</v>
      </c>
      <c r="D729">
        <v>39</v>
      </c>
      <c r="E729">
        <v>1</v>
      </c>
    </row>
    <row r="730" spans="1:5" x14ac:dyDescent="0.25">
      <c r="A730" s="1">
        <v>43905</v>
      </c>
      <c r="B730" t="s">
        <v>31</v>
      </c>
      <c r="C730">
        <v>42</v>
      </c>
      <c r="D730">
        <v>68</v>
      </c>
      <c r="E730">
        <v>0</v>
      </c>
    </row>
    <row r="731" spans="1:5" x14ac:dyDescent="0.25">
      <c r="A731" s="1">
        <v>43905</v>
      </c>
      <c r="B731" t="s">
        <v>55</v>
      </c>
      <c r="C731">
        <v>72</v>
      </c>
      <c r="D731">
        <v>5</v>
      </c>
      <c r="E731">
        <v>0</v>
      </c>
    </row>
    <row r="732" spans="1:5" x14ac:dyDescent="0.25">
      <c r="A732" s="1">
        <v>43905</v>
      </c>
      <c r="B732" t="s">
        <v>17</v>
      </c>
      <c r="C732">
        <v>44</v>
      </c>
      <c r="D732">
        <v>20</v>
      </c>
      <c r="E732">
        <v>0</v>
      </c>
    </row>
    <row r="733" spans="1:5" x14ac:dyDescent="0.25">
      <c r="A733" s="1">
        <v>43905</v>
      </c>
      <c r="B733" t="s">
        <v>32</v>
      </c>
      <c r="C733">
        <v>45</v>
      </c>
      <c r="D733">
        <v>28</v>
      </c>
      <c r="E733">
        <v>0</v>
      </c>
    </row>
    <row r="734" spans="1:5" x14ac:dyDescent="0.25">
      <c r="A734" s="1">
        <v>43905</v>
      </c>
      <c r="B734" t="s">
        <v>43</v>
      </c>
      <c r="C734">
        <v>46</v>
      </c>
      <c r="D734">
        <v>9</v>
      </c>
      <c r="E734">
        <v>1</v>
      </c>
    </row>
    <row r="735" spans="1:5" x14ac:dyDescent="0.25">
      <c r="A735" s="1">
        <v>43905</v>
      </c>
      <c r="B735" t="s">
        <v>25</v>
      </c>
      <c r="C735">
        <v>47</v>
      </c>
      <c r="D735">
        <v>39</v>
      </c>
      <c r="E735">
        <v>0</v>
      </c>
    </row>
    <row r="736" spans="1:5" x14ac:dyDescent="0.25">
      <c r="A736" s="1">
        <v>43905</v>
      </c>
      <c r="B736" t="s">
        <v>11</v>
      </c>
      <c r="C736">
        <v>48</v>
      </c>
      <c r="D736">
        <v>80</v>
      </c>
      <c r="E736">
        <v>0</v>
      </c>
    </row>
    <row r="737" spans="1:5" x14ac:dyDescent="0.25">
      <c r="A737" s="1">
        <v>43905</v>
      </c>
      <c r="B737" t="s">
        <v>13</v>
      </c>
      <c r="C737">
        <v>49</v>
      </c>
      <c r="D737">
        <v>29</v>
      </c>
      <c r="E737">
        <v>0</v>
      </c>
    </row>
    <row r="738" spans="1:5" x14ac:dyDescent="0.25">
      <c r="A738" s="1">
        <v>43905</v>
      </c>
      <c r="B738" t="s">
        <v>36</v>
      </c>
      <c r="C738">
        <v>50</v>
      </c>
      <c r="D738">
        <v>8</v>
      </c>
      <c r="E738">
        <v>0</v>
      </c>
    </row>
    <row r="739" spans="1:5" x14ac:dyDescent="0.25">
      <c r="A739" s="1">
        <v>43905</v>
      </c>
      <c r="B739" t="s">
        <v>56</v>
      </c>
      <c r="C739">
        <v>78</v>
      </c>
      <c r="D739">
        <v>1</v>
      </c>
      <c r="E739">
        <v>0</v>
      </c>
    </row>
    <row r="740" spans="1:5" x14ac:dyDescent="0.25">
      <c r="A740" s="1">
        <v>43905</v>
      </c>
      <c r="B740" t="s">
        <v>37</v>
      </c>
      <c r="C740">
        <v>51</v>
      </c>
      <c r="D740">
        <v>45</v>
      </c>
      <c r="E740">
        <v>1</v>
      </c>
    </row>
    <row r="741" spans="1:5" x14ac:dyDescent="0.25">
      <c r="A741" s="1">
        <v>43905</v>
      </c>
      <c r="B741" t="s">
        <v>5</v>
      </c>
      <c r="C741">
        <v>53</v>
      </c>
      <c r="D741">
        <v>675</v>
      </c>
      <c r="E741">
        <v>42</v>
      </c>
    </row>
    <row r="742" spans="1:5" x14ac:dyDescent="0.25">
      <c r="A742" s="1">
        <v>43905</v>
      </c>
      <c r="B742" t="s">
        <v>10</v>
      </c>
      <c r="C742">
        <v>55</v>
      </c>
      <c r="D742">
        <v>33</v>
      </c>
      <c r="E742">
        <v>0</v>
      </c>
    </row>
    <row r="743" spans="1:5" x14ac:dyDescent="0.25">
      <c r="A743" s="1">
        <v>43905</v>
      </c>
      <c r="B743" t="s">
        <v>49</v>
      </c>
      <c r="C743">
        <v>56</v>
      </c>
      <c r="D743">
        <v>3</v>
      </c>
      <c r="E743">
        <v>0</v>
      </c>
    </row>
    <row r="744" spans="1:5" x14ac:dyDescent="0.25">
      <c r="A744" s="1">
        <v>43906</v>
      </c>
      <c r="B744" t="s">
        <v>52</v>
      </c>
      <c r="C744">
        <v>1</v>
      </c>
      <c r="D744">
        <v>29</v>
      </c>
      <c r="E744">
        <v>0</v>
      </c>
    </row>
    <row r="745" spans="1:5" x14ac:dyDescent="0.25">
      <c r="A745" s="1">
        <v>43906</v>
      </c>
      <c r="B745" t="s">
        <v>50</v>
      </c>
      <c r="C745">
        <v>2</v>
      </c>
      <c r="D745">
        <v>3</v>
      </c>
      <c r="E745">
        <v>0</v>
      </c>
    </row>
    <row r="746" spans="1:5" x14ac:dyDescent="0.25">
      <c r="A746" s="1">
        <v>43906</v>
      </c>
      <c r="B746" t="s">
        <v>8</v>
      </c>
      <c r="C746">
        <v>4</v>
      </c>
      <c r="D746">
        <v>18</v>
      </c>
      <c r="E746">
        <v>0</v>
      </c>
    </row>
    <row r="747" spans="1:5" x14ac:dyDescent="0.25">
      <c r="A747" s="1">
        <v>43906</v>
      </c>
      <c r="B747" t="s">
        <v>44</v>
      </c>
      <c r="C747">
        <v>5</v>
      </c>
      <c r="D747">
        <v>22</v>
      </c>
      <c r="E747">
        <v>0</v>
      </c>
    </row>
    <row r="748" spans="1:5" x14ac:dyDescent="0.25">
      <c r="A748" s="1">
        <v>43906</v>
      </c>
      <c r="B748" t="s">
        <v>7</v>
      </c>
      <c r="C748">
        <v>6</v>
      </c>
      <c r="D748">
        <v>588</v>
      </c>
      <c r="E748">
        <v>11</v>
      </c>
    </row>
    <row r="749" spans="1:5" x14ac:dyDescent="0.25">
      <c r="A749" s="1">
        <v>43906</v>
      </c>
      <c r="B749" t="s">
        <v>22</v>
      </c>
      <c r="C749">
        <v>8</v>
      </c>
      <c r="D749">
        <v>161</v>
      </c>
      <c r="E749">
        <v>2</v>
      </c>
    </row>
    <row r="750" spans="1:5" x14ac:dyDescent="0.25">
      <c r="A750" s="1">
        <v>43906</v>
      </c>
      <c r="B750" t="s">
        <v>38</v>
      </c>
      <c r="C750">
        <v>9</v>
      </c>
      <c r="D750">
        <v>41</v>
      </c>
      <c r="E750">
        <v>0</v>
      </c>
    </row>
    <row r="751" spans="1:5" x14ac:dyDescent="0.25">
      <c r="A751" s="1">
        <v>43906</v>
      </c>
      <c r="B751" t="s">
        <v>45</v>
      </c>
      <c r="C751">
        <v>10</v>
      </c>
      <c r="D751">
        <v>8</v>
      </c>
      <c r="E751">
        <v>0</v>
      </c>
    </row>
    <row r="752" spans="1:5" x14ac:dyDescent="0.25">
      <c r="A752" s="1">
        <v>43906</v>
      </c>
      <c r="B752" t="s">
        <v>33</v>
      </c>
      <c r="C752">
        <v>11</v>
      </c>
      <c r="D752">
        <v>22</v>
      </c>
      <c r="E752">
        <v>0</v>
      </c>
    </row>
    <row r="753" spans="1:5" x14ac:dyDescent="0.25">
      <c r="A753" s="1">
        <v>43906</v>
      </c>
      <c r="B753" t="s">
        <v>15</v>
      </c>
      <c r="C753">
        <v>12</v>
      </c>
      <c r="D753">
        <v>141</v>
      </c>
      <c r="E753">
        <v>4</v>
      </c>
    </row>
    <row r="754" spans="1:5" x14ac:dyDescent="0.25">
      <c r="A754" s="1">
        <v>43906</v>
      </c>
      <c r="B754" t="s">
        <v>18</v>
      </c>
      <c r="C754">
        <v>13</v>
      </c>
      <c r="D754">
        <v>118</v>
      </c>
      <c r="E754">
        <v>1</v>
      </c>
    </row>
    <row r="755" spans="1:5" x14ac:dyDescent="0.25">
      <c r="A755" s="1">
        <v>43906</v>
      </c>
      <c r="B755" t="s">
        <v>57</v>
      </c>
      <c r="C755">
        <v>66</v>
      </c>
      <c r="D755">
        <v>3</v>
      </c>
      <c r="E755">
        <v>0</v>
      </c>
    </row>
    <row r="756" spans="1:5" x14ac:dyDescent="0.25">
      <c r="A756" s="1">
        <v>43906</v>
      </c>
      <c r="B756" t="s">
        <v>26</v>
      </c>
      <c r="C756">
        <v>15</v>
      </c>
      <c r="D756">
        <v>10</v>
      </c>
      <c r="E756">
        <v>0</v>
      </c>
    </row>
    <row r="757" spans="1:5" x14ac:dyDescent="0.25">
      <c r="A757" s="1">
        <v>43906</v>
      </c>
      <c r="B757" t="s">
        <v>53</v>
      </c>
      <c r="C757">
        <v>16</v>
      </c>
      <c r="D757">
        <v>5</v>
      </c>
      <c r="E757">
        <v>0</v>
      </c>
    </row>
    <row r="758" spans="1:5" x14ac:dyDescent="0.25">
      <c r="A758" s="1">
        <v>43906</v>
      </c>
      <c r="B758" t="s">
        <v>6</v>
      </c>
      <c r="C758">
        <v>17</v>
      </c>
      <c r="D758">
        <v>104</v>
      </c>
      <c r="E758">
        <v>0</v>
      </c>
    </row>
    <row r="759" spans="1:5" x14ac:dyDescent="0.25">
      <c r="A759" s="1">
        <v>43906</v>
      </c>
      <c r="B759" t="s">
        <v>27</v>
      </c>
      <c r="C759">
        <v>18</v>
      </c>
      <c r="D759">
        <v>24</v>
      </c>
      <c r="E759">
        <v>1</v>
      </c>
    </row>
    <row r="760" spans="1:5" x14ac:dyDescent="0.25">
      <c r="A760" s="1">
        <v>43906</v>
      </c>
      <c r="B760" t="s">
        <v>39</v>
      </c>
      <c r="C760">
        <v>19</v>
      </c>
      <c r="D760">
        <v>22</v>
      </c>
      <c r="E760">
        <v>0</v>
      </c>
    </row>
    <row r="761" spans="1:5" x14ac:dyDescent="0.25">
      <c r="A761" s="1">
        <v>43906</v>
      </c>
      <c r="B761" t="s">
        <v>34</v>
      </c>
      <c r="C761">
        <v>20</v>
      </c>
      <c r="D761">
        <v>11</v>
      </c>
      <c r="E761">
        <v>1</v>
      </c>
    </row>
    <row r="762" spans="1:5" x14ac:dyDescent="0.25">
      <c r="A762" s="1">
        <v>43906</v>
      </c>
      <c r="B762" t="s">
        <v>28</v>
      </c>
      <c r="C762">
        <v>21</v>
      </c>
      <c r="D762">
        <v>22</v>
      </c>
      <c r="E762">
        <v>1</v>
      </c>
    </row>
    <row r="763" spans="1:5" x14ac:dyDescent="0.25">
      <c r="A763" s="1">
        <v>43906</v>
      </c>
      <c r="B763" t="s">
        <v>40</v>
      </c>
      <c r="C763">
        <v>22</v>
      </c>
      <c r="D763">
        <v>137</v>
      </c>
      <c r="E763">
        <v>3</v>
      </c>
    </row>
    <row r="764" spans="1:5" x14ac:dyDescent="0.25">
      <c r="A764" s="1">
        <v>43906</v>
      </c>
      <c r="B764" t="s">
        <v>51</v>
      </c>
      <c r="C764">
        <v>23</v>
      </c>
      <c r="D764">
        <v>17</v>
      </c>
      <c r="E764">
        <v>0</v>
      </c>
    </row>
    <row r="765" spans="1:5" x14ac:dyDescent="0.25">
      <c r="A765" s="1">
        <v>43906</v>
      </c>
      <c r="B765" t="s">
        <v>23</v>
      </c>
      <c r="C765">
        <v>24</v>
      </c>
      <c r="D765">
        <v>39</v>
      </c>
      <c r="E765">
        <v>0</v>
      </c>
    </row>
    <row r="766" spans="1:5" x14ac:dyDescent="0.25">
      <c r="A766" s="1">
        <v>43906</v>
      </c>
      <c r="B766" t="s">
        <v>9</v>
      </c>
      <c r="C766">
        <v>25</v>
      </c>
      <c r="D766">
        <v>197</v>
      </c>
      <c r="E766">
        <v>0</v>
      </c>
    </row>
    <row r="767" spans="1:5" x14ac:dyDescent="0.25">
      <c r="A767" s="1">
        <v>43906</v>
      </c>
      <c r="B767" t="s">
        <v>42</v>
      </c>
      <c r="C767">
        <v>26</v>
      </c>
      <c r="D767">
        <v>54</v>
      </c>
      <c r="E767">
        <v>0</v>
      </c>
    </row>
    <row r="768" spans="1:5" x14ac:dyDescent="0.25">
      <c r="A768" s="1">
        <v>43906</v>
      </c>
      <c r="B768" t="s">
        <v>29</v>
      </c>
      <c r="C768">
        <v>27</v>
      </c>
      <c r="D768">
        <v>54</v>
      </c>
      <c r="E768">
        <v>0</v>
      </c>
    </row>
    <row r="769" spans="1:5" x14ac:dyDescent="0.25">
      <c r="A769" s="1">
        <v>43906</v>
      </c>
      <c r="B769" t="s">
        <v>46</v>
      </c>
      <c r="C769">
        <v>28</v>
      </c>
      <c r="D769">
        <v>12</v>
      </c>
      <c r="E769">
        <v>0</v>
      </c>
    </row>
    <row r="770" spans="1:5" x14ac:dyDescent="0.25">
      <c r="A770" s="1">
        <v>43906</v>
      </c>
      <c r="B770" t="s">
        <v>35</v>
      </c>
      <c r="C770">
        <v>29</v>
      </c>
      <c r="D770">
        <v>9</v>
      </c>
      <c r="E770">
        <v>0</v>
      </c>
    </row>
    <row r="771" spans="1:5" x14ac:dyDescent="0.25">
      <c r="A771" s="1">
        <v>43906</v>
      </c>
      <c r="B771" t="s">
        <v>54</v>
      </c>
      <c r="C771">
        <v>30</v>
      </c>
      <c r="D771">
        <v>8</v>
      </c>
      <c r="E771">
        <v>0</v>
      </c>
    </row>
    <row r="772" spans="1:5" x14ac:dyDescent="0.25">
      <c r="A772" s="1">
        <v>43906</v>
      </c>
      <c r="B772" t="s">
        <v>12</v>
      </c>
      <c r="C772">
        <v>31</v>
      </c>
      <c r="D772">
        <v>33</v>
      </c>
      <c r="E772">
        <v>0</v>
      </c>
    </row>
    <row r="773" spans="1:5" x14ac:dyDescent="0.25">
      <c r="A773" s="1">
        <v>43906</v>
      </c>
      <c r="B773" t="s">
        <v>24</v>
      </c>
      <c r="C773">
        <v>32</v>
      </c>
      <c r="D773">
        <v>45</v>
      </c>
      <c r="E773">
        <v>1</v>
      </c>
    </row>
    <row r="774" spans="1:5" x14ac:dyDescent="0.25">
      <c r="A774" s="1">
        <v>43906</v>
      </c>
      <c r="B774" t="s">
        <v>19</v>
      </c>
      <c r="C774">
        <v>33</v>
      </c>
      <c r="D774">
        <v>17</v>
      </c>
      <c r="E774">
        <v>0</v>
      </c>
    </row>
    <row r="775" spans="1:5" x14ac:dyDescent="0.25">
      <c r="A775" s="1">
        <v>43906</v>
      </c>
      <c r="B775" t="s">
        <v>21</v>
      </c>
      <c r="C775">
        <v>34</v>
      </c>
      <c r="D775">
        <v>176</v>
      </c>
      <c r="E775">
        <v>3</v>
      </c>
    </row>
    <row r="776" spans="1:5" x14ac:dyDescent="0.25">
      <c r="A776" s="1">
        <v>43906</v>
      </c>
      <c r="B776" t="s">
        <v>47</v>
      </c>
      <c r="C776">
        <v>35</v>
      </c>
      <c r="D776">
        <v>21</v>
      </c>
      <c r="E776">
        <v>0</v>
      </c>
    </row>
    <row r="777" spans="1:5" x14ac:dyDescent="0.25">
      <c r="A777" s="1">
        <v>43906</v>
      </c>
      <c r="B777" t="s">
        <v>16</v>
      </c>
      <c r="C777">
        <v>36</v>
      </c>
      <c r="D777">
        <v>950</v>
      </c>
      <c r="E777">
        <v>10</v>
      </c>
    </row>
    <row r="778" spans="1:5" x14ac:dyDescent="0.25">
      <c r="A778" s="1">
        <v>43906</v>
      </c>
      <c r="B778" t="s">
        <v>20</v>
      </c>
      <c r="C778">
        <v>37</v>
      </c>
      <c r="D778">
        <v>34</v>
      </c>
      <c r="E778">
        <v>0</v>
      </c>
    </row>
    <row r="779" spans="1:5" x14ac:dyDescent="0.25">
      <c r="A779" s="1">
        <v>43906</v>
      </c>
      <c r="B779" t="s">
        <v>48</v>
      </c>
      <c r="C779">
        <v>38</v>
      </c>
      <c r="D779">
        <v>1</v>
      </c>
      <c r="E779">
        <v>0</v>
      </c>
    </row>
    <row r="780" spans="1:5" x14ac:dyDescent="0.25">
      <c r="A780" s="1">
        <v>43906</v>
      </c>
      <c r="B780" t="s">
        <v>41</v>
      </c>
      <c r="C780">
        <v>39</v>
      </c>
      <c r="D780">
        <v>50</v>
      </c>
      <c r="E780">
        <v>0</v>
      </c>
    </row>
    <row r="781" spans="1:5" x14ac:dyDescent="0.25">
      <c r="A781" s="1">
        <v>43906</v>
      </c>
      <c r="B781" t="s">
        <v>30</v>
      </c>
      <c r="C781">
        <v>40</v>
      </c>
      <c r="D781">
        <v>10</v>
      </c>
      <c r="E781">
        <v>0</v>
      </c>
    </row>
    <row r="782" spans="1:5" x14ac:dyDescent="0.25">
      <c r="A782" s="1">
        <v>43906</v>
      </c>
      <c r="B782" t="s">
        <v>14</v>
      </c>
      <c r="C782">
        <v>41</v>
      </c>
      <c r="D782">
        <v>46</v>
      </c>
      <c r="E782">
        <v>1</v>
      </c>
    </row>
    <row r="783" spans="1:5" x14ac:dyDescent="0.25">
      <c r="A783" s="1">
        <v>43906</v>
      </c>
      <c r="B783" t="s">
        <v>31</v>
      </c>
      <c r="C783">
        <v>42</v>
      </c>
      <c r="D783">
        <v>81</v>
      </c>
      <c r="E783">
        <v>0</v>
      </c>
    </row>
    <row r="784" spans="1:5" x14ac:dyDescent="0.25">
      <c r="A784" s="1">
        <v>43906</v>
      </c>
      <c r="B784" t="s">
        <v>55</v>
      </c>
      <c r="C784">
        <v>72</v>
      </c>
      <c r="D784">
        <v>5</v>
      </c>
      <c r="E784">
        <v>0</v>
      </c>
    </row>
    <row r="785" spans="1:5" x14ac:dyDescent="0.25">
      <c r="A785" s="1">
        <v>43906</v>
      </c>
      <c r="B785" t="s">
        <v>17</v>
      </c>
      <c r="C785">
        <v>44</v>
      </c>
      <c r="D785">
        <v>21</v>
      </c>
      <c r="E785">
        <v>0</v>
      </c>
    </row>
    <row r="786" spans="1:5" x14ac:dyDescent="0.25">
      <c r="A786" s="1">
        <v>43906</v>
      </c>
      <c r="B786" t="s">
        <v>32</v>
      </c>
      <c r="C786">
        <v>45</v>
      </c>
      <c r="D786">
        <v>33</v>
      </c>
      <c r="E786">
        <v>1</v>
      </c>
    </row>
    <row r="787" spans="1:5" x14ac:dyDescent="0.25">
      <c r="A787" s="1">
        <v>43906</v>
      </c>
      <c r="B787" t="s">
        <v>43</v>
      </c>
      <c r="C787">
        <v>46</v>
      </c>
      <c r="D787">
        <v>10</v>
      </c>
      <c r="E787">
        <v>1</v>
      </c>
    </row>
    <row r="788" spans="1:5" x14ac:dyDescent="0.25">
      <c r="A788" s="1">
        <v>43906</v>
      </c>
      <c r="B788" t="s">
        <v>25</v>
      </c>
      <c r="C788">
        <v>47</v>
      </c>
      <c r="D788">
        <v>52</v>
      </c>
      <c r="E788">
        <v>0</v>
      </c>
    </row>
    <row r="789" spans="1:5" x14ac:dyDescent="0.25">
      <c r="A789" s="1">
        <v>43906</v>
      </c>
      <c r="B789" t="s">
        <v>11</v>
      </c>
      <c r="C789">
        <v>48</v>
      </c>
      <c r="D789">
        <v>87</v>
      </c>
      <c r="E789">
        <v>1</v>
      </c>
    </row>
    <row r="790" spans="1:5" x14ac:dyDescent="0.25">
      <c r="A790" s="1">
        <v>43906</v>
      </c>
      <c r="B790" t="s">
        <v>13</v>
      </c>
      <c r="C790">
        <v>49</v>
      </c>
      <c r="D790">
        <v>40</v>
      </c>
      <c r="E790">
        <v>0</v>
      </c>
    </row>
    <row r="791" spans="1:5" x14ac:dyDescent="0.25">
      <c r="A791" s="1">
        <v>43906</v>
      </c>
      <c r="B791" t="s">
        <v>36</v>
      </c>
      <c r="C791">
        <v>50</v>
      </c>
      <c r="D791">
        <v>12</v>
      </c>
      <c r="E791">
        <v>0</v>
      </c>
    </row>
    <row r="792" spans="1:5" x14ac:dyDescent="0.25">
      <c r="A792" s="1">
        <v>43906</v>
      </c>
      <c r="B792" t="s">
        <v>56</v>
      </c>
      <c r="C792">
        <v>78</v>
      </c>
      <c r="D792">
        <v>2</v>
      </c>
      <c r="E792">
        <v>0</v>
      </c>
    </row>
    <row r="793" spans="1:5" x14ac:dyDescent="0.25">
      <c r="A793" s="1">
        <v>43906</v>
      </c>
      <c r="B793" t="s">
        <v>37</v>
      </c>
      <c r="C793">
        <v>51</v>
      </c>
      <c r="D793">
        <v>51</v>
      </c>
      <c r="E793">
        <v>1</v>
      </c>
    </row>
    <row r="794" spans="1:5" x14ac:dyDescent="0.25">
      <c r="A794" s="1">
        <v>43906</v>
      </c>
      <c r="B794" t="s">
        <v>5</v>
      </c>
      <c r="C794">
        <v>53</v>
      </c>
      <c r="D794">
        <v>794</v>
      </c>
      <c r="E794">
        <v>48</v>
      </c>
    </row>
    <row r="795" spans="1:5" x14ac:dyDescent="0.25">
      <c r="A795" s="1">
        <v>43906</v>
      </c>
      <c r="B795" t="s">
        <v>10</v>
      </c>
      <c r="C795">
        <v>55</v>
      </c>
      <c r="D795">
        <v>47</v>
      </c>
      <c r="E795">
        <v>0</v>
      </c>
    </row>
    <row r="796" spans="1:5" x14ac:dyDescent="0.25">
      <c r="A796" s="1">
        <v>43906</v>
      </c>
      <c r="B796" t="s">
        <v>49</v>
      </c>
      <c r="C796">
        <v>56</v>
      </c>
      <c r="D796">
        <v>10</v>
      </c>
      <c r="E796">
        <v>0</v>
      </c>
    </row>
    <row r="797" spans="1:5" x14ac:dyDescent="0.25">
      <c r="A797" s="1">
        <v>43907</v>
      </c>
      <c r="B797" t="s">
        <v>52</v>
      </c>
      <c r="C797">
        <v>1</v>
      </c>
      <c r="D797">
        <v>39</v>
      </c>
      <c r="E797">
        <v>0</v>
      </c>
    </row>
    <row r="798" spans="1:5" x14ac:dyDescent="0.25">
      <c r="A798" s="1">
        <v>43907</v>
      </c>
      <c r="B798" t="s">
        <v>50</v>
      </c>
      <c r="C798">
        <v>2</v>
      </c>
      <c r="D798">
        <v>6</v>
      </c>
      <c r="E798">
        <v>0</v>
      </c>
    </row>
    <row r="799" spans="1:5" x14ac:dyDescent="0.25">
      <c r="A799" s="1">
        <v>43907</v>
      </c>
      <c r="B799" t="s">
        <v>8</v>
      </c>
      <c r="C799">
        <v>4</v>
      </c>
      <c r="D799">
        <v>20</v>
      </c>
      <c r="E799">
        <v>0</v>
      </c>
    </row>
    <row r="800" spans="1:5" x14ac:dyDescent="0.25">
      <c r="A800" s="1">
        <v>43907</v>
      </c>
      <c r="B800" t="s">
        <v>44</v>
      </c>
      <c r="C800">
        <v>5</v>
      </c>
      <c r="D800">
        <v>22</v>
      </c>
      <c r="E800">
        <v>0</v>
      </c>
    </row>
    <row r="801" spans="1:5" x14ac:dyDescent="0.25">
      <c r="A801" s="1">
        <v>43907</v>
      </c>
      <c r="B801" t="s">
        <v>7</v>
      </c>
      <c r="C801">
        <v>6</v>
      </c>
      <c r="D801">
        <v>732</v>
      </c>
      <c r="E801">
        <v>14</v>
      </c>
    </row>
    <row r="802" spans="1:5" x14ac:dyDescent="0.25">
      <c r="A802" s="1">
        <v>43907</v>
      </c>
      <c r="B802" t="s">
        <v>22</v>
      </c>
      <c r="C802">
        <v>8</v>
      </c>
      <c r="D802">
        <v>183</v>
      </c>
      <c r="E802">
        <v>3</v>
      </c>
    </row>
    <row r="803" spans="1:5" x14ac:dyDescent="0.25">
      <c r="A803" s="1">
        <v>43907</v>
      </c>
      <c r="B803" t="s">
        <v>38</v>
      </c>
      <c r="C803">
        <v>9</v>
      </c>
      <c r="D803">
        <v>68</v>
      </c>
      <c r="E803">
        <v>0</v>
      </c>
    </row>
    <row r="804" spans="1:5" x14ac:dyDescent="0.25">
      <c r="A804" s="1">
        <v>43907</v>
      </c>
      <c r="B804" t="s">
        <v>45</v>
      </c>
      <c r="C804">
        <v>10</v>
      </c>
      <c r="D804">
        <v>16</v>
      </c>
      <c r="E804">
        <v>0</v>
      </c>
    </row>
    <row r="805" spans="1:5" x14ac:dyDescent="0.25">
      <c r="A805" s="1">
        <v>43907</v>
      </c>
      <c r="B805" t="s">
        <v>33</v>
      </c>
      <c r="C805">
        <v>11</v>
      </c>
      <c r="D805">
        <v>31</v>
      </c>
      <c r="E805">
        <v>0</v>
      </c>
    </row>
    <row r="806" spans="1:5" x14ac:dyDescent="0.25">
      <c r="A806" s="1">
        <v>43907</v>
      </c>
      <c r="B806" t="s">
        <v>15</v>
      </c>
      <c r="C806">
        <v>12</v>
      </c>
      <c r="D806">
        <v>210</v>
      </c>
      <c r="E806">
        <v>6</v>
      </c>
    </row>
    <row r="807" spans="1:5" x14ac:dyDescent="0.25">
      <c r="A807" s="1">
        <v>43907</v>
      </c>
      <c r="B807" t="s">
        <v>18</v>
      </c>
      <c r="C807">
        <v>13</v>
      </c>
      <c r="D807">
        <v>142</v>
      </c>
      <c r="E807">
        <v>1</v>
      </c>
    </row>
    <row r="808" spans="1:5" x14ac:dyDescent="0.25">
      <c r="A808" s="1">
        <v>43907</v>
      </c>
      <c r="B808" t="s">
        <v>57</v>
      </c>
      <c r="C808">
        <v>66</v>
      </c>
      <c r="D808">
        <v>3</v>
      </c>
      <c r="E808">
        <v>0</v>
      </c>
    </row>
    <row r="809" spans="1:5" x14ac:dyDescent="0.25">
      <c r="A809" s="1">
        <v>43907</v>
      </c>
      <c r="B809" t="s">
        <v>26</v>
      </c>
      <c r="C809">
        <v>15</v>
      </c>
      <c r="D809">
        <v>14</v>
      </c>
      <c r="E809">
        <v>0</v>
      </c>
    </row>
    <row r="810" spans="1:5" x14ac:dyDescent="0.25">
      <c r="A810" s="1">
        <v>43907</v>
      </c>
      <c r="B810" t="s">
        <v>53</v>
      </c>
      <c r="C810">
        <v>16</v>
      </c>
      <c r="D810">
        <v>9</v>
      </c>
      <c r="E810">
        <v>0</v>
      </c>
    </row>
    <row r="811" spans="1:5" x14ac:dyDescent="0.25">
      <c r="A811" s="1">
        <v>43907</v>
      </c>
      <c r="B811" t="s">
        <v>6</v>
      </c>
      <c r="C811">
        <v>17</v>
      </c>
      <c r="D811">
        <v>159</v>
      </c>
      <c r="E811">
        <v>1</v>
      </c>
    </row>
    <row r="812" spans="1:5" x14ac:dyDescent="0.25">
      <c r="A812" s="1">
        <v>43907</v>
      </c>
      <c r="B812" t="s">
        <v>27</v>
      </c>
      <c r="C812">
        <v>18</v>
      </c>
      <c r="D812">
        <v>30</v>
      </c>
      <c r="E812">
        <v>2</v>
      </c>
    </row>
    <row r="813" spans="1:5" x14ac:dyDescent="0.25">
      <c r="A813" s="1">
        <v>43907</v>
      </c>
      <c r="B813" t="s">
        <v>39</v>
      </c>
      <c r="C813">
        <v>19</v>
      </c>
      <c r="D813">
        <v>29</v>
      </c>
      <c r="E813">
        <v>0</v>
      </c>
    </row>
    <row r="814" spans="1:5" x14ac:dyDescent="0.25">
      <c r="A814" s="1">
        <v>43907</v>
      </c>
      <c r="B814" t="s">
        <v>34</v>
      </c>
      <c r="C814">
        <v>20</v>
      </c>
      <c r="D814">
        <v>17</v>
      </c>
      <c r="E814">
        <v>1</v>
      </c>
    </row>
    <row r="815" spans="1:5" x14ac:dyDescent="0.25">
      <c r="A815" s="1">
        <v>43907</v>
      </c>
      <c r="B815" t="s">
        <v>28</v>
      </c>
      <c r="C815">
        <v>21</v>
      </c>
      <c r="D815">
        <v>26</v>
      </c>
      <c r="E815">
        <v>1</v>
      </c>
    </row>
    <row r="816" spans="1:5" x14ac:dyDescent="0.25">
      <c r="A816" s="1">
        <v>43907</v>
      </c>
      <c r="B816" t="s">
        <v>40</v>
      </c>
      <c r="C816">
        <v>22</v>
      </c>
      <c r="D816">
        <v>196</v>
      </c>
      <c r="E816">
        <v>5</v>
      </c>
    </row>
    <row r="817" spans="1:5" x14ac:dyDescent="0.25">
      <c r="A817" s="1">
        <v>43907</v>
      </c>
      <c r="B817" t="s">
        <v>51</v>
      </c>
      <c r="C817">
        <v>23</v>
      </c>
      <c r="D817">
        <v>32</v>
      </c>
      <c r="E817">
        <v>0</v>
      </c>
    </row>
    <row r="818" spans="1:5" x14ac:dyDescent="0.25">
      <c r="A818" s="1">
        <v>43907</v>
      </c>
      <c r="B818" t="s">
        <v>23</v>
      </c>
      <c r="C818">
        <v>24</v>
      </c>
      <c r="D818">
        <v>57</v>
      </c>
      <c r="E818">
        <v>0</v>
      </c>
    </row>
    <row r="819" spans="1:5" x14ac:dyDescent="0.25">
      <c r="A819" s="1">
        <v>43907</v>
      </c>
      <c r="B819" t="s">
        <v>9</v>
      </c>
      <c r="C819">
        <v>25</v>
      </c>
      <c r="D819">
        <v>218</v>
      </c>
      <c r="E819">
        <v>0</v>
      </c>
    </row>
    <row r="820" spans="1:5" x14ac:dyDescent="0.25">
      <c r="A820" s="1">
        <v>43907</v>
      </c>
      <c r="B820" t="s">
        <v>42</v>
      </c>
      <c r="C820">
        <v>26</v>
      </c>
      <c r="D820">
        <v>65</v>
      </c>
      <c r="E820">
        <v>0</v>
      </c>
    </row>
    <row r="821" spans="1:5" x14ac:dyDescent="0.25">
      <c r="A821" s="1">
        <v>43907</v>
      </c>
      <c r="B821" t="s">
        <v>29</v>
      </c>
      <c r="C821">
        <v>27</v>
      </c>
      <c r="D821">
        <v>60</v>
      </c>
      <c r="E821">
        <v>0</v>
      </c>
    </row>
    <row r="822" spans="1:5" x14ac:dyDescent="0.25">
      <c r="A822" s="1">
        <v>43907</v>
      </c>
      <c r="B822" t="s">
        <v>46</v>
      </c>
      <c r="C822">
        <v>28</v>
      </c>
      <c r="D822">
        <v>21</v>
      </c>
      <c r="E822">
        <v>0</v>
      </c>
    </row>
    <row r="823" spans="1:5" x14ac:dyDescent="0.25">
      <c r="A823" s="1">
        <v>43907</v>
      </c>
      <c r="B823" t="s">
        <v>35</v>
      </c>
      <c r="C823">
        <v>29</v>
      </c>
      <c r="D823">
        <v>16</v>
      </c>
      <c r="E823">
        <v>0</v>
      </c>
    </row>
    <row r="824" spans="1:5" x14ac:dyDescent="0.25">
      <c r="A824" s="1">
        <v>43907</v>
      </c>
      <c r="B824" t="s">
        <v>54</v>
      </c>
      <c r="C824">
        <v>30</v>
      </c>
      <c r="D824">
        <v>8</v>
      </c>
      <c r="E824">
        <v>0</v>
      </c>
    </row>
    <row r="825" spans="1:5" x14ac:dyDescent="0.25">
      <c r="A825" s="1">
        <v>43907</v>
      </c>
      <c r="B825" t="s">
        <v>12</v>
      </c>
      <c r="C825">
        <v>31</v>
      </c>
      <c r="D825">
        <v>36</v>
      </c>
      <c r="E825">
        <v>0</v>
      </c>
    </row>
    <row r="826" spans="1:5" x14ac:dyDescent="0.25">
      <c r="A826" s="1">
        <v>43907</v>
      </c>
      <c r="B826" t="s">
        <v>24</v>
      </c>
      <c r="C826">
        <v>32</v>
      </c>
      <c r="D826">
        <v>55</v>
      </c>
      <c r="E826">
        <v>1</v>
      </c>
    </row>
    <row r="827" spans="1:5" x14ac:dyDescent="0.25">
      <c r="A827" s="1">
        <v>43907</v>
      </c>
      <c r="B827" t="s">
        <v>19</v>
      </c>
      <c r="C827">
        <v>33</v>
      </c>
      <c r="D827">
        <v>26</v>
      </c>
      <c r="E827">
        <v>0</v>
      </c>
    </row>
    <row r="828" spans="1:5" x14ac:dyDescent="0.25">
      <c r="A828" s="1">
        <v>43907</v>
      </c>
      <c r="B828" t="s">
        <v>21</v>
      </c>
      <c r="C828">
        <v>34</v>
      </c>
      <c r="D828">
        <v>268</v>
      </c>
      <c r="E828">
        <v>3</v>
      </c>
    </row>
    <row r="829" spans="1:5" x14ac:dyDescent="0.25">
      <c r="A829" s="1">
        <v>43907</v>
      </c>
      <c r="B829" t="s">
        <v>47</v>
      </c>
      <c r="C829">
        <v>35</v>
      </c>
      <c r="D829">
        <v>23</v>
      </c>
      <c r="E829">
        <v>0</v>
      </c>
    </row>
    <row r="830" spans="1:5" x14ac:dyDescent="0.25">
      <c r="A830" s="1">
        <v>43907</v>
      </c>
      <c r="B830" t="s">
        <v>16</v>
      </c>
      <c r="C830">
        <v>36</v>
      </c>
      <c r="D830">
        <v>1374</v>
      </c>
      <c r="E830">
        <v>17</v>
      </c>
    </row>
    <row r="831" spans="1:5" x14ac:dyDescent="0.25">
      <c r="A831" s="1">
        <v>43907</v>
      </c>
      <c r="B831" t="s">
        <v>20</v>
      </c>
      <c r="C831">
        <v>37</v>
      </c>
      <c r="D831">
        <v>42</v>
      </c>
      <c r="E831">
        <v>0</v>
      </c>
    </row>
    <row r="832" spans="1:5" x14ac:dyDescent="0.25">
      <c r="A832" s="1">
        <v>43907</v>
      </c>
      <c r="B832" t="s">
        <v>48</v>
      </c>
      <c r="C832">
        <v>38</v>
      </c>
      <c r="D832">
        <v>5</v>
      </c>
      <c r="E832">
        <v>0</v>
      </c>
    </row>
    <row r="833" spans="1:5" x14ac:dyDescent="0.25">
      <c r="A833" s="1">
        <v>43907</v>
      </c>
      <c r="B833" t="s">
        <v>41</v>
      </c>
      <c r="C833">
        <v>39</v>
      </c>
      <c r="D833">
        <v>67</v>
      </c>
      <c r="E833">
        <v>0</v>
      </c>
    </row>
    <row r="834" spans="1:5" x14ac:dyDescent="0.25">
      <c r="A834" s="1">
        <v>43907</v>
      </c>
      <c r="B834" t="s">
        <v>30</v>
      </c>
      <c r="C834">
        <v>40</v>
      </c>
      <c r="D834">
        <v>18</v>
      </c>
      <c r="E834">
        <v>0</v>
      </c>
    </row>
    <row r="835" spans="1:5" x14ac:dyDescent="0.25">
      <c r="A835" s="1">
        <v>43907</v>
      </c>
      <c r="B835" t="s">
        <v>14</v>
      </c>
      <c r="C835">
        <v>41</v>
      </c>
      <c r="D835">
        <v>66</v>
      </c>
      <c r="E835">
        <v>2</v>
      </c>
    </row>
    <row r="836" spans="1:5" x14ac:dyDescent="0.25">
      <c r="A836" s="1">
        <v>43907</v>
      </c>
      <c r="B836" t="s">
        <v>31</v>
      </c>
      <c r="C836">
        <v>42</v>
      </c>
      <c r="D836">
        <v>101</v>
      </c>
      <c r="E836">
        <v>0</v>
      </c>
    </row>
    <row r="837" spans="1:5" x14ac:dyDescent="0.25">
      <c r="A837" s="1">
        <v>43907</v>
      </c>
      <c r="B837" t="s">
        <v>55</v>
      </c>
      <c r="C837">
        <v>72</v>
      </c>
      <c r="D837">
        <v>5</v>
      </c>
      <c r="E837">
        <v>0</v>
      </c>
    </row>
    <row r="838" spans="1:5" x14ac:dyDescent="0.25">
      <c r="A838" s="1">
        <v>43907</v>
      </c>
      <c r="B838" t="s">
        <v>17</v>
      </c>
      <c r="C838">
        <v>44</v>
      </c>
      <c r="D838">
        <v>23</v>
      </c>
      <c r="E838">
        <v>0</v>
      </c>
    </row>
    <row r="839" spans="1:5" x14ac:dyDescent="0.25">
      <c r="A839" s="1">
        <v>43907</v>
      </c>
      <c r="B839" t="s">
        <v>32</v>
      </c>
      <c r="C839">
        <v>45</v>
      </c>
      <c r="D839">
        <v>47</v>
      </c>
      <c r="E839">
        <v>1</v>
      </c>
    </row>
    <row r="840" spans="1:5" x14ac:dyDescent="0.25">
      <c r="A840" s="1">
        <v>43907</v>
      </c>
      <c r="B840" t="s">
        <v>43</v>
      </c>
      <c r="C840">
        <v>46</v>
      </c>
      <c r="D840">
        <v>11</v>
      </c>
      <c r="E840">
        <v>1</v>
      </c>
    </row>
    <row r="841" spans="1:5" x14ac:dyDescent="0.25">
      <c r="A841" s="1">
        <v>43907</v>
      </c>
      <c r="B841" t="s">
        <v>25</v>
      </c>
      <c r="C841">
        <v>47</v>
      </c>
      <c r="D841">
        <v>73</v>
      </c>
      <c r="E841">
        <v>0</v>
      </c>
    </row>
    <row r="842" spans="1:5" x14ac:dyDescent="0.25">
      <c r="A842" s="1">
        <v>43907</v>
      </c>
      <c r="B842" t="s">
        <v>11</v>
      </c>
      <c r="C842">
        <v>48</v>
      </c>
      <c r="D842">
        <v>106</v>
      </c>
      <c r="E842">
        <v>1</v>
      </c>
    </row>
    <row r="843" spans="1:5" x14ac:dyDescent="0.25">
      <c r="A843" s="1">
        <v>43907</v>
      </c>
      <c r="B843" t="s">
        <v>13</v>
      </c>
      <c r="C843">
        <v>49</v>
      </c>
      <c r="D843">
        <v>51</v>
      </c>
      <c r="E843">
        <v>0</v>
      </c>
    </row>
    <row r="844" spans="1:5" x14ac:dyDescent="0.25">
      <c r="A844" s="1">
        <v>43907</v>
      </c>
      <c r="B844" t="s">
        <v>36</v>
      </c>
      <c r="C844">
        <v>50</v>
      </c>
      <c r="D844">
        <v>14</v>
      </c>
      <c r="E844">
        <v>0</v>
      </c>
    </row>
    <row r="845" spans="1:5" x14ac:dyDescent="0.25">
      <c r="A845" s="1">
        <v>43907</v>
      </c>
      <c r="B845" t="s">
        <v>56</v>
      </c>
      <c r="C845">
        <v>78</v>
      </c>
      <c r="D845">
        <v>2</v>
      </c>
      <c r="E845">
        <v>0</v>
      </c>
    </row>
    <row r="846" spans="1:5" x14ac:dyDescent="0.25">
      <c r="A846" s="1">
        <v>43907</v>
      </c>
      <c r="B846" t="s">
        <v>37</v>
      </c>
      <c r="C846">
        <v>51</v>
      </c>
      <c r="D846">
        <v>67</v>
      </c>
      <c r="E846">
        <v>2</v>
      </c>
    </row>
    <row r="847" spans="1:5" x14ac:dyDescent="0.25">
      <c r="A847" s="1">
        <v>43907</v>
      </c>
      <c r="B847" t="s">
        <v>5</v>
      </c>
      <c r="C847">
        <v>53</v>
      </c>
      <c r="D847">
        <v>908</v>
      </c>
      <c r="E847">
        <v>54</v>
      </c>
    </row>
    <row r="848" spans="1:5" x14ac:dyDescent="0.25">
      <c r="A848" s="1">
        <v>43907</v>
      </c>
      <c r="B848" t="s">
        <v>58</v>
      </c>
      <c r="C848">
        <v>54</v>
      </c>
      <c r="D848">
        <v>1</v>
      </c>
      <c r="E848">
        <v>0</v>
      </c>
    </row>
    <row r="849" spans="1:5" x14ac:dyDescent="0.25">
      <c r="A849" s="1">
        <v>43907</v>
      </c>
      <c r="B849" t="s">
        <v>10</v>
      </c>
      <c r="C849">
        <v>55</v>
      </c>
      <c r="D849">
        <v>72</v>
      </c>
      <c r="E849">
        <v>0</v>
      </c>
    </row>
    <row r="850" spans="1:5" x14ac:dyDescent="0.25">
      <c r="A850" s="1">
        <v>43907</v>
      </c>
      <c r="B850" t="s">
        <v>49</v>
      </c>
      <c r="C850">
        <v>56</v>
      </c>
      <c r="D850">
        <v>15</v>
      </c>
      <c r="E850">
        <v>0</v>
      </c>
    </row>
    <row r="851" spans="1:5" x14ac:dyDescent="0.25">
      <c r="A851" s="1">
        <v>43908</v>
      </c>
      <c r="B851" t="s">
        <v>52</v>
      </c>
      <c r="C851">
        <v>1</v>
      </c>
      <c r="D851">
        <v>51</v>
      </c>
      <c r="E851">
        <v>0</v>
      </c>
    </row>
    <row r="852" spans="1:5" x14ac:dyDescent="0.25">
      <c r="A852" s="1">
        <v>43908</v>
      </c>
      <c r="B852" t="s">
        <v>50</v>
      </c>
      <c r="C852">
        <v>2</v>
      </c>
      <c r="D852">
        <v>9</v>
      </c>
      <c r="E852">
        <v>0</v>
      </c>
    </row>
    <row r="853" spans="1:5" x14ac:dyDescent="0.25">
      <c r="A853" s="1">
        <v>43908</v>
      </c>
      <c r="B853" t="s">
        <v>8</v>
      </c>
      <c r="C853">
        <v>4</v>
      </c>
      <c r="D853">
        <v>28</v>
      </c>
      <c r="E853">
        <v>0</v>
      </c>
    </row>
    <row r="854" spans="1:5" x14ac:dyDescent="0.25">
      <c r="A854" s="1">
        <v>43908</v>
      </c>
      <c r="B854" t="s">
        <v>44</v>
      </c>
      <c r="C854">
        <v>5</v>
      </c>
      <c r="D854">
        <v>33</v>
      </c>
      <c r="E854">
        <v>0</v>
      </c>
    </row>
    <row r="855" spans="1:5" x14ac:dyDescent="0.25">
      <c r="A855" s="1">
        <v>43908</v>
      </c>
      <c r="B855" t="s">
        <v>7</v>
      </c>
      <c r="C855">
        <v>6</v>
      </c>
      <c r="D855">
        <v>893</v>
      </c>
      <c r="E855">
        <v>17</v>
      </c>
    </row>
    <row r="856" spans="1:5" x14ac:dyDescent="0.25">
      <c r="A856" s="1">
        <v>43908</v>
      </c>
      <c r="B856" t="s">
        <v>22</v>
      </c>
      <c r="C856">
        <v>8</v>
      </c>
      <c r="D856">
        <v>216</v>
      </c>
      <c r="E856">
        <v>3</v>
      </c>
    </row>
    <row r="857" spans="1:5" x14ac:dyDescent="0.25">
      <c r="A857" s="1">
        <v>43908</v>
      </c>
      <c r="B857" t="s">
        <v>38</v>
      </c>
      <c r="C857">
        <v>9</v>
      </c>
      <c r="D857">
        <v>96</v>
      </c>
      <c r="E857">
        <v>1</v>
      </c>
    </row>
    <row r="858" spans="1:5" x14ac:dyDescent="0.25">
      <c r="A858" s="1">
        <v>43908</v>
      </c>
      <c r="B858" t="s">
        <v>45</v>
      </c>
      <c r="C858">
        <v>10</v>
      </c>
      <c r="D858">
        <v>26</v>
      </c>
      <c r="E858">
        <v>0</v>
      </c>
    </row>
    <row r="859" spans="1:5" x14ac:dyDescent="0.25">
      <c r="A859" s="1">
        <v>43908</v>
      </c>
      <c r="B859" t="s">
        <v>33</v>
      </c>
      <c r="C859">
        <v>11</v>
      </c>
      <c r="D859">
        <v>36</v>
      </c>
      <c r="E859">
        <v>0</v>
      </c>
    </row>
    <row r="860" spans="1:5" x14ac:dyDescent="0.25">
      <c r="A860" s="1">
        <v>43908</v>
      </c>
      <c r="B860" t="s">
        <v>15</v>
      </c>
      <c r="C860">
        <v>12</v>
      </c>
      <c r="D860">
        <v>326</v>
      </c>
      <c r="E860">
        <v>7</v>
      </c>
    </row>
    <row r="861" spans="1:5" x14ac:dyDescent="0.25">
      <c r="A861" s="1">
        <v>43908</v>
      </c>
      <c r="B861" t="s">
        <v>18</v>
      </c>
      <c r="C861">
        <v>13</v>
      </c>
      <c r="D861">
        <v>193</v>
      </c>
      <c r="E861">
        <v>3</v>
      </c>
    </row>
    <row r="862" spans="1:5" x14ac:dyDescent="0.25">
      <c r="A862" s="1">
        <v>43908</v>
      </c>
      <c r="B862" t="s">
        <v>57</v>
      </c>
      <c r="C862">
        <v>66</v>
      </c>
      <c r="D862">
        <v>8</v>
      </c>
      <c r="E862">
        <v>0</v>
      </c>
    </row>
    <row r="863" spans="1:5" x14ac:dyDescent="0.25">
      <c r="A863" s="1">
        <v>43908</v>
      </c>
      <c r="B863" t="s">
        <v>26</v>
      </c>
      <c r="C863">
        <v>15</v>
      </c>
      <c r="D863">
        <v>16</v>
      </c>
      <c r="E863">
        <v>0</v>
      </c>
    </row>
    <row r="864" spans="1:5" x14ac:dyDescent="0.25">
      <c r="A864" s="1">
        <v>43908</v>
      </c>
      <c r="B864" t="s">
        <v>53</v>
      </c>
      <c r="C864">
        <v>16</v>
      </c>
      <c r="D864">
        <v>11</v>
      </c>
      <c r="E864">
        <v>0</v>
      </c>
    </row>
    <row r="865" spans="1:5" x14ac:dyDescent="0.25">
      <c r="A865" s="1">
        <v>43908</v>
      </c>
      <c r="B865" t="s">
        <v>6</v>
      </c>
      <c r="C865">
        <v>17</v>
      </c>
      <c r="D865">
        <v>286</v>
      </c>
      <c r="E865">
        <v>1</v>
      </c>
    </row>
    <row r="866" spans="1:5" x14ac:dyDescent="0.25">
      <c r="A866" s="1">
        <v>43908</v>
      </c>
      <c r="B866" t="s">
        <v>27</v>
      </c>
      <c r="C866">
        <v>18</v>
      </c>
      <c r="D866">
        <v>39</v>
      </c>
      <c r="E866">
        <v>2</v>
      </c>
    </row>
    <row r="867" spans="1:5" x14ac:dyDescent="0.25">
      <c r="A867" s="1">
        <v>43908</v>
      </c>
      <c r="B867" t="s">
        <v>39</v>
      </c>
      <c r="C867">
        <v>19</v>
      </c>
      <c r="D867">
        <v>38</v>
      </c>
      <c r="E867">
        <v>0</v>
      </c>
    </row>
    <row r="868" spans="1:5" x14ac:dyDescent="0.25">
      <c r="A868" s="1">
        <v>43908</v>
      </c>
      <c r="B868" t="s">
        <v>34</v>
      </c>
      <c r="C868">
        <v>20</v>
      </c>
      <c r="D868">
        <v>22</v>
      </c>
      <c r="E868">
        <v>1</v>
      </c>
    </row>
    <row r="869" spans="1:5" x14ac:dyDescent="0.25">
      <c r="A869" s="1">
        <v>43908</v>
      </c>
      <c r="B869" t="s">
        <v>28</v>
      </c>
      <c r="C869">
        <v>21</v>
      </c>
      <c r="D869">
        <v>35</v>
      </c>
      <c r="E869">
        <v>1</v>
      </c>
    </row>
    <row r="870" spans="1:5" x14ac:dyDescent="0.25">
      <c r="A870" s="1">
        <v>43908</v>
      </c>
      <c r="B870" t="s">
        <v>40</v>
      </c>
      <c r="C870">
        <v>22</v>
      </c>
      <c r="D870">
        <v>280</v>
      </c>
      <c r="E870">
        <v>7</v>
      </c>
    </row>
    <row r="871" spans="1:5" x14ac:dyDescent="0.25">
      <c r="A871" s="1">
        <v>43908</v>
      </c>
      <c r="B871" t="s">
        <v>51</v>
      </c>
      <c r="C871">
        <v>23</v>
      </c>
      <c r="D871">
        <v>43</v>
      </c>
      <c r="E871">
        <v>0</v>
      </c>
    </row>
    <row r="872" spans="1:5" x14ac:dyDescent="0.25">
      <c r="A872" s="1">
        <v>43908</v>
      </c>
      <c r="B872" t="s">
        <v>23</v>
      </c>
      <c r="C872">
        <v>24</v>
      </c>
      <c r="D872">
        <v>85</v>
      </c>
      <c r="E872">
        <v>1</v>
      </c>
    </row>
    <row r="873" spans="1:5" x14ac:dyDescent="0.25">
      <c r="A873" s="1">
        <v>43908</v>
      </c>
      <c r="B873" t="s">
        <v>9</v>
      </c>
      <c r="C873">
        <v>25</v>
      </c>
      <c r="D873">
        <v>256</v>
      </c>
      <c r="E873">
        <v>0</v>
      </c>
    </row>
    <row r="874" spans="1:5" x14ac:dyDescent="0.25">
      <c r="A874" s="1">
        <v>43908</v>
      </c>
      <c r="B874" t="s">
        <v>42</v>
      </c>
      <c r="C874">
        <v>26</v>
      </c>
      <c r="D874">
        <v>80</v>
      </c>
      <c r="E874">
        <v>1</v>
      </c>
    </row>
    <row r="875" spans="1:5" x14ac:dyDescent="0.25">
      <c r="A875" s="1">
        <v>43908</v>
      </c>
      <c r="B875" t="s">
        <v>29</v>
      </c>
      <c r="C875">
        <v>27</v>
      </c>
      <c r="D875">
        <v>77</v>
      </c>
      <c r="E875">
        <v>0</v>
      </c>
    </row>
    <row r="876" spans="1:5" x14ac:dyDescent="0.25">
      <c r="A876" s="1">
        <v>43908</v>
      </c>
      <c r="B876" t="s">
        <v>46</v>
      </c>
      <c r="C876">
        <v>28</v>
      </c>
      <c r="D876">
        <v>34</v>
      </c>
      <c r="E876">
        <v>0</v>
      </c>
    </row>
    <row r="877" spans="1:5" x14ac:dyDescent="0.25">
      <c r="A877" s="1">
        <v>43908</v>
      </c>
      <c r="B877" t="s">
        <v>35</v>
      </c>
      <c r="C877">
        <v>29</v>
      </c>
      <c r="D877">
        <v>21</v>
      </c>
      <c r="E877">
        <v>1</v>
      </c>
    </row>
    <row r="878" spans="1:5" x14ac:dyDescent="0.25">
      <c r="A878" s="1">
        <v>43908</v>
      </c>
      <c r="B878" t="s">
        <v>54</v>
      </c>
      <c r="C878">
        <v>30</v>
      </c>
      <c r="D878">
        <v>12</v>
      </c>
      <c r="E878">
        <v>0</v>
      </c>
    </row>
    <row r="879" spans="1:5" x14ac:dyDescent="0.25">
      <c r="A879" s="1">
        <v>43908</v>
      </c>
      <c r="B879" t="s">
        <v>12</v>
      </c>
      <c r="C879">
        <v>31</v>
      </c>
      <c r="D879">
        <v>43</v>
      </c>
      <c r="E879">
        <v>0</v>
      </c>
    </row>
    <row r="880" spans="1:5" x14ac:dyDescent="0.25">
      <c r="A880" s="1">
        <v>43908</v>
      </c>
      <c r="B880" t="s">
        <v>24</v>
      </c>
      <c r="C880">
        <v>32</v>
      </c>
      <c r="D880">
        <v>82</v>
      </c>
      <c r="E880">
        <v>1</v>
      </c>
    </row>
    <row r="881" spans="1:5" x14ac:dyDescent="0.25">
      <c r="A881" s="1">
        <v>43908</v>
      </c>
      <c r="B881" t="s">
        <v>19</v>
      </c>
      <c r="C881">
        <v>33</v>
      </c>
      <c r="D881">
        <v>39</v>
      </c>
      <c r="E881">
        <v>0</v>
      </c>
    </row>
    <row r="882" spans="1:5" x14ac:dyDescent="0.25">
      <c r="A882" s="1">
        <v>43908</v>
      </c>
      <c r="B882" t="s">
        <v>21</v>
      </c>
      <c r="C882">
        <v>34</v>
      </c>
      <c r="D882">
        <v>427</v>
      </c>
      <c r="E882">
        <v>5</v>
      </c>
    </row>
    <row r="883" spans="1:5" x14ac:dyDescent="0.25">
      <c r="A883" s="1">
        <v>43908</v>
      </c>
      <c r="B883" t="s">
        <v>47</v>
      </c>
      <c r="C883">
        <v>35</v>
      </c>
      <c r="D883">
        <v>28</v>
      </c>
      <c r="E883">
        <v>0</v>
      </c>
    </row>
    <row r="884" spans="1:5" x14ac:dyDescent="0.25">
      <c r="A884" s="1">
        <v>43908</v>
      </c>
      <c r="B884" t="s">
        <v>16</v>
      </c>
      <c r="C884">
        <v>36</v>
      </c>
      <c r="D884">
        <v>2382</v>
      </c>
      <c r="E884">
        <v>27</v>
      </c>
    </row>
    <row r="885" spans="1:5" x14ac:dyDescent="0.25">
      <c r="A885" s="1">
        <v>43908</v>
      </c>
      <c r="B885" t="s">
        <v>20</v>
      </c>
      <c r="C885">
        <v>37</v>
      </c>
      <c r="D885">
        <v>66</v>
      </c>
      <c r="E885">
        <v>0</v>
      </c>
    </row>
    <row r="886" spans="1:5" x14ac:dyDescent="0.25">
      <c r="A886" s="1">
        <v>43908</v>
      </c>
      <c r="B886" t="s">
        <v>48</v>
      </c>
      <c r="C886">
        <v>38</v>
      </c>
      <c r="D886">
        <v>7</v>
      </c>
      <c r="E886">
        <v>0</v>
      </c>
    </row>
    <row r="887" spans="1:5" x14ac:dyDescent="0.25">
      <c r="A887" s="1">
        <v>43908</v>
      </c>
      <c r="B887" t="s">
        <v>41</v>
      </c>
      <c r="C887">
        <v>39</v>
      </c>
      <c r="D887">
        <v>90</v>
      </c>
      <c r="E887">
        <v>0</v>
      </c>
    </row>
    <row r="888" spans="1:5" x14ac:dyDescent="0.25">
      <c r="A888" s="1">
        <v>43908</v>
      </c>
      <c r="B888" t="s">
        <v>30</v>
      </c>
      <c r="C888">
        <v>40</v>
      </c>
      <c r="D888">
        <v>29</v>
      </c>
      <c r="E888">
        <v>0</v>
      </c>
    </row>
    <row r="889" spans="1:5" x14ac:dyDescent="0.25">
      <c r="A889" s="1">
        <v>43908</v>
      </c>
      <c r="B889" t="s">
        <v>14</v>
      </c>
      <c r="C889">
        <v>41</v>
      </c>
      <c r="D889">
        <v>74</v>
      </c>
      <c r="E889">
        <v>3</v>
      </c>
    </row>
    <row r="890" spans="1:5" x14ac:dyDescent="0.25">
      <c r="A890" s="1">
        <v>43908</v>
      </c>
      <c r="B890" t="s">
        <v>31</v>
      </c>
      <c r="C890">
        <v>42</v>
      </c>
      <c r="D890">
        <v>139</v>
      </c>
      <c r="E890">
        <v>1</v>
      </c>
    </row>
    <row r="891" spans="1:5" x14ac:dyDescent="0.25">
      <c r="A891" s="1">
        <v>43908</v>
      </c>
      <c r="B891" t="s">
        <v>55</v>
      </c>
      <c r="C891">
        <v>72</v>
      </c>
      <c r="D891">
        <v>5</v>
      </c>
      <c r="E891">
        <v>0</v>
      </c>
    </row>
    <row r="892" spans="1:5" x14ac:dyDescent="0.25">
      <c r="A892" s="1">
        <v>43908</v>
      </c>
      <c r="B892" t="s">
        <v>17</v>
      </c>
      <c r="C892">
        <v>44</v>
      </c>
      <c r="D892">
        <v>33</v>
      </c>
      <c r="E892">
        <v>0</v>
      </c>
    </row>
    <row r="893" spans="1:5" x14ac:dyDescent="0.25">
      <c r="A893" s="1">
        <v>43908</v>
      </c>
      <c r="B893" t="s">
        <v>32</v>
      </c>
      <c r="C893">
        <v>45</v>
      </c>
      <c r="D893">
        <v>60</v>
      </c>
      <c r="E893">
        <v>1</v>
      </c>
    </row>
    <row r="894" spans="1:5" x14ac:dyDescent="0.25">
      <c r="A894" s="1">
        <v>43908</v>
      </c>
      <c r="B894" t="s">
        <v>43</v>
      </c>
      <c r="C894">
        <v>46</v>
      </c>
      <c r="D894">
        <v>11</v>
      </c>
      <c r="E894">
        <v>1</v>
      </c>
    </row>
    <row r="895" spans="1:5" x14ac:dyDescent="0.25">
      <c r="A895" s="1">
        <v>43908</v>
      </c>
      <c r="B895" t="s">
        <v>25</v>
      </c>
      <c r="C895">
        <v>47</v>
      </c>
      <c r="D895">
        <v>98</v>
      </c>
      <c r="E895">
        <v>0</v>
      </c>
    </row>
    <row r="896" spans="1:5" x14ac:dyDescent="0.25">
      <c r="A896" s="1">
        <v>43908</v>
      </c>
      <c r="B896" t="s">
        <v>11</v>
      </c>
      <c r="C896">
        <v>48</v>
      </c>
      <c r="D896">
        <v>166</v>
      </c>
      <c r="E896">
        <v>2</v>
      </c>
    </row>
    <row r="897" spans="1:5" x14ac:dyDescent="0.25">
      <c r="A897" s="1">
        <v>43908</v>
      </c>
      <c r="B897" t="s">
        <v>13</v>
      </c>
      <c r="C897">
        <v>49</v>
      </c>
      <c r="D897">
        <v>65</v>
      </c>
      <c r="E897">
        <v>0</v>
      </c>
    </row>
    <row r="898" spans="1:5" x14ac:dyDescent="0.25">
      <c r="A898" s="1">
        <v>43908</v>
      </c>
      <c r="B898" t="s">
        <v>36</v>
      </c>
      <c r="C898">
        <v>50</v>
      </c>
      <c r="D898">
        <v>19</v>
      </c>
      <c r="E898">
        <v>0</v>
      </c>
    </row>
    <row r="899" spans="1:5" x14ac:dyDescent="0.25">
      <c r="A899" s="1">
        <v>43908</v>
      </c>
      <c r="B899" t="s">
        <v>56</v>
      </c>
      <c r="C899">
        <v>78</v>
      </c>
      <c r="D899">
        <v>3</v>
      </c>
      <c r="E899">
        <v>0</v>
      </c>
    </row>
    <row r="900" spans="1:5" x14ac:dyDescent="0.25">
      <c r="A900" s="1">
        <v>43908</v>
      </c>
      <c r="B900" t="s">
        <v>37</v>
      </c>
      <c r="C900">
        <v>51</v>
      </c>
      <c r="D900">
        <v>78</v>
      </c>
      <c r="E900">
        <v>2</v>
      </c>
    </row>
    <row r="901" spans="1:5" x14ac:dyDescent="0.25">
      <c r="A901" s="1">
        <v>43908</v>
      </c>
      <c r="B901" t="s">
        <v>5</v>
      </c>
      <c r="C901">
        <v>53</v>
      </c>
      <c r="D901">
        <v>1026</v>
      </c>
      <c r="E901">
        <v>68</v>
      </c>
    </row>
    <row r="902" spans="1:5" x14ac:dyDescent="0.25">
      <c r="A902" s="1">
        <v>43908</v>
      </c>
      <c r="B902" t="s">
        <v>58</v>
      </c>
      <c r="C902">
        <v>54</v>
      </c>
      <c r="D902">
        <v>2</v>
      </c>
      <c r="E902">
        <v>0</v>
      </c>
    </row>
    <row r="903" spans="1:5" x14ac:dyDescent="0.25">
      <c r="A903" s="1">
        <v>43908</v>
      </c>
      <c r="B903" t="s">
        <v>10</v>
      </c>
      <c r="C903">
        <v>55</v>
      </c>
      <c r="D903">
        <v>106</v>
      </c>
      <c r="E903">
        <v>0</v>
      </c>
    </row>
    <row r="904" spans="1:5" x14ac:dyDescent="0.25">
      <c r="A904" s="1">
        <v>43908</v>
      </c>
      <c r="B904" t="s">
        <v>49</v>
      </c>
      <c r="C904">
        <v>56</v>
      </c>
      <c r="D904">
        <v>17</v>
      </c>
      <c r="E904">
        <v>0</v>
      </c>
    </row>
    <row r="905" spans="1:5" x14ac:dyDescent="0.25">
      <c r="A905" s="1">
        <v>43909</v>
      </c>
      <c r="B905" t="s">
        <v>52</v>
      </c>
      <c r="C905">
        <v>1</v>
      </c>
      <c r="D905">
        <v>78</v>
      </c>
      <c r="E905">
        <v>0</v>
      </c>
    </row>
    <row r="906" spans="1:5" x14ac:dyDescent="0.25">
      <c r="A906" s="1">
        <v>43909</v>
      </c>
      <c r="B906" t="s">
        <v>50</v>
      </c>
      <c r="C906">
        <v>2</v>
      </c>
      <c r="D906">
        <v>12</v>
      </c>
      <c r="E906">
        <v>0</v>
      </c>
    </row>
    <row r="907" spans="1:5" x14ac:dyDescent="0.25">
      <c r="A907" s="1">
        <v>43909</v>
      </c>
      <c r="B907" t="s">
        <v>8</v>
      </c>
      <c r="C907">
        <v>4</v>
      </c>
      <c r="D907">
        <v>47</v>
      </c>
      <c r="E907">
        <v>0</v>
      </c>
    </row>
    <row r="908" spans="1:5" x14ac:dyDescent="0.25">
      <c r="A908" s="1">
        <v>43909</v>
      </c>
      <c r="B908" t="s">
        <v>44</v>
      </c>
      <c r="C908">
        <v>5</v>
      </c>
      <c r="D908">
        <v>62</v>
      </c>
      <c r="E908">
        <v>0</v>
      </c>
    </row>
    <row r="909" spans="1:5" x14ac:dyDescent="0.25">
      <c r="A909" s="1">
        <v>43909</v>
      </c>
      <c r="B909" t="s">
        <v>7</v>
      </c>
      <c r="C909">
        <v>6</v>
      </c>
      <c r="D909">
        <v>1067</v>
      </c>
      <c r="E909">
        <v>19</v>
      </c>
    </row>
    <row r="910" spans="1:5" x14ac:dyDescent="0.25">
      <c r="A910" s="1">
        <v>43909</v>
      </c>
      <c r="B910" t="s">
        <v>22</v>
      </c>
      <c r="C910">
        <v>8</v>
      </c>
      <c r="D910">
        <v>278</v>
      </c>
      <c r="E910">
        <v>5</v>
      </c>
    </row>
    <row r="911" spans="1:5" x14ac:dyDescent="0.25">
      <c r="A911" s="1">
        <v>43909</v>
      </c>
      <c r="B911" t="s">
        <v>38</v>
      </c>
      <c r="C911">
        <v>9</v>
      </c>
      <c r="D911">
        <v>159</v>
      </c>
      <c r="E911">
        <v>4</v>
      </c>
    </row>
    <row r="912" spans="1:5" x14ac:dyDescent="0.25">
      <c r="A912" s="1">
        <v>43909</v>
      </c>
      <c r="B912" t="s">
        <v>45</v>
      </c>
      <c r="C912">
        <v>10</v>
      </c>
      <c r="D912">
        <v>30</v>
      </c>
      <c r="E912">
        <v>0</v>
      </c>
    </row>
    <row r="913" spans="1:5" x14ac:dyDescent="0.25">
      <c r="A913" s="1">
        <v>43909</v>
      </c>
      <c r="B913" t="s">
        <v>33</v>
      </c>
      <c r="C913">
        <v>11</v>
      </c>
      <c r="D913">
        <v>68</v>
      </c>
      <c r="E913">
        <v>0</v>
      </c>
    </row>
    <row r="914" spans="1:5" x14ac:dyDescent="0.25">
      <c r="A914" s="1">
        <v>43909</v>
      </c>
      <c r="B914" t="s">
        <v>15</v>
      </c>
      <c r="C914">
        <v>12</v>
      </c>
      <c r="D914">
        <v>434</v>
      </c>
      <c r="E914">
        <v>8</v>
      </c>
    </row>
    <row r="915" spans="1:5" x14ac:dyDescent="0.25">
      <c r="A915" s="1">
        <v>43909</v>
      </c>
      <c r="B915" t="s">
        <v>18</v>
      </c>
      <c r="C915">
        <v>13</v>
      </c>
      <c r="D915">
        <v>282</v>
      </c>
      <c r="E915">
        <v>10</v>
      </c>
    </row>
    <row r="916" spans="1:5" x14ac:dyDescent="0.25">
      <c r="A916" s="1">
        <v>43909</v>
      </c>
      <c r="B916" t="s">
        <v>57</v>
      </c>
      <c r="C916">
        <v>66</v>
      </c>
      <c r="D916">
        <v>12</v>
      </c>
      <c r="E916">
        <v>0</v>
      </c>
    </row>
    <row r="917" spans="1:5" x14ac:dyDescent="0.25">
      <c r="A917" s="1">
        <v>43909</v>
      </c>
      <c r="B917" t="s">
        <v>26</v>
      </c>
      <c r="C917">
        <v>15</v>
      </c>
      <c r="D917">
        <v>26</v>
      </c>
      <c r="E917">
        <v>0</v>
      </c>
    </row>
    <row r="918" spans="1:5" x14ac:dyDescent="0.25">
      <c r="A918" s="1">
        <v>43909</v>
      </c>
      <c r="B918" t="s">
        <v>53</v>
      </c>
      <c r="C918">
        <v>16</v>
      </c>
      <c r="D918">
        <v>23</v>
      </c>
      <c r="E918">
        <v>0</v>
      </c>
    </row>
    <row r="919" spans="1:5" x14ac:dyDescent="0.25">
      <c r="A919" s="1">
        <v>43909</v>
      </c>
      <c r="B919" t="s">
        <v>6</v>
      </c>
      <c r="C919">
        <v>17</v>
      </c>
      <c r="D919">
        <v>420</v>
      </c>
      <c r="E919">
        <v>4</v>
      </c>
    </row>
    <row r="920" spans="1:5" x14ac:dyDescent="0.25">
      <c r="A920" s="1">
        <v>43909</v>
      </c>
      <c r="B920" t="s">
        <v>27</v>
      </c>
      <c r="C920">
        <v>18</v>
      </c>
      <c r="D920">
        <v>56</v>
      </c>
      <c r="E920">
        <v>2</v>
      </c>
    </row>
    <row r="921" spans="1:5" x14ac:dyDescent="0.25">
      <c r="A921" s="1">
        <v>43909</v>
      </c>
      <c r="B921" t="s">
        <v>39</v>
      </c>
      <c r="C921">
        <v>19</v>
      </c>
      <c r="D921">
        <v>44</v>
      </c>
      <c r="E921">
        <v>0</v>
      </c>
    </row>
    <row r="922" spans="1:5" x14ac:dyDescent="0.25">
      <c r="A922" s="1">
        <v>43909</v>
      </c>
      <c r="B922" t="s">
        <v>34</v>
      </c>
      <c r="C922">
        <v>20</v>
      </c>
      <c r="D922">
        <v>35</v>
      </c>
      <c r="E922">
        <v>1</v>
      </c>
    </row>
    <row r="923" spans="1:5" x14ac:dyDescent="0.25">
      <c r="A923" s="1">
        <v>43909</v>
      </c>
      <c r="B923" t="s">
        <v>28</v>
      </c>
      <c r="C923">
        <v>21</v>
      </c>
      <c r="D923">
        <v>47</v>
      </c>
      <c r="E923">
        <v>2</v>
      </c>
    </row>
    <row r="924" spans="1:5" x14ac:dyDescent="0.25">
      <c r="A924" s="1">
        <v>43909</v>
      </c>
      <c r="B924" t="s">
        <v>40</v>
      </c>
      <c r="C924">
        <v>22</v>
      </c>
      <c r="D924">
        <v>392</v>
      </c>
      <c r="E924">
        <v>10</v>
      </c>
    </row>
    <row r="925" spans="1:5" x14ac:dyDescent="0.25">
      <c r="A925" s="1">
        <v>43909</v>
      </c>
      <c r="B925" t="s">
        <v>51</v>
      </c>
      <c r="C925">
        <v>23</v>
      </c>
      <c r="D925">
        <v>52</v>
      </c>
      <c r="E925">
        <v>0</v>
      </c>
    </row>
    <row r="926" spans="1:5" x14ac:dyDescent="0.25">
      <c r="A926" s="1">
        <v>43909</v>
      </c>
      <c r="B926" t="s">
        <v>23</v>
      </c>
      <c r="C926">
        <v>24</v>
      </c>
      <c r="D926">
        <v>108</v>
      </c>
      <c r="E926">
        <v>1</v>
      </c>
    </row>
    <row r="927" spans="1:5" x14ac:dyDescent="0.25">
      <c r="A927" s="1">
        <v>43909</v>
      </c>
      <c r="B927" t="s">
        <v>9</v>
      </c>
      <c r="C927">
        <v>25</v>
      </c>
      <c r="D927">
        <v>328</v>
      </c>
      <c r="E927">
        <v>0</v>
      </c>
    </row>
    <row r="928" spans="1:5" x14ac:dyDescent="0.25">
      <c r="A928" s="1">
        <v>43909</v>
      </c>
      <c r="B928" t="s">
        <v>42</v>
      </c>
      <c r="C928">
        <v>26</v>
      </c>
      <c r="D928">
        <v>334</v>
      </c>
      <c r="E928">
        <v>3</v>
      </c>
    </row>
    <row r="929" spans="1:5" x14ac:dyDescent="0.25">
      <c r="A929" s="1">
        <v>43909</v>
      </c>
      <c r="B929" t="s">
        <v>29</v>
      </c>
      <c r="C929">
        <v>27</v>
      </c>
      <c r="D929">
        <v>89</v>
      </c>
      <c r="E929">
        <v>0</v>
      </c>
    </row>
    <row r="930" spans="1:5" x14ac:dyDescent="0.25">
      <c r="A930" s="1">
        <v>43909</v>
      </c>
      <c r="B930" t="s">
        <v>46</v>
      </c>
      <c r="C930">
        <v>28</v>
      </c>
      <c r="D930">
        <v>50</v>
      </c>
      <c r="E930">
        <v>1</v>
      </c>
    </row>
    <row r="931" spans="1:5" x14ac:dyDescent="0.25">
      <c r="A931" s="1">
        <v>43909</v>
      </c>
      <c r="B931" t="s">
        <v>35</v>
      </c>
      <c r="C931">
        <v>29</v>
      </c>
      <c r="D931">
        <v>35</v>
      </c>
      <c r="E931">
        <v>1</v>
      </c>
    </row>
    <row r="932" spans="1:5" x14ac:dyDescent="0.25">
      <c r="A932" s="1">
        <v>43909</v>
      </c>
      <c r="B932" t="s">
        <v>54</v>
      </c>
      <c r="C932">
        <v>30</v>
      </c>
      <c r="D932">
        <v>19</v>
      </c>
      <c r="E932">
        <v>0</v>
      </c>
    </row>
    <row r="933" spans="1:5" x14ac:dyDescent="0.25">
      <c r="A933" s="1">
        <v>43909</v>
      </c>
      <c r="B933" t="s">
        <v>12</v>
      </c>
      <c r="C933">
        <v>31</v>
      </c>
      <c r="D933">
        <v>47</v>
      </c>
      <c r="E933">
        <v>0</v>
      </c>
    </row>
    <row r="934" spans="1:5" x14ac:dyDescent="0.25">
      <c r="A934" s="1">
        <v>43909</v>
      </c>
      <c r="B934" t="s">
        <v>24</v>
      </c>
      <c r="C934">
        <v>32</v>
      </c>
      <c r="D934">
        <v>99</v>
      </c>
      <c r="E934">
        <v>1</v>
      </c>
    </row>
    <row r="935" spans="1:5" x14ac:dyDescent="0.25">
      <c r="A935" s="1">
        <v>43909</v>
      </c>
      <c r="B935" t="s">
        <v>19</v>
      </c>
      <c r="C935">
        <v>33</v>
      </c>
      <c r="D935">
        <v>44</v>
      </c>
      <c r="E935">
        <v>0</v>
      </c>
    </row>
    <row r="936" spans="1:5" x14ac:dyDescent="0.25">
      <c r="A936" s="1">
        <v>43909</v>
      </c>
      <c r="B936" t="s">
        <v>21</v>
      </c>
      <c r="C936">
        <v>34</v>
      </c>
      <c r="D936">
        <v>735</v>
      </c>
      <c r="E936">
        <v>9</v>
      </c>
    </row>
    <row r="937" spans="1:5" x14ac:dyDescent="0.25">
      <c r="A937" s="1">
        <v>43909</v>
      </c>
      <c r="B937" t="s">
        <v>47</v>
      </c>
      <c r="C937">
        <v>35</v>
      </c>
      <c r="D937">
        <v>35</v>
      </c>
      <c r="E937">
        <v>0</v>
      </c>
    </row>
    <row r="938" spans="1:5" x14ac:dyDescent="0.25">
      <c r="A938" s="1">
        <v>43909</v>
      </c>
      <c r="B938" t="s">
        <v>16</v>
      </c>
      <c r="C938">
        <v>36</v>
      </c>
      <c r="D938">
        <v>4152</v>
      </c>
      <c r="E938">
        <v>30</v>
      </c>
    </row>
    <row r="939" spans="1:5" x14ac:dyDescent="0.25">
      <c r="A939" s="1">
        <v>43909</v>
      </c>
      <c r="B939" t="s">
        <v>20</v>
      </c>
      <c r="C939">
        <v>37</v>
      </c>
      <c r="D939">
        <v>104</v>
      </c>
      <c r="E939">
        <v>0</v>
      </c>
    </row>
    <row r="940" spans="1:5" x14ac:dyDescent="0.25">
      <c r="A940" s="1">
        <v>43909</v>
      </c>
      <c r="B940" t="s">
        <v>48</v>
      </c>
      <c r="C940">
        <v>38</v>
      </c>
      <c r="D940">
        <v>19</v>
      </c>
      <c r="E940">
        <v>0</v>
      </c>
    </row>
    <row r="941" spans="1:5" x14ac:dyDescent="0.25">
      <c r="A941" s="1">
        <v>43909</v>
      </c>
      <c r="B941" t="s">
        <v>41</v>
      </c>
      <c r="C941">
        <v>39</v>
      </c>
      <c r="D941">
        <v>120</v>
      </c>
      <c r="E941">
        <v>0</v>
      </c>
    </row>
    <row r="942" spans="1:5" x14ac:dyDescent="0.25">
      <c r="A942" s="1">
        <v>43909</v>
      </c>
      <c r="B942" t="s">
        <v>30</v>
      </c>
      <c r="C942">
        <v>40</v>
      </c>
      <c r="D942">
        <v>44</v>
      </c>
      <c r="E942">
        <v>1</v>
      </c>
    </row>
    <row r="943" spans="1:5" x14ac:dyDescent="0.25">
      <c r="A943" s="1">
        <v>43909</v>
      </c>
      <c r="B943" t="s">
        <v>14</v>
      </c>
      <c r="C943">
        <v>41</v>
      </c>
      <c r="D943">
        <v>87</v>
      </c>
      <c r="E943">
        <v>3</v>
      </c>
    </row>
    <row r="944" spans="1:5" x14ac:dyDescent="0.25">
      <c r="A944" s="1">
        <v>43909</v>
      </c>
      <c r="B944" t="s">
        <v>31</v>
      </c>
      <c r="C944">
        <v>42</v>
      </c>
      <c r="D944">
        <v>187</v>
      </c>
      <c r="E944">
        <v>1</v>
      </c>
    </row>
    <row r="945" spans="1:5" x14ac:dyDescent="0.25">
      <c r="A945" s="1">
        <v>43909</v>
      </c>
      <c r="B945" t="s">
        <v>55</v>
      </c>
      <c r="C945">
        <v>72</v>
      </c>
      <c r="D945">
        <v>6</v>
      </c>
      <c r="E945">
        <v>0</v>
      </c>
    </row>
    <row r="946" spans="1:5" x14ac:dyDescent="0.25">
      <c r="A946" s="1">
        <v>43909</v>
      </c>
      <c r="B946" t="s">
        <v>17</v>
      </c>
      <c r="C946">
        <v>44</v>
      </c>
      <c r="D946">
        <v>44</v>
      </c>
      <c r="E946">
        <v>0</v>
      </c>
    </row>
    <row r="947" spans="1:5" x14ac:dyDescent="0.25">
      <c r="A947" s="1">
        <v>43909</v>
      </c>
      <c r="B947" t="s">
        <v>32</v>
      </c>
      <c r="C947">
        <v>45</v>
      </c>
      <c r="D947">
        <v>81</v>
      </c>
      <c r="E947">
        <v>1</v>
      </c>
    </row>
    <row r="948" spans="1:5" x14ac:dyDescent="0.25">
      <c r="A948" s="1">
        <v>43909</v>
      </c>
      <c r="B948" t="s">
        <v>43</v>
      </c>
      <c r="C948">
        <v>46</v>
      </c>
      <c r="D948">
        <v>14</v>
      </c>
      <c r="E948">
        <v>1</v>
      </c>
    </row>
    <row r="949" spans="1:5" x14ac:dyDescent="0.25">
      <c r="A949" s="1">
        <v>43909</v>
      </c>
      <c r="B949" t="s">
        <v>25</v>
      </c>
      <c r="C949">
        <v>47</v>
      </c>
      <c r="D949">
        <v>155</v>
      </c>
      <c r="E949">
        <v>0</v>
      </c>
    </row>
    <row r="950" spans="1:5" x14ac:dyDescent="0.25">
      <c r="A950" s="1">
        <v>43909</v>
      </c>
      <c r="B950" t="s">
        <v>11</v>
      </c>
      <c r="C950">
        <v>48</v>
      </c>
      <c r="D950">
        <v>248</v>
      </c>
      <c r="E950">
        <v>4</v>
      </c>
    </row>
    <row r="951" spans="1:5" x14ac:dyDescent="0.25">
      <c r="A951" s="1">
        <v>43909</v>
      </c>
      <c r="B951" t="s">
        <v>13</v>
      </c>
      <c r="C951">
        <v>49</v>
      </c>
      <c r="D951">
        <v>80</v>
      </c>
      <c r="E951">
        <v>0</v>
      </c>
    </row>
    <row r="952" spans="1:5" x14ac:dyDescent="0.25">
      <c r="A952" s="1">
        <v>43909</v>
      </c>
      <c r="B952" t="s">
        <v>36</v>
      </c>
      <c r="C952">
        <v>50</v>
      </c>
      <c r="D952">
        <v>22</v>
      </c>
      <c r="E952">
        <v>2</v>
      </c>
    </row>
    <row r="953" spans="1:5" x14ac:dyDescent="0.25">
      <c r="A953" s="1">
        <v>43909</v>
      </c>
      <c r="B953" t="s">
        <v>56</v>
      </c>
      <c r="C953">
        <v>78</v>
      </c>
      <c r="D953">
        <v>3</v>
      </c>
      <c r="E953">
        <v>0</v>
      </c>
    </row>
    <row r="954" spans="1:5" x14ac:dyDescent="0.25">
      <c r="A954" s="1">
        <v>43909</v>
      </c>
      <c r="B954" t="s">
        <v>37</v>
      </c>
      <c r="C954">
        <v>51</v>
      </c>
      <c r="D954">
        <v>94</v>
      </c>
      <c r="E954">
        <v>2</v>
      </c>
    </row>
    <row r="955" spans="1:5" x14ac:dyDescent="0.25">
      <c r="A955" s="1">
        <v>43909</v>
      </c>
      <c r="B955" t="s">
        <v>5</v>
      </c>
      <c r="C955">
        <v>53</v>
      </c>
      <c r="D955">
        <v>1228</v>
      </c>
      <c r="E955">
        <v>75</v>
      </c>
    </row>
    <row r="956" spans="1:5" x14ac:dyDescent="0.25">
      <c r="A956" s="1">
        <v>43909</v>
      </c>
      <c r="B956" t="s">
        <v>58</v>
      </c>
      <c r="C956">
        <v>54</v>
      </c>
      <c r="D956">
        <v>5</v>
      </c>
      <c r="E956">
        <v>0</v>
      </c>
    </row>
    <row r="957" spans="1:5" x14ac:dyDescent="0.25">
      <c r="A957" s="1">
        <v>43909</v>
      </c>
      <c r="B957" t="s">
        <v>10</v>
      </c>
      <c r="C957">
        <v>55</v>
      </c>
      <c r="D957">
        <v>155</v>
      </c>
      <c r="E957">
        <v>2</v>
      </c>
    </row>
    <row r="958" spans="1:5" x14ac:dyDescent="0.25">
      <c r="A958" s="1">
        <v>43909</v>
      </c>
      <c r="B958" t="s">
        <v>49</v>
      </c>
      <c r="C958">
        <v>56</v>
      </c>
      <c r="D958">
        <v>18</v>
      </c>
      <c r="E958">
        <v>0</v>
      </c>
    </row>
    <row r="959" spans="1:5" x14ac:dyDescent="0.25">
      <c r="A959" s="1">
        <v>43910</v>
      </c>
      <c r="B959" t="s">
        <v>52</v>
      </c>
      <c r="C959">
        <v>1</v>
      </c>
      <c r="D959">
        <v>106</v>
      </c>
      <c r="E959">
        <v>0</v>
      </c>
    </row>
    <row r="960" spans="1:5" x14ac:dyDescent="0.25">
      <c r="A960" s="1">
        <v>43910</v>
      </c>
      <c r="B960" t="s">
        <v>50</v>
      </c>
      <c r="C960">
        <v>2</v>
      </c>
      <c r="D960">
        <v>14</v>
      </c>
      <c r="E960">
        <v>0</v>
      </c>
    </row>
    <row r="961" spans="1:5" x14ac:dyDescent="0.25">
      <c r="A961" s="1">
        <v>43910</v>
      </c>
      <c r="B961" t="s">
        <v>8</v>
      </c>
      <c r="C961">
        <v>4</v>
      </c>
      <c r="D961">
        <v>70</v>
      </c>
      <c r="E961">
        <v>1</v>
      </c>
    </row>
    <row r="962" spans="1:5" x14ac:dyDescent="0.25">
      <c r="A962" s="1">
        <v>43910</v>
      </c>
      <c r="B962" t="s">
        <v>44</v>
      </c>
      <c r="C962">
        <v>5</v>
      </c>
      <c r="D962">
        <v>100</v>
      </c>
      <c r="E962">
        <v>0</v>
      </c>
    </row>
    <row r="963" spans="1:5" x14ac:dyDescent="0.25">
      <c r="A963" s="1">
        <v>43910</v>
      </c>
      <c r="B963" t="s">
        <v>7</v>
      </c>
      <c r="C963">
        <v>6</v>
      </c>
      <c r="D963">
        <v>1283</v>
      </c>
      <c r="E963">
        <v>24</v>
      </c>
    </row>
    <row r="964" spans="1:5" x14ac:dyDescent="0.25">
      <c r="A964" s="1">
        <v>43910</v>
      </c>
      <c r="B964" t="s">
        <v>22</v>
      </c>
      <c r="C964">
        <v>8</v>
      </c>
      <c r="D964">
        <v>364</v>
      </c>
      <c r="E964">
        <v>5</v>
      </c>
    </row>
    <row r="965" spans="1:5" x14ac:dyDescent="0.25">
      <c r="A965" s="1">
        <v>43910</v>
      </c>
      <c r="B965" t="s">
        <v>38</v>
      </c>
      <c r="C965">
        <v>9</v>
      </c>
      <c r="D965">
        <v>194</v>
      </c>
      <c r="E965">
        <v>4</v>
      </c>
    </row>
    <row r="966" spans="1:5" x14ac:dyDescent="0.25">
      <c r="A966" s="1">
        <v>43910</v>
      </c>
      <c r="B966" t="s">
        <v>45</v>
      </c>
      <c r="C966">
        <v>10</v>
      </c>
      <c r="D966">
        <v>39</v>
      </c>
      <c r="E966">
        <v>0</v>
      </c>
    </row>
    <row r="967" spans="1:5" x14ac:dyDescent="0.25">
      <c r="A967" s="1">
        <v>43910</v>
      </c>
      <c r="B967" t="s">
        <v>33</v>
      </c>
      <c r="C967">
        <v>11</v>
      </c>
      <c r="D967">
        <v>77</v>
      </c>
      <c r="E967">
        <v>1</v>
      </c>
    </row>
    <row r="968" spans="1:5" x14ac:dyDescent="0.25">
      <c r="A968" s="1">
        <v>43910</v>
      </c>
      <c r="B968" t="s">
        <v>15</v>
      </c>
      <c r="C968">
        <v>12</v>
      </c>
      <c r="D968">
        <v>564</v>
      </c>
      <c r="E968">
        <v>9</v>
      </c>
    </row>
    <row r="969" spans="1:5" x14ac:dyDescent="0.25">
      <c r="A969" s="1">
        <v>43910</v>
      </c>
      <c r="B969" t="s">
        <v>18</v>
      </c>
      <c r="C969">
        <v>13</v>
      </c>
      <c r="D969">
        <v>482</v>
      </c>
      <c r="E969">
        <v>14</v>
      </c>
    </row>
    <row r="970" spans="1:5" x14ac:dyDescent="0.25">
      <c r="A970" s="1">
        <v>43910</v>
      </c>
      <c r="B970" t="s">
        <v>57</v>
      </c>
      <c r="C970">
        <v>66</v>
      </c>
      <c r="D970">
        <v>14</v>
      </c>
      <c r="E970">
        <v>0</v>
      </c>
    </row>
    <row r="971" spans="1:5" x14ac:dyDescent="0.25">
      <c r="A971" s="1">
        <v>43910</v>
      </c>
      <c r="B971" t="s">
        <v>26</v>
      </c>
      <c r="C971">
        <v>15</v>
      </c>
      <c r="D971">
        <v>37</v>
      </c>
      <c r="E971">
        <v>0</v>
      </c>
    </row>
    <row r="972" spans="1:5" x14ac:dyDescent="0.25">
      <c r="A972" s="1">
        <v>43910</v>
      </c>
      <c r="B972" t="s">
        <v>53</v>
      </c>
      <c r="C972">
        <v>16</v>
      </c>
      <c r="D972">
        <v>31</v>
      </c>
      <c r="E972">
        <v>0</v>
      </c>
    </row>
    <row r="973" spans="1:5" x14ac:dyDescent="0.25">
      <c r="A973" s="1">
        <v>43910</v>
      </c>
      <c r="B973" t="s">
        <v>6</v>
      </c>
      <c r="C973">
        <v>17</v>
      </c>
      <c r="D973">
        <v>583</v>
      </c>
      <c r="E973">
        <v>5</v>
      </c>
    </row>
    <row r="974" spans="1:5" x14ac:dyDescent="0.25">
      <c r="A974" s="1">
        <v>43910</v>
      </c>
      <c r="B974" t="s">
        <v>27</v>
      </c>
      <c r="C974">
        <v>18</v>
      </c>
      <c r="D974">
        <v>79</v>
      </c>
      <c r="E974">
        <v>3</v>
      </c>
    </row>
    <row r="975" spans="1:5" x14ac:dyDescent="0.25">
      <c r="A975" s="1">
        <v>43910</v>
      </c>
      <c r="B975" t="s">
        <v>39</v>
      </c>
      <c r="C975">
        <v>19</v>
      </c>
      <c r="D975">
        <v>45</v>
      </c>
      <c r="E975">
        <v>0</v>
      </c>
    </row>
    <row r="976" spans="1:5" x14ac:dyDescent="0.25">
      <c r="A976" s="1">
        <v>43910</v>
      </c>
      <c r="B976" t="s">
        <v>34</v>
      </c>
      <c r="C976">
        <v>20</v>
      </c>
      <c r="D976">
        <v>49</v>
      </c>
      <c r="E976">
        <v>1</v>
      </c>
    </row>
    <row r="977" spans="1:5" x14ac:dyDescent="0.25">
      <c r="A977" s="1">
        <v>43910</v>
      </c>
      <c r="B977" t="s">
        <v>28</v>
      </c>
      <c r="C977">
        <v>21</v>
      </c>
      <c r="D977">
        <v>63</v>
      </c>
      <c r="E977">
        <v>2</v>
      </c>
    </row>
    <row r="978" spans="1:5" x14ac:dyDescent="0.25">
      <c r="A978" s="1">
        <v>43910</v>
      </c>
      <c r="B978" t="s">
        <v>40</v>
      </c>
      <c r="C978">
        <v>22</v>
      </c>
      <c r="D978">
        <v>537</v>
      </c>
      <c r="E978">
        <v>10</v>
      </c>
    </row>
    <row r="979" spans="1:5" x14ac:dyDescent="0.25">
      <c r="A979" s="1">
        <v>43910</v>
      </c>
      <c r="B979" t="s">
        <v>51</v>
      </c>
      <c r="C979">
        <v>23</v>
      </c>
      <c r="D979">
        <v>57</v>
      </c>
      <c r="E979">
        <v>0</v>
      </c>
    </row>
    <row r="980" spans="1:5" x14ac:dyDescent="0.25">
      <c r="A980" s="1">
        <v>43910</v>
      </c>
      <c r="B980" t="s">
        <v>23</v>
      </c>
      <c r="C980">
        <v>24</v>
      </c>
      <c r="D980">
        <v>150</v>
      </c>
      <c r="E980">
        <v>2</v>
      </c>
    </row>
    <row r="981" spans="1:5" x14ac:dyDescent="0.25">
      <c r="A981" s="1">
        <v>43910</v>
      </c>
      <c r="B981" t="s">
        <v>9</v>
      </c>
      <c r="C981">
        <v>25</v>
      </c>
      <c r="D981">
        <v>413</v>
      </c>
      <c r="E981">
        <v>1</v>
      </c>
    </row>
    <row r="982" spans="1:5" x14ac:dyDescent="0.25">
      <c r="A982" s="1">
        <v>43910</v>
      </c>
      <c r="B982" t="s">
        <v>42</v>
      </c>
      <c r="C982">
        <v>26</v>
      </c>
      <c r="D982">
        <v>548</v>
      </c>
      <c r="E982">
        <v>4</v>
      </c>
    </row>
    <row r="983" spans="1:5" x14ac:dyDescent="0.25">
      <c r="A983" s="1">
        <v>43910</v>
      </c>
      <c r="B983" t="s">
        <v>29</v>
      </c>
      <c r="C983">
        <v>27</v>
      </c>
      <c r="D983">
        <v>115</v>
      </c>
      <c r="E983">
        <v>0</v>
      </c>
    </row>
    <row r="984" spans="1:5" x14ac:dyDescent="0.25">
      <c r="A984" s="1">
        <v>43910</v>
      </c>
      <c r="B984" t="s">
        <v>46</v>
      </c>
      <c r="C984">
        <v>28</v>
      </c>
      <c r="D984">
        <v>80</v>
      </c>
      <c r="E984">
        <v>1</v>
      </c>
    </row>
    <row r="985" spans="1:5" x14ac:dyDescent="0.25">
      <c r="A985" s="1">
        <v>43910</v>
      </c>
      <c r="B985" t="s">
        <v>35</v>
      </c>
      <c r="C985">
        <v>29</v>
      </c>
      <c r="D985">
        <v>73</v>
      </c>
      <c r="E985">
        <v>3</v>
      </c>
    </row>
    <row r="986" spans="1:5" x14ac:dyDescent="0.25">
      <c r="A986" s="1">
        <v>43910</v>
      </c>
      <c r="B986" t="s">
        <v>54</v>
      </c>
      <c r="C986">
        <v>30</v>
      </c>
      <c r="D986">
        <v>19</v>
      </c>
      <c r="E986">
        <v>0</v>
      </c>
    </row>
    <row r="987" spans="1:5" x14ac:dyDescent="0.25">
      <c r="A987" s="1">
        <v>43910</v>
      </c>
      <c r="B987" t="s">
        <v>12</v>
      </c>
      <c r="C987">
        <v>31</v>
      </c>
      <c r="D987">
        <v>53</v>
      </c>
      <c r="E987">
        <v>0</v>
      </c>
    </row>
    <row r="988" spans="1:5" x14ac:dyDescent="0.25">
      <c r="A988" s="1">
        <v>43910</v>
      </c>
      <c r="B988" t="s">
        <v>24</v>
      </c>
      <c r="C988">
        <v>32</v>
      </c>
      <c r="D988">
        <v>165</v>
      </c>
      <c r="E988">
        <v>2</v>
      </c>
    </row>
    <row r="989" spans="1:5" x14ac:dyDescent="0.25">
      <c r="A989" s="1">
        <v>43910</v>
      </c>
      <c r="B989" t="s">
        <v>19</v>
      </c>
      <c r="C989">
        <v>33</v>
      </c>
      <c r="D989">
        <v>55</v>
      </c>
      <c r="E989">
        <v>0</v>
      </c>
    </row>
    <row r="990" spans="1:5" x14ac:dyDescent="0.25">
      <c r="A990" s="1">
        <v>43910</v>
      </c>
      <c r="B990" t="s">
        <v>21</v>
      </c>
      <c r="C990">
        <v>34</v>
      </c>
      <c r="D990">
        <v>896</v>
      </c>
      <c r="E990">
        <v>11</v>
      </c>
    </row>
    <row r="991" spans="1:5" x14ac:dyDescent="0.25">
      <c r="A991" s="1">
        <v>43910</v>
      </c>
      <c r="B991" t="s">
        <v>47</v>
      </c>
      <c r="C991">
        <v>35</v>
      </c>
      <c r="D991">
        <v>43</v>
      </c>
      <c r="E991">
        <v>0</v>
      </c>
    </row>
    <row r="992" spans="1:5" x14ac:dyDescent="0.25">
      <c r="A992" s="1">
        <v>43910</v>
      </c>
      <c r="B992" t="s">
        <v>16</v>
      </c>
      <c r="C992">
        <v>36</v>
      </c>
      <c r="D992">
        <v>7102</v>
      </c>
      <c r="E992">
        <v>57</v>
      </c>
    </row>
    <row r="993" spans="1:5" x14ac:dyDescent="0.25">
      <c r="A993" s="1">
        <v>43910</v>
      </c>
      <c r="B993" t="s">
        <v>20</v>
      </c>
      <c r="C993">
        <v>37</v>
      </c>
      <c r="D993">
        <v>144</v>
      </c>
      <c r="E993">
        <v>0</v>
      </c>
    </row>
    <row r="994" spans="1:5" x14ac:dyDescent="0.25">
      <c r="A994" s="1">
        <v>43910</v>
      </c>
      <c r="B994" t="s">
        <v>48</v>
      </c>
      <c r="C994">
        <v>38</v>
      </c>
      <c r="D994">
        <v>27</v>
      </c>
      <c r="E994">
        <v>0</v>
      </c>
    </row>
    <row r="995" spans="1:5" x14ac:dyDescent="0.25">
      <c r="A995" s="1">
        <v>43910</v>
      </c>
      <c r="B995" t="s">
        <v>41</v>
      </c>
      <c r="C995">
        <v>39</v>
      </c>
      <c r="D995">
        <v>169</v>
      </c>
      <c r="E995">
        <v>1</v>
      </c>
    </row>
    <row r="996" spans="1:5" x14ac:dyDescent="0.25">
      <c r="A996" s="1">
        <v>43910</v>
      </c>
      <c r="B996" t="s">
        <v>30</v>
      </c>
      <c r="C996">
        <v>40</v>
      </c>
      <c r="D996">
        <v>49</v>
      </c>
      <c r="E996">
        <v>1</v>
      </c>
    </row>
    <row r="997" spans="1:5" x14ac:dyDescent="0.25">
      <c r="A997" s="1">
        <v>43910</v>
      </c>
      <c r="B997" t="s">
        <v>14</v>
      </c>
      <c r="C997">
        <v>41</v>
      </c>
      <c r="D997">
        <v>114</v>
      </c>
      <c r="E997">
        <v>3</v>
      </c>
    </row>
    <row r="998" spans="1:5" x14ac:dyDescent="0.25">
      <c r="A998" s="1">
        <v>43910</v>
      </c>
      <c r="B998" t="s">
        <v>31</v>
      </c>
      <c r="C998">
        <v>42</v>
      </c>
      <c r="D998">
        <v>269</v>
      </c>
      <c r="E998">
        <v>1</v>
      </c>
    </row>
    <row r="999" spans="1:5" x14ac:dyDescent="0.25">
      <c r="A999" s="1">
        <v>43910</v>
      </c>
      <c r="B999" t="s">
        <v>55</v>
      </c>
      <c r="C999">
        <v>72</v>
      </c>
      <c r="D999">
        <v>14</v>
      </c>
      <c r="E999">
        <v>0</v>
      </c>
    </row>
    <row r="1000" spans="1:5" x14ac:dyDescent="0.25">
      <c r="A1000" s="1">
        <v>43910</v>
      </c>
      <c r="B1000" t="s">
        <v>17</v>
      </c>
      <c r="C1000">
        <v>44</v>
      </c>
      <c r="D1000">
        <v>44</v>
      </c>
      <c r="E1000">
        <v>0</v>
      </c>
    </row>
    <row r="1001" spans="1:5" x14ac:dyDescent="0.25">
      <c r="A1001" s="1">
        <v>43910</v>
      </c>
      <c r="B1001" t="s">
        <v>32</v>
      </c>
      <c r="C1001">
        <v>45</v>
      </c>
      <c r="D1001">
        <v>126</v>
      </c>
      <c r="E1001">
        <v>3</v>
      </c>
    </row>
    <row r="1002" spans="1:5" x14ac:dyDescent="0.25">
      <c r="A1002" s="1">
        <v>43910</v>
      </c>
      <c r="B1002" t="s">
        <v>43</v>
      </c>
      <c r="C1002">
        <v>46</v>
      </c>
      <c r="D1002">
        <v>14</v>
      </c>
      <c r="E1002">
        <v>1</v>
      </c>
    </row>
    <row r="1003" spans="1:5" x14ac:dyDescent="0.25">
      <c r="A1003" s="1">
        <v>43910</v>
      </c>
      <c r="B1003" t="s">
        <v>25</v>
      </c>
      <c r="C1003">
        <v>47</v>
      </c>
      <c r="D1003">
        <v>237</v>
      </c>
      <c r="E1003">
        <v>0</v>
      </c>
    </row>
    <row r="1004" spans="1:5" x14ac:dyDescent="0.25">
      <c r="A1004" s="1">
        <v>43910</v>
      </c>
      <c r="B1004" t="s">
        <v>11</v>
      </c>
      <c r="C1004">
        <v>48</v>
      </c>
      <c r="D1004">
        <v>377</v>
      </c>
      <c r="E1004">
        <v>5</v>
      </c>
    </row>
    <row r="1005" spans="1:5" x14ac:dyDescent="0.25">
      <c r="A1005" s="1">
        <v>43910</v>
      </c>
      <c r="B1005" t="s">
        <v>13</v>
      </c>
      <c r="C1005">
        <v>49</v>
      </c>
      <c r="D1005">
        <v>112</v>
      </c>
      <c r="E1005">
        <v>0</v>
      </c>
    </row>
    <row r="1006" spans="1:5" x14ac:dyDescent="0.25">
      <c r="A1006" s="1">
        <v>43910</v>
      </c>
      <c r="B1006" t="s">
        <v>36</v>
      </c>
      <c r="C1006">
        <v>50</v>
      </c>
      <c r="D1006">
        <v>29</v>
      </c>
      <c r="E1006">
        <v>2</v>
      </c>
    </row>
    <row r="1007" spans="1:5" x14ac:dyDescent="0.25">
      <c r="A1007" s="1">
        <v>43910</v>
      </c>
      <c r="B1007" t="s">
        <v>56</v>
      </c>
      <c r="C1007">
        <v>78</v>
      </c>
      <c r="D1007">
        <v>6</v>
      </c>
      <c r="E1007">
        <v>0</v>
      </c>
    </row>
    <row r="1008" spans="1:5" x14ac:dyDescent="0.25">
      <c r="A1008" s="1">
        <v>43910</v>
      </c>
      <c r="B1008" t="s">
        <v>37</v>
      </c>
      <c r="C1008">
        <v>51</v>
      </c>
      <c r="D1008">
        <v>115</v>
      </c>
      <c r="E1008">
        <v>2</v>
      </c>
    </row>
    <row r="1009" spans="1:5" x14ac:dyDescent="0.25">
      <c r="A1009" s="1">
        <v>43910</v>
      </c>
      <c r="B1009" t="s">
        <v>5</v>
      </c>
      <c r="C1009">
        <v>53</v>
      </c>
      <c r="D1009">
        <v>1404</v>
      </c>
      <c r="E1009">
        <v>83</v>
      </c>
    </row>
    <row r="1010" spans="1:5" x14ac:dyDescent="0.25">
      <c r="A1010" s="1">
        <v>43910</v>
      </c>
      <c r="B1010" t="s">
        <v>58</v>
      </c>
      <c r="C1010">
        <v>54</v>
      </c>
      <c r="D1010">
        <v>8</v>
      </c>
      <c r="E1010">
        <v>0</v>
      </c>
    </row>
    <row r="1011" spans="1:5" x14ac:dyDescent="0.25">
      <c r="A1011" s="1">
        <v>43910</v>
      </c>
      <c r="B1011" t="s">
        <v>10</v>
      </c>
      <c r="C1011">
        <v>55</v>
      </c>
      <c r="D1011">
        <v>216</v>
      </c>
      <c r="E1011">
        <v>3</v>
      </c>
    </row>
    <row r="1012" spans="1:5" x14ac:dyDescent="0.25">
      <c r="A1012" s="1">
        <v>43910</v>
      </c>
      <c r="B1012" t="s">
        <v>49</v>
      </c>
      <c r="C1012">
        <v>56</v>
      </c>
      <c r="D1012">
        <v>22</v>
      </c>
      <c r="E1012">
        <v>0</v>
      </c>
    </row>
    <row r="1013" spans="1:5" x14ac:dyDescent="0.25">
      <c r="A1013" s="1">
        <v>43911</v>
      </c>
      <c r="B1013" t="s">
        <v>52</v>
      </c>
      <c r="C1013">
        <v>1</v>
      </c>
      <c r="D1013">
        <v>131</v>
      </c>
      <c r="E1013">
        <v>0</v>
      </c>
    </row>
    <row r="1014" spans="1:5" x14ac:dyDescent="0.25">
      <c r="A1014" s="1">
        <v>43911</v>
      </c>
      <c r="B1014" t="s">
        <v>50</v>
      </c>
      <c r="C1014">
        <v>2</v>
      </c>
      <c r="D1014">
        <v>21</v>
      </c>
      <c r="E1014">
        <v>0</v>
      </c>
    </row>
    <row r="1015" spans="1:5" x14ac:dyDescent="0.25">
      <c r="A1015" s="1">
        <v>43911</v>
      </c>
      <c r="B1015" t="s">
        <v>8</v>
      </c>
      <c r="C1015">
        <v>4</v>
      </c>
      <c r="D1015">
        <v>104</v>
      </c>
      <c r="E1015">
        <v>1</v>
      </c>
    </row>
    <row r="1016" spans="1:5" x14ac:dyDescent="0.25">
      <c r="A1016" s="1">
        <v>43911</v>
      </c>
      <c r="B1016" t="s">
        <v>44</v>
      </c>
      <c r="C1016">
        <v>5</v>
      </c>
      <c r="D1016">
        <v>118</v>
      </c>
      <c r="E1016">
        <v>0</v>
      </c>
    </row>
    <row r="1017" spans="1:5" x14ac:dyDescent="0.25">
      <c r="A1017" s="1">
        <v>43911</v>
      </c>
      <c r="B1017" t="s">
        <v>7</v>
      </c>
      <c r="C1017">
        <v>6</v>
      </c>
      <c r="D1017">
        <v>1544</v>
      </c>
      <c r="E1017">
        <v>28</v>
      </c>
    </row>
    <row r="1018" spans="1:5" x14ac:dyDescent="0.25">
      <c r="A1018" s="1">
        <v>43911</v>
      </c>
      <c r="B1018" t="s">
        <v>22</v>
      </c>
      <c r="C1018">
        <v>8</v>
      </c>
      <c r="D1018">
        <v>475</v>
      </c>
      <c r="E1018">
        <v>6</v>
      </c>
    </row>
    <row r="1019" spans="1:5" x14ac:dyDescent="0.25">
      <c r="A1019" s="1">
        <v>43911</v>
      </c>
      <c r="B1019" t="s">
        <v>38</v>
      </c>
      <c r="C1019">
        <v>9</v>
      </c>
      <c r="D1019">
        <v>223</v>
      </c>
      <c r="E1019">
        <v>5</v>
      </c>
    </row>
    <row r="1020" spans="1:5" x14ac:dyDescent="0.25">
      <c r="A1020" s="1">
        <v>43911</v>
      </c>
      <c r="B1020" t="s">
        <v>45</v>
      </c>
      <c r="C1020">
        <v>10</v>
      </c>
      <c r="D1020">
        <v>45</v>
      </c>
      <c r="E1020">
        <v>0</v>
      </c>
    </row>
    <row r="1021" spans="1:5" x14ac:dyDescent="0.25">
      <c r="A1021" s="1">
        <v>43911</v>
      </c>
      <c r="B1021" t="s">
        <v>33</v>
      </c>
      <c r="C1021">
        <v>11</v>
      </c>
      <c r="D1021">
        <v>98</v>
      </c>
      <c r="E1021">
        <v>1</v>
      </c>
    </row>
    <row r="1022" spans="1:5" x14ac:dyDescent="0.25">
      <c r="A1022" s="1">
        <v>43911</v>
      </c>
      <c r="B1022" t="s">
        <v>15</v>
      </c>
      <c r="C1022">
        <v>12</v>
      </c>
      <c r="D1022">
        <v>764</v>
      </c>
      <c r="E1022">
        <v>11</v>
      </c>
    </row>
    <row r="1023" spans="1:5" x14ac:dyDescent="0.25">
      <c r="A1023" s="1">
        <v>43911</v>
      </c>
      <c r="B1023" t="s">
        <v>18</v>
      </c>
      <c r="C1023">
        <v>13</v>
      </c>
      <c r="D1023">
        <v>552</v>
      </c>
      <c r="E1023">
        <v>20</v>
      </c>
    </row>
    <row r="1024" spans="1:5" x14ac:dyDescent="0.25">
      <c r="A1024" s="1">
        <v>43911</v>
      </c>
      <c r="B1024" t="s">
        <v>57</v>
      </c>
      <c r="C1024">
        <v>66</v>
      </c>
      <c r="D1024">
        <v>15</v>
      </c>
      <c r="E1024">
        <v>0</v>
      </c>
    </row>
    <row r="1025" spans="1:5" x14ac:dyDescent="0.25">
      <c r="A1025" s="1">
        <v>43911</v>
      </c>
      <c r="B1025" t="s">
        <v>26</v>
      </c>
      <c r="C1025">
        <v>15</v>
      </c>
      <c r="D1025">
        <v>48</v>
      </c>
      <c r="E1025">
        <v>0</v>
      </c>
    </row>
    <row r="1026" spans="1:5" x14ac:dyDescent="0.25">
      <c r="A1026" s="1">
        <v>43911</v>
      </c>
      <c r="B1026" t="s">
        <v>53</v>
      </c>
      <c r="C1026">
        <v>16</v>
      </c>
      <c r="D1026">
        <v>42</v>
      </c>
      <c r="E1026">
        <v>0</v>
      </c>
    </row>
    <row r="1027" spans="1:5" x14ac:dyDescent="0.25">
      <c r="A1027" s="1">
        <v>43911</v>
      </c>
      <c r="B1027" t="s">
        <v>6</v>
      </c>
      <c r="C1027">
        <v>17</v>
      </c>
      <c r="D1027">
        <v>751</v>
      </c>
      <c r="E1027">
        <v>6</v>
      </c>
    </row>
    <row r="1028" spans="1:5" x14ac:dyDescent="0.25">
      <c r="A1028" s="1">
        <v>43911</v>
      </c>
      <c r="B1028" t="s">
        <v>27</v>
      </c>
      <c r="C1028">
        <v>18</v>
      </c>
      <c r="D1028">
        <v>126</v>
      </c>
      <c r="E1028">
        <v>4</v>
      </c>
    </row>
    <row r="1029" spans="1:5" x14ac:dyDescent="0.25">
      <c r="A1029" s="1">
        <v>43911</v>
      </c>
      <c r="B1029" t="s">
        <v>39</v>
      </c>
      <c r="C1029">
        <v>19</v>
      </c>
      <c r="D1029">
        <v>68</v>
      </c>
      <c r="E1029">
        <v>0</v>
      </c>
    </row>
    <row r="1030" spans="1:5" x14ac:dyDescent="0.25">
      <c r="A1030" s="1">
        <v>43911</v>
      </c>
      <c r="B1030" t="s">
        <v>34</v>
      </c>
      <c r="C1030">
        <v>20</v>
      </c>
      <c r="D1030">
        <v>57</v>
      </c>
      <c r="E1030">
        <v>2</v>
      </c>
    </row>
    <row r="1031" spans="1:5" x14ac:dyDescent="0.25">
      <c r="A1031" s="1">
        <v>43911</v>
      </c>
      <c r="B1031" t="s">
        <v>28</v>
      </c>
      <c r="C1031">
        <v>21</v>
      </c>
      <c r="D1031">
        <v>84</v>
      </c>
      <c r="E1031">
        <v>3</v>
      </c>
    </row>
    <row r="1032" spans="1:5" x14ac:dyDescent="0.25">
      <c r="A1032" s="1">
        <v>43911</v>
      </c>
      <c r="B1032" t="s">
        <v>40</v>
      </c>
      <c r="C1032">
        <v>22</v>
      </c>
      <c r="D1032">
        <v>763</v>
      </c>
      <c r="E1032">
        <v>16</v>
      </c>
    </row>
    <row r="1033" spans="1:5" x14ac:dyDescent="0.25">
      <c r="A1033" s="1">
        <v>43911</v>
      </c>
      <c r="B1033" t="s">
        <v>51</v>
      </c>
      <c r="C1033">
        <v>23</v>
      </c>
      <c r="D1033">
        <v>70</v>
      </c>
      <c r="E1033">
        <v>0</v>
      </c>
    </row>
    <row r="1034" spans="1:5" x14ac:dyDescent="0.25">
      <c r="A1034" s="1">
        <v>43911</v>
      </c>
      <c r="B1034" t="s">
        <v>23</v>
      </c>
      <c r="C1034">
        <v>24</v>
      </c>
      <c r="D1034">
        <v>195</v>
      </c>
      <c r="E1034">
        <v>3</v>
      </c>
    </row>
    <row r="1035" spans="1:5" x14ac:dyDescent="0.25">
      <c r="A1035" s="1">
        <v>43911</v>
      </c>
      <c r="B1035" t="s">
        <v>9</v>
      </c>
      <c r="C1035">
        <v>25</v>
      </c>
      <c r="D1035">
        <v>525</v>
      </c>
      <c r="E1035">
        <v>2</v>
      </c>
    </row>
    <row r="1036" spans="1:5" x14ac:dyDescent="0.25">
      <c r="A1036" s="1">
        <v>43911</v>
      </c>
      <c r="B1036" t="s">
        <v>42</v>
      </c>
      <c r="C1036">
        <v>26</v>
      </c>
      <c r="D1036">
        <v>787</v>
      </c>
      <c r="E1036">
        <v>6</v>
      </c>
    </row>
    <row r="1037" spans="1:5" x14ac:dyDescent="0.25">
      <c r="A1037" s="1">
        <v>43911</v>
      </c>
      <c r="B1037" t="s">
        <v>29</v>
      </c>
      <c r="C1037">
        <v>27</v>
      </c>
      <c r="D1037">
        <v>138</v>
      </c>
      <c r="E1037">
        <v>1</v>
      </c>
    </row>
    <row r="1038" spans="1:5" x14ac:dyDescent="0.25">
      <c r="A1038" s="1">
        <v>43911</v>
      </c>
      <c r="B1038" t="s">
        <v>46</v>
      </c>
      <c r="C1038">
        <v>28</v>
      </c>
      <c r="D1038">
        <v>140</v>
      </c>
      <c r="E1038">
        <v>1</v>
      </c>
    </row>
    <row r="1039" spans="1:5" x14ac:dyDescent="0.25">
      <c r="A1039" s="1">
        <v>43911</v>
      </c>
      <c r="B1039" t="s">
        <v>35</v>
      </c>
      <c r="C1039">
        <v>29</v>
      </c>
      <c r="D1039">
        <v>93</v>
      </c>
      <c r="E1039">
        <v>3</v>
      </c>
    </row>
    <row r="1040" spans="1:5" x14ac:dyDescent="0.25">
      <c r="A1040" s="1">
        <v>43911</v>
      </c>
      <c r="B1040" t="s">
        <v>54</v>
      </c>
      <c r="C1040">
        <v>30</v>
      </c>
      <c r="D1040">
        <v>29</v>
      </c>
      <c r="E1040">
        <v>0</v>
      </c>
    </row>
    <row r="1041" spans="1:5" x14ac:dyDescent="0.25">
      <c r="A1041" s="1">
        <v>43911</v>
      </c>
      <c r="B1041" t="s">
        <v>12</v>
      </c>
      <c r="C1041">
        <v>31</v>
      </c>
      <c r="D1041">
        <v>61</v>
      </c>
      <c r="E1041">
        <v>0</v>
      </c>
    </row>
    <row r="1042" spans="1:5" x14ac:dyDescent="0.25">
      <c r="A1042" s="1">
        <v>43911</v>
      </c>
      <c r="B1042" t="s">
        <v>24</v>
      </c>
      <c r="C1042">
        <v>32</v>
      </c>
      <c r="D1042">
        <v>165</v>
      </c>
      <c r="E1042">
        <v>2</v>
      </c>
    </row>
    <row r="1043" spans="1:5" x14ac:dyDescent="0.25">
      <c r="A1043" s="1">
        <v>43911</v>
      </c>
      <c r="B1043" t="s">
        <v>19</v>
      </c>
      <c r="C1043">
        <v>33</v>
      </c>
      <c r="D1043">
        <v>65</v>
      </c>
      <c r="E1043">
        <v>0</v>
      </c>
    </row>
    <row r="1044" spans="1:5" x14ac:dyDescent="0.25">
      <c r="A1044" s="1">
        <v>43911</v>
      </c>
      <c r="B1044" t="s">
        <v>21</v>
      </c>
      <c r="C1044">
        <v>34</v>
      </c>
      <c r="D1044">
        <v>1336</v>
      </c>
      <c r="E1044">
        <v>16</v>
      </c>
    </row>
    <row r="1045" spans="1:5" x14ac:dyDescent="0.25">
      <c r="A1045" s="1">
        <v>43911</v>
      </c>
      <c r="B1045" t="s">
        <v>47</v>
      </c>
      <c r="C1045">
        <v>35</v>
      </c>
      <c r="D1045">
        <v>57</v>
      </c>
      <c r="E1045">
        <v>0</v>
      </c>
    </row>
    <row r="1046" spans="1:5" x14ac:dyDescent="0.25">
      <c r="A1046" s="1">
        <v>43911</v>
      </c>
      <c r="B1046" t="s">
        <v>16</v>
      </c>
      <c r="C1046">
        <v>36</v>
      </c>
      <c r="D1046">
        <v>10356</v>
      </c>
      <c r="E1046">
        <v>80</v>
      </c>
    </row>
    <row r="1047" spans="1:5" x14ac:dyDescent="0.25">
      <c r="A1047" s="1">
        <v>43911</v>
      </c>
      <c r="B1047" t="s">
        <v>20</v>
      </c>
      <c r="C1047">
        <v>37</v>
      </c>
      <c r="D1047">
        <v>184</v>
      </c>
      <c r="E1047">
        <v>0</v>
      </c>
    </row>
    <row r="1048" spans="1:5" x14ac:dyDescent="0.25">
      <c r="A1048" s="1">
        <v>43911</v>
      </c>
      <c r="B1048" t="s">
        <v>48</v>
      </c>
      <c r="C1048">
        <v>38</v>
      </c>
      <c r="D1048">
        <v>28</v>
      </c>
      <c r="E1048">
        <v>0</v>
      </c>
    </row>
    <row r="1049" spans="1:5" x14ac:dyDescent="0.25">
      <c r="A1049" s="1">
        <v>43911</v>
      </c>
      <c r="B1049" t="s">
        <v>41</v>
      </c>
      <c r="C1049">
        <v>39</v>
      </c>
      <c r="D1049">
        <v>247</v>
      </c>
      <c r="E1049">
        <v>3</v>
      </c>
    </row>
    <row r="1050" spans="1:5" x14ac:dyDescent="0.25">
      <c r="A1050" s="1">
        <v>43911</v>
      </c>
      <c r="B1050" t="s">
        <v>30</v>
      </c>
      <c r="C1050">
        <v>40</v>
      </c>
      <c r="D1050">
        <v>53</v>
      </c>
      <c r="E1050">
        <v>1</v>
      </c>
    </row>
    <row r="1051" spans="1:5" x14ac:dyDescent="0.25">
      <c r="A1051" s="1">
        <v>43911</v>
      </c>
      <c r="B1051" t="s">
        <v>14</v>
      </c>
      <c r="C1051">
        <v>41</v>
      </c>
      <c r="D1051">
        <v>137</v>
      </c>
      <c r="E1051">
        <v>4</v>
      </c>
    </row>
    <row r="1052" spans="1:5" x14ac:dyDescent="0.25">
      <c r="A1052" s="1">
        <v>43911</v>
      </c>
      <c r="B1052" t="s">
        <v>31</v>
      </c>
      <c r="C1052">
        <v>42</v>
      </c>
      <c r="D1052">
        <v>388</v>
      </c>
      <c r="E1052">
        <v>2</v>
      </c>
    </row>
    <row r="1053" spans="1:5" x14ac:dyDescent="0.25">
      <c r="A1053" s="1">
        <v>43911</v>
      </c>
      <c r="B1053" t="s">
        <v>55</v>
      </c>
      <c r="C1053">
        <v>72</v>
      </c>
      <c r="D1053">
        <v>21</v>
      </c>
      <c r="E1053">
        <v>1</v>
      </c>
    </row>
    <row r="1054" spans="1:5" x14ac:dyDescent="0.25">
      <c r="A1054" s="1">
        <v>43911</v>
      </c>
      <c r="B1054" t="s">
        <v>17</v>
      </c>
      <c r="C1054">
        <v>44</v>
      </c>
      <c r="D1054">
        <v>66</v>
      </c>
      <c r="E1054">
        <v>0</v>
      </c>
    </row>
    <row r="1055" spans="1:5" x14ac:dyDescent="0.25">
      <c r="A1055" s="1">
        <v>43911</v>
      </c>
      <c r="B1055" t="s">
        <v>32</v>
      </c>
      <c r="C1055">
        <v>45</v>
      </c>
      <c r="D1055">
        <v>172</v>
      </c>
      <c r="E1055">
        <v>3</v>
      </c>
    </row>
    <row r="1056" spans="1:5" x14ac:dyDescent="0.25">
      <c r="A1056" s="1">
        <v>43911</v>
      </c>
      <c r="B1056" t="s">
        <v>43</v>
      </c>
      <c r="C1056">
        <v>46</v>
      </c>
      <c r="D1056">
        <v>14</v>
      </c>
      <c r="E1056">
        <v>1</v>
      </c>
    </row>
    <row r="1057" spans="1:5" x14ac:dyDescent="0.25">
      <c r="A1057" s="1">
        <v>43911</v>
      </c>
      <c r="B1057" t="s">
        <v>25</v>
      </c>
      <c r="C1057">
        <v>47</v>
      </c>
      <c r="D1057">
        <v>312</v>
      </c>
      <c r="E1057">
        <v>2</v>
      </c>
    </row>
    <row r="1058" spans="1:5" x14ac:dyDescent="0.25">
      <c r="A1058" s="1">
        <v>43911</v>
      </c>
      <c r="B1058" t="s">
        <v>11</v>
      </c>
      <c r="C1058">
        <v>48</v>
      </c>
      <c r="D1058">
        <v>547</v>
      </c>
      <c r="E1058">
        <v>5</v>
      </c>
    </row>
    <row r="1059" spans="1:5" x14ac:dyDescent="0.25">
      <c r="A1059" s="1">
        <v>43911</v>
      </c>
      <c r="B1059" t="s">
        <v>13</v>
      </c>
      <c r="C1059">
        <v>49</v>
      </c>
      <c r="D1059">
        <v>138</v>
      </c>
      <c r="E1059">
        <v>0</v>
      </c>
    </row>
    <row r="1060" spans="1:5" x14ac:dyDescent="0.25">
      <c r="A1060" s="1">
        <v>43911</v>
      </c>
      <c r="B1060" t="s">
        <v>36</v>
      </c>
      <c r="C1060">
        <v>50</v>
      </c>
      <c r="D1060">
        <v>49</v>
      </c>
      <c r="E1060">
        <v>2</v>
      </c>
    </row>
    <row r="1061" spans="1:5" x14ac:dyDescent="0.25">
      <c r="A1061" s="1">
        <v>43911</v>
      </c>
      <c r="B1061" t="s">
        <v>56</v>
      </c>
      <c r="C1061">
        <v>78</v>
      </c>
      <c r="D1061">
        <v>6</v>
      </c>
      <c r="E1061">
        <v>0</v>
      </c>
    </row>
    <row r="1062" spans="1:5" x14ac:dyDescent="0.25">
      <c r="A1062" s="1">
        <v>43911</v>
      </c>
      <c r="B1062" t="s">
        <v>37</v>
      </c>
      <c r="C1062">
        <v>51</v>
      </c>
      <c r="D1062">
        <v>152</v>
      </c>
      <c r="E1062">
        <v>3</v>
      </c>
    </row>
    <row r="1063" spans="1:5" x14ac:dyDescent="0.25">
      <c r="A1063" s="1">
        <v>43911</v>
      </c>
      <c r="B1063" t="s">
        <v>5</v>
      </c>
      <c r="C1063">
        <v>53</v>
      </c>
      <c r="D1063">
        <v>1655</v>
      </c>
      <c r="E1063">
        <v>95</v>
      </c>
    </row>
    <row r="1064" spans="1:5" x14ac:dyDescent="0.25">
      <c r="A1064" s="1">
        <v>43911</v>
      </c>
      <c r="B1064" t="s">
        <v>58</v>
      </c>
      <c r="C1064">
        <v>54</v>
      </c>
      <c r="D1064">
        <v>12</v>
      </c>
      <c r="E1064">
        <v>0</v>
      </c>
    </row>
    <row r="1065" spans="1:5" x14ac:dyDescent="0.25">
      <c r="A1065" s="1">
        <v>43911</v>
      </c>
      <c r="B1065" t="s">
        <v>10</v>
      </c>
      <c r="C1065">
        <v>55</v>
      </c>
      <c r="D1065">
        <v>281</v>
      </c>
      <c r="E1065">
        <v>4</v>
      </c>
    </row>
    <row r="1066" spans="1:5" x14ac:dyDescent="0.25">
      <c r="A1066" s="1">
        <v>43911</v>
      </c>
      <c r="B1066" t="s">
        <v>49</v>
      </c>
      <c r="C1066">
        <v>56</v>
      </c>
      <c r="D1066">
        <v>24</v>
      </c>
      <c r="E1066">
        <v>0</v>
      </c>
    </row>
    <row r="1067" spans="1:5" x14ac:dyDescent="0.25">
      <c r="A1067" s="1">
        <v>43912</v>
      </c>
      <c r="B1067" t="s">
        <v>52</v>
      </c>
      <c r="C1067">
        <v>1</v>
      </c>
      <c r="D1067">
        <v>157</v>
      </c>
      <c r="E1067">
        <v>0</v>
      </c>
    </row>
    <row r="1068" spans="1:5" x14ac:dyDescent="0.25">
      <c r="A1068" s="1">
        <v>43912</v>
      </c>
      <c r="B1068" t="s">
        <v>50</v>
      </c>
      <c r="C1068">
        <v>2</v>
      </c>
      <c r="D1068">
        <v>22</v>
      </c>
      <c r="E1068">
        <v>0</v>
      </c>
    </row>
    <row r="1069" spans="1:5" x14ac:dyDescent="0.25">
      <c r="A1069" s="1">
        <v>43912</v>
      </c>
      <c r="B1069" t="s">
        <v>8</v>
      </c>
      <c r="C1069">
        <v>4</v>
      </c>
      <c r="D1069">
        <v>153</v>
      </c>
      <c r="E1069">
        <v>2</v>
      </c>
    </row>
    <row r="1070" spans="1:5" x14ac:dyDescent="0.25">
      <c r="A1070" s="1">
        <v>43912</v>
      </c>
      <c r="B1070" t="s">
        <v>44</v>
      </c>
      <c r="C1070">
        <v>5</v>
      </c>
      <c r="D1070">
        <v>165</v>
      </c>
      <c r="E1070">
        <v>0</v>
      </c>
    </row>
    <row r="1071" spans="1:5" x14ac:dyDescent="0.25">
      <c r="A1071" s="1">
        <v>43912</v>
      </c>
      <c r="B1071" t="s">
        <v>7</v>
      </c>
      <c r="C1071">
        <v>6</v>
      </c>
      <c r="D1071">
        <v>1851</v>
      </c>
      <c r="E1071">
        <v>35</v>
      </c>
    </row>
    <row r="1072" spans="1:5" x14ac:dyDescent="0.25">
      <c r="A1072" s="1">
        <v>43912</v>
      </c>
      <c r="B1072" t="s">
        <v>22</v>
      </c>
      <c r="C1072">
        <v>8</v>
      </c>
      <c r="D1072">
        <v>591</v>
      </c>
      <c r="E1072">
        <v>7</v>
      </c>
    </row>
    <row r="1073" spans="1:5" x14ac:dyDescent="0.25">
      <c r="A1073" s="1">
        <v>43912</v>
      </c>
      <c r="B1073" t="s">
        <v>38</v>
      </c>
      <c r="C1073">
        <v>9</v>
      </c>
      <c r="D1073">
        <v>327</v>
      </c>
      <c r="E1073">
        <v>8</v>
      </c>
    </row>
    <row r="1074" spans="1:5" x14ac:dyDescent="0.25">
      <c r="A1074" s="1">
        <v>43912</v>
      </c>
      <c r="B1074" t="s">
        <v>45</v>
      </c>
      <c r="C1074">
        <v>10</v>
      </c>
      <c r="D1074">
        <v>56</v>
      </c>
      <c r="E1074">
        <v>0</v>
      </c>
    </row>
    <row r="1075" spans="1:5" x14ac:dyDescent="0.25">
      <c r="A1075" s="1">
        <v>43912</v>
      </c>
      <c r="B1075" t="s">
        <v>33</v>
      </c>
      <c r="C1075">
        <v>11</v>
      </c>
      <c r="D1075">
        <v>116</v>
      </c>
      <c r="E1075">
        <v>2</v>
      </c>
    </row>
    <row r="1076" spans="1:5" x14ac:dyDescent="0.25">
      <c r="A1076" s="1">
        <v>43912</v>
      </c>
      <c r="B1076" t="s">
        <v>15</v>
      </c>
      <c r="C1076">
        <v>12</v>
      </c>
      <c r="D1076">
        <v>1000</v>
      </c>
      <c r="E1076">
        <v>13</v>
      </c>
    </row>
    <row r="1077" spans="1:5" x14ac:dyDescent="0.25">
      <c r="A1077" s="1">
        <v>43912</v>
      </c>
      <c r="B1077" t="s">
        <v>18</v>
      </c>
      <c r="C1077">
        <v>13</v>
      </c>
      <c r="D1077">
        <v>620</v>
      </c>
      <c r="E1077">
        <v>25</v>
      </c>
    </row>
    <row r="1078" spans="1:5" x14ac:dyDescent="0.25">
      <c r="A1078" s="1">
        <v>43912</v>
      </c>
      <c r="B1078" t="s">
        <v>57</v>
      </c>
      <c r="C1078">
        <v>66</v>
      </c>
      <c r="D1078">
        <v>27</v>
      </c>
      <c r="E1078">
        <v>1</v>
      </c>
    </row>
    <row r="1079" spans="1:5" x14ac:dyDescent="0.25">
      <c r="A1079" s="1">
        <v>43912</v>
      </c>
      <c r="B1079" t="s">
        <v>26</v>
      </c>
      <c r="C1079">
        <v>15</v>
      </c>
      <c r="D1079">
        <v>56</v>
      </c>
      <c r="E1079">
        <v>0</v>
      </c>
    </row>
    <row r="1080" spans="1:5" x14ac:dyDescent="0.25">
      <c r="A1080" s="1">
        <v>43912</v>
      </c>
      <c r="B1080" t="s">
        <v>53</v>
      </c>
      <c r="C1080">
        <v>16</v>
      </c>
      <c r="D1080">
        <v>47</v>
      </c>
      <c r="E1080">
        <v>0</v>
      </c>
    </row>
    <row r="1081" spans="1:5" x14ac:dyDescent="0.25">
      <c r="A1081" s="1">
        <v>43912</v>
      </c>
      <c r="B1081" t="s">
        <v>6</v>
      </c>
      <c r="C1081">
        <v>17</v>
      </c>
      <c r="D1081">
        <v>1047</v>
      </c>
      <c r="E1081">
        <v>9</v>
      </c>
    </row>
    <row r="1082" spans="1:5" x14ac:dyDescent="0.25">
      <c r="A1082" s="1">
        <v>43912</v>
      </c>
      <c r="B1082" t="s">
        <v>27</v>
      </c>
      <c r="C1082">
        <v>18</v>
      </c>
      <c r="D1082">
        <v>201</v>
      </c>
      <c r="E1082">
        <v>6</v>
      </c>
    </row>
    <row r="1083" spans="1:5" x14ac:dyDescent="0.25">
      <c r="A1083" s="1">
        <v>43912</v>
      </c>
      <c r="B1083" t="s">
        <v>39</v>
      </c>
      <c r="C1083">
        <v>19</v>
      </c>
      <c r="D1083">
        <v>90</v>
      </c>
      <c r="E1083">
        <v>0</v>
      </c>
    </row>
    <row r="1084" spans="1:5" x14ac:dyDescent="0.25">
      <c r="A1084" s="1">
        <v>43912</v>
      </c>
      <c r="B1084" t="s">
        <v>34</v>
      </c>
      <c r="C1084">
        <v>20</v>
      </c>
      <c r="D1084">
        <v>66</v>
      </c>
      <c r="E1084">
        <v>2</v>
      </c>
    </row>
    <row r="1085" spans="1:5" x14ac:dyDescent="0.25">
      <c r="A1085" s="1">
        <v>43912</v>
      </c>
      <c r="B1085" t="s">
        <v>28</v>
      </c>
      <c r="C1085">
        <v>21</v>
      </c>
      <c r="D1085">
        <v>103</v>
      </c>
      <c r="E1085">
        <v>3</v>
      </c>
    </row>
    <row r="1086" spans="1:5" x14ac:dyDescent="0.25">
      <c r="A1086" s="1">
        <v>43912</v>
      </c>
      <c r="B1086" t="s">
        <v>40</v>
      </c>
      <c r="C1086">
        <v>22</v>
      </c>
      <c r="D1086">
        <v>837</v>
      </c>
      <c r="E1086">
        <v>20</v>
      </c>
    </row>
    <row r="1087" spans="1:5" x14ac:dyDescent="0.25">
      <c r="A1087" s="1">
        <v>43912</v>
      </c>
      <c r="B1087" t="s">
        <v>51</v>
      </c>
      <c r="C1087">
        <v>23</v>
      </c>
      <c r="D1087">
        <v>89</v>
      </c>
      <c r="E1087">
        <v>0</v>
      </c>
    </row>
    <row r="1088" spans="1:5" x14ac:dyDescent="0.25">
      <c r="A1088" s="1">
        <v>43912</v>
      </c>
      <c r="B1088" t="s">
        <v>23</v>
      </c>
      <c r="C1088">
        <v>24</v>
      </c>
      <c r="D1088">
        <v>245</v>
      </c>
      <c r="E1088">
        <v>3</v>
      </c>
    </row>
    <row r="1089" spans="1:5" x14ac:dyDescent="0.25">
      <c r="A1089" s="1">
        <v>43912</v>
      </c>
      <c r="B1089" t="s">
        <v>9</v>
      </c>
      <c r="C1089">
        <v>25</v>
      </c>
      <c r="D1089">
        <v>646</v>
      </c>
      <c r="E1089">
        <v>5</v>
      </c>
    </row>
    <row r="1090" spans="1:5" x14ac:dyDescent="0.25">
      <c r="A1090" s="1">
        <v>43912</v>
      </c>
      <c r="B1090" t="s">
        <v>42</v>
      </c>
      <c r="C1090">
        <v>26</v>
      </c>
      <c r="D1090">
        <v>1033</v>
      </c>
      <c r="E1090">
        <v>9</v>
      </c>
    </row>
    <row r="1091" spans="1:5" x14ac:dyDescent="0.25">
      <c r="A1091" s="1">
        <v>43912</v>
      </c>
      <c r="B1091" t="s">
        <v>29</v>
      </c>
      <c r="C1091">
        <v>27</v>
      </c>
      <c r="D1091">
        <v>171</v>
      </c>
      <c r="E1091">
        <v>1</v>
      </c>
    </row>
    <row r="1092" spans="1:5" x14ac:dyDescent="0.25">
      <c r="A1092" s="1">
        <v>43912</v>
      </c>
      <c r="B1092" t="s">
        <v>46</v>
      </c>
      <c r="C1092">
        <v>28</v>
      </c>
      <c r="D1092">
        <v>207</v>
      </c>
      <c r="E1092">
        <v>1</v>
      </c>
    </row>
    <row r="1093" spans="1:5" x14ac:dyDescent="0.25">
      <c r="A1093" s="1">
        <v>43912</v>
      </c>
      <c r="B1093" t="s">
        <v>35</v>
      </c>
      <c r="C1093">
        <v>29</v>
      </c>
      <c r="D1093">
        <v>130</v>
      </c>
      <c r="E1093">
        <v>3</v>
      </c>
    </row>
    <row r="1094" spans="1:5" x14ac:dyDescent="0.25">
      <c r="A1094" s="1">
        <v>43912</v>
      </c>
      <c r="B1094" t="s">
        <v>54</v>
      </c>
      <c r="C1094">
        <v>30</v>
      </c>
      <c r="D1094">
        <v>34</v>
      </c>
      <c r="E1094">
        <v>0</v>
      </c>
    </row>
    <row r="1095" spans="1:5" x14ac:dyDescent="0.25">
      <c r="A1095" s="1">
        <v>43912</v>
      </c>
      <c r="B1095" t="s">
        <v>12</v>
      </c>
      <c r="C1095">
        <v>31</v>
      </c>
      <c r="D1095">
        <v>62</v>
      </c>
      <c r="E1095">
        <v>0</v>
      </c>
    </row>
    <row r="1096" spans="1:5" x14ac:dyDescent="0.25">
      <c r="A1096" s="1">
        <v>43912</v>
      </c>
      <c r="B1096" t="s">
        <v>24</v>
      </c>
      <c r="C1096">
        <v>32</v>
      </c>
      <c r="D1096">
        <v>190</v>
      </c>
      <c r="E1096">
        <v>2</v>
      </c>
    </row>
    <row r="1097" spans="1:5" x14ac:dyDescent="0.25">
      <c r="A1097" s="1">
        <v>43912</v>
      </c>
      <c r="B1097" t="s">
        <v>19</v>
      </c>
      <c r="C1097">
        <v>33</v>
      </c>
      <c r="D1097">
        <v>78</v>
      </c>
      <c r="E1097">
        <v>0</v>
      </c>
    </row>
    <row r="1098" spans="1:5" x14ac:dyDescent="0.25">
      <c r="A1098" s="1">
        <v>43912</v>
      </c>
      <c r="B1098" t="s">
        <v>21</v>
      </c>
      <c r="C1098">
        <v>34</v>
      </c>
      <c r="D1098">
        <v>1914</v>
      </c>
      <c r="E1098">
        <v>20</v>
      </c>
    </row>
    <row r="1099" spans="1:5" x14ac:dyDescent="0.25">
      <c r="A1099" s="1">
        <v>43912</v>
      </c>
      <c r="B1099" t="s">
        <v>47</v>
      </c>
      <c r="C1099">
        <v>35</v>
      </c>
      <c r="D1099">
        <v>65</v>
      </c>
      <c r="E1099">
        <v>0</v>
      </c>
    </row>
    <row r="1100" spans="1:5" x14ac:dyDescent="0.25">
      <c r="A1100" s="1">
        <v>43912</v>
      </c>
      <c r="B1100" t="s">
        <v>16</v>
      </c>
      <c r="C1100">
        <v>36</v>
      </c>
      <c r="D1100">
        <v>15168</v>
      </c>
      <c r="E1100">
        <v>122</v>
      </c>
    </row>
    <row r="1101" spans="1:5" x14ac:dyDescent="0.25">
      <c r="A1101" s="1">
        <v>43912</v>
      </c>
      <c r="B1101" t="s">
        <v>20</v>
      </c>
      <c r="C1101">
        <v>37</v>
      </c>
      <c r="D1101">
        <v>269</v>
      </c>
      <c r="E1101">
        <v>0</v>
      </c>
    </row>
    <row r="1102" spans="1:5" x14ac:dyDescent="0.25">
      <c r="A1102" s="1">
        <v>43912</v>
      </c>
      <c r="B1102" t="s">
        <v>48</v>
      </c>
      <c r="C1102">
        <v>38</v>
      </c>
      <c r="D1102">
        <v>30</v>
      </c>
      <c r="E1102">
        <v>0</v>
      </c>
    </row>
    <row r="1103" spans="1:5" x14ac:dyDescent="0.25">
      <c r="A1103" s="1">
        <v>43912</v>
      </c>
      <c r="B1103" t="s">
        <v>41</v>
      </c>
      <c r="C1103">
        <v>39</v>
      </c>
      <c r="D1103">
        <v>351</v>
      </c>
      <c r="E1103">
        <v>3</v>
      </c>
    </row>
    <row r="1104" spans="1:5" x14ac:dyDescent="0.25">
      <c r="A1104" s="1">
        <v>43912</v>
      </c>
      <c r="B1104" t="s">
        <v>30</v>
      </c>
      <c r="C1104">
        <v>40</v>
      </c>
      <c r="D1104">
        <v>67</v>
      </c>
      <c r="E1104">
        <v>2</v>
      </c>
    </row>
    <row r="1105" spans="1:5" x14ac:dyDescent="0.25">
      <c r="A1105" s="1">
        <v>43912</v>
      </c>
      <c r="B1105" t="s">
        <v>14</v>
      </c>
      <c r="C1105">
        <v>41</v>
      </c>
      <c r="D1105">
        <v>161</v>
      </c>
      <c r="E1105">
        <v>5</v>
      </c>
    </row>
    <row r="1106" spans="1:5" x14ac:dyDescent="0.25">
      <c r="A1106" s="1">
        <v>43912</v>
      </c>
      <c r="B1106" t="s">
        <v>31</v>
      </c>
      <c r="C1106">
        <v>42</v>
      </c>
      <c r="D1106">
        <v>504</v>
      </c>
      <c r="E1106">
        <v>3</v>
      </c>
    </row>
    <row r="1107" spans="1:5" x14ac:dyDescent="0.25">
      <c r="A1107" s="1">
        <v>43912</v>
      </c>
      <c r="B1107" t="s">
        <v>55</v>
      </c>
      <c r="C1107">
        <v>72</v>
      </c>
      <c r="D1107">
        <v>23</v>
      </c>
      <c r="E1107">
        <v>1</v>
      </c>
    </row>
    <row r="1108" spans="1:5" x14ac:dyDescent="0.25">
      <c r="A1108" s="1">
        <v>43912</v>
      </c>
      <c r="B1108" t="s">
        <v>17</v>
      </c>
      <c r="C1108">
        <v>44</v>
      </c>
      <c r="D1108">
        <v>83</v>
      </c>
      <c r="E1108">
        <v>0</v>
      </c>
    </row>
    <row r="1109" spans="1:5" x14ac:dyDescent="0.25">
      <c r="A1109" s="1">
        <v>43912</v>
      </c>
      <c r="B1109" t="s">
        <v>32</v>
      </c>
      <c r="C1109">
        <v>45</v>
      </c>
      <c r="D1109">
        <v>194</v>
      </c>
      <c r="E1109">
        <v>3</v>
      </c>
    </row>
    <row r="1110" spans="1:5" x14ac:dyDescent="0.25">
      <c r="A1110" s="1">
        <v>43912</v>
      </c>
      <c r="B1110" t="s">
        <v>43</v>
      </c>
      <c r="C1110">
        <v>46</v>
      </c>
      <c r="D1110">
        <v>21</v>
      </c>
      <c r="E1110">
        <v>1</v>
      </c>
    </row>
    <row r="1111" spans="1:5" x14ac:dyDescent="0.25">
      <c r="A1111" s="1">
        <v>43912</v>
      </c>
      <c r="B1111" t="s">
        <v>25</v>
      </c>
      <c r="C1111">
        <v>47</v>
      </c>
      <c r="D1111">
        <v>424</v>
      </c>
      <c r="E1111">
        <v>2</v>
      </c>
    </row>
    <row r="1112" spans="1:5" x14ac:dyDescent="0.25">
      <c r="A1112" s="1">
        <v>43912</v>
      </c>
      <c r="B1112" t="s">
        <v>11</v>
      </c>
      <c r="C1112">
        <v>48</v>
      </c>
      <c r="D1112">
        <v>632</v>
      </c>
      <c r="E1112">
        <v>7</v>
      </c>
    </row>
    <row r="1113" spans="1:5" x14ac:dyDescent="0.25">
      <c r="A1113" s="1">
        <v>43912</v>
      </c>
      <c r="B1113" t="s">
        <v>13</v>
      </c>
      <c r="C1113">
        <v>49</v>
      </c>
      <c r="D1113">
        <v>182</v>
      </c>
      <c r="E1113">
        <v>1</v>
      </c>
    </row>
    <row r="1114" spans="1:5" x14ac:dyDescent="0.25">
      <c r="A1114" s="1">
        <v>43912</v>
      </c>
      <c r="B1114" t="s">
        <v>36</v>
      </c>
      <c r="C1114">
        <v>50</v>
      </c>
      <c r="D1114">
        <v>52</v>
      </c>
      <c r="E1114">
        <v>2</v>
      </c>
    </row>
    <row r="1115" spans="1:5" x14ac:dyDescent="0.25">
      <c r="A1115" s="1">
        <v>43912</v>
      </c>
      <c r="B1115" t="s">
        <v>56</v>
      </c>
      <c r="C1115">
        <v>78</v>
      </c>
      <c r="D1115">
        <v>17</v>
      </c>
      <c r="E1115">
        <v>0</v>
      </c>
    </row>
    <row r="1116" spans="1:5" x14ac:dyDescent="0.25">
      <c r="A1116" s="1">
        <v>43912</v>
      </c>
      <c r="B1116" t="s">
        <v>37</v>
      </c>
      <c r="C1116">
        <v>51</v>
      </c>
      <c r="D1116">
        <v>219</v>
      </c>
      <c r="E1116">
        <v>6</v>
      </c>
    </row>
    <row r="1117" spans="1:5" x14ac:dyDescent="0.25">
      <c r="A1117" s="1">
        <v>43912</v>
      </c>
      <c r="B1117" t="s">
        <v>5</v>
      </c>
      <c r="C1117">
        <v>53</v>
      </c>
      <c r="D1117">
        <v>1844</v>
      </c>
      <c r="E1117">
        <v>97</v>
      </c>
    </row>
    <row r="1118" spans="1:5" x14ac:dyDescent="0.25">
      <c r="A1118" s="1">
        <v>43912</v>
      </c>
      <c r="B1118" t="s">
        <v>58</v>
      </c>
      <c r="C1118">
        <v>54</v>
      </c>
      <c r="D1118">
        <v>16</v>
      </c>
      <c r="E1118">
        <v>0</v>
      </c>
    </row>
    <row r="1119" spans="1:5" x14ac:dyDescent="0.25">
      <c r="A1119" s="1">
        <v>43912</v>
      </c>
      <c r="B1119" t="s">
        <v>10</v>
      </c>
      <c r="C1119">
        <v>55</v>
      </c>
      <c r="D1119">
        <v>382</v>
      </c>
      <c r="E1119">
        <v>4</v>
      </c>
    </row>
    <row r="1120" spans="1:5" x14ac:dyDescent="0.25">
      <c r="A1120" s="1">
        <v>43912</v>
      </c>
      <c r="B1120" t="s">
        <v>49</v>
      </c>
      <c r="C1120">
        <v>56</v>
      </c>
      <c r="D1120">
        <v>26</v>
      </c>
      <c r="E1120">
        <v>0</v>
      </c>
    </row>
    <row r="1121" spans="1:5" x14ac:dyDescent="0.25">
      <c r="A1121" s="1">
        <v>43913</v>
      </c>
      <c r="B1121" t="s">
        <v>52</v>
      </c>
      <c r="C1121">
        <v>1</v>
      </c>
      <c r="D1121">
        <v>196</v>
      </c>
      <c r="E1121">
        <v>0</v>
      </c>
    </row>
    <row r="1122" spans="1:5" x14ac:dyDescent="0.25">
      <c r="A1122" s="1">
        <v>43913</v>
      </c>
      <c r="B1122" t="s">
        <v>50</v>
      </c>
      <c r="C1122">
        <v>2</v>
      </c>
      <c r="D1122">
        <v>36</v>
      </c>
      <c r="E1122">
        <v>0</v>
      </c>
    </row>
    <row r="1123" spans="1:5" x14ac:dyDescent="0.25">
      <c r="A1123" s="1">
        <v>43913</v>
      </c>
      <c r="B1123" t="s">
        <v>8</v>
      </c>
      <c r="C1123">
        <v>4</v>
      </c>
      <c r="D1123">
        <v>234</v>
      </c>
      <c r="E1123">
        <v>2</v>
      </c>
    </row>
    <row r="1124" spans="1:5" x14ac:dyDescent="0.25">
      <c r="A1124" s="1">
        <v>43913</v>
      </c>
      <c r="B1124" t="s">
        <v>44</v>
      </c>
      <c r="C1124">
        <v>5</v>
      </c>
      <c r="D1124">
        <v>201</v>
      </c>
      <c r="E1124">
        <v>0</v>
      </c>
    </row>
    <row r="1125" spans="1:5" x14ac:dyDescent="0.25">
      <c r="A1125" s="1">
        <v>43913</v>
      </c>
      <c r="B1125" t="s">
        <v>7</v>
      </c>
      <c r="C1125">
        <v>6</v>
      </c>
      <c r="D1125">
        <v>2240</v>
      </c>
      <c r="E1125">
        <v>39</v>
      </c>
    </row>
    <row r="1126" spans="1:5" x14ac:dyDescent="0.25">
      <c r="A1126" s="1">
        <v>43913</v>
      </c>
      <c r="B1126" t="s">
        <v>22</v>
      </c>
      <c r="C1126">
        <v>8</v>
      </c>
      <c r="D1126">
        <v>721</v>
      </c>
      <c r="E1126">
        <v>10</v>
      </c>
    </row>
    <row r="1127" spans="1:5" x14ac:dyDescent="0.25">
      <c r="A1127" s="1">
        <v>43913</v>
      </c>
      <c r="B1127" t="s">
        <v>38</v>
      </c>
      <c r="C1127">
        <v>9</v>
      </c>
      <c r="D1127">
        <v>415</v>
      </c>
      <c r="E1127">
        <v>10</v>
      </c>
    </row>
    <row r="1128" spans="1:5" x14ac:dyDescent="0.25">
      <c r="A1128" s="1">
        <v>43913</v>
      </c>
      <c r="B1128" t="s">
        <v>45</v>
      </c>
      <c r="C1128">
        <v>10</v>
      </c>
      <c r="D1128">
        <v>87</v>
      </c>
      <c r="E1128">
        <v>0</v>
      </c>
    </row>
    <row r="1129" spans="1:5" x14ac:dyDescent="0.25">
      <c r="A1129" s="1">
        <v>43913</v>
      </c>
      <c r="B1129" t="s">
        <v>33</v>
      </c>
      <c r="C1129">
        <v>11</v>
      </c>
      <c r="D1129">
        <v>138</v>
      </c>
      <c r="E1129">
        <v>2</v>
      </c>
    </row>
    <row r="1130" spans="1:5" x14ac:dyDescent="0.25">
      <c r="A1130" s="1">
        <v>43913</v>
      </c>
      <c r="B1130" t="s">
        <v>15</v>
      </c>
      <c r="C1130">
        <v>12</v>
      </c>
      <c r="D1130">
        <v>1222</v>
      </c>
      <c r="E1130">
        <v>18</v>
      </c>
    </row>
    <row r="1131" spans="1:5" x14ac:dyDescent="0.25">
      <c r="A1131" s="1">
        <v>43913</v>
      </c>
      <c r="B1131" t="s">
        <v>18</v>
      </c>
      <c r="C1131">
        <v>13</v>
      </c>
      <c r="D1131">
        <v>800</v>
      </c>
      <c r="E1131">
        <v>25</v>
      </c>
    </row>
    <row r="1132" spans="1:5" x14ac:dyDescent="0.25">
      <c r="A1132" s="1">
        <v>43913</v>
      </c>
      <c r="B1132" t="s">
        <v>57</v>
      </c>
      <c r="C1132">
        <v>66</v>
      </c>
      <c r="D1132">
        <v>29</v>
      </c>
      <c r="E1132">
        <v>1</v>
      </c>
    </row>
    <row r="1133" spans="1:5" x14ac:dyDescent="0.25">
      <c r="A1133" s="1">
        <v>43913</v>
      </c>
      <c r="B1133" t="s">
        <v>26</v>
      </c>
      <c r="C1133">
        <v>15</v>
      </c>
      <c r="D1133">
        <v>77</v>
      </c>
      <c r="E1133">
        <v>0</v>
      </c>
    </row>
    <row r="1134" spans="1:5" x14ac:dyDescent="0.25">
      <c r="A1134" s="1">
        <v>43913</v>
      </c>
      <c r="B1134" t="s">
        <v>53</v>
      </c>
      <c r="C1134">
        <v>16</v>
      </c>
      <c r="D1134">
        <v>50</v>
      </c>
      <c r="E1134">
        <v>0</v>
      </c>
    </row>
    <row r="1135" spans="1:5" x14ac:dyDescent="0.25">
      <c r="A1135" s="1">
        <v>43913</v>
      </c>
      <c r="B1135" t="s">
        <v>6</v>
      </c>
      <c r="C1135">
        <v>17</v>
      </c>
      <c r="D1135">
        <v>1285</v>
      </c>
      <c r="E1135">
        <v>12</v>
      </c>
    </row>
    <row r="1136" spans="1:5" x14ac:dyDescent="0.25">
      <c r="A1136" s="1">
        <v>43913</v>
      </c>
      <c r="B1136" t="s">
        <v>27</v>
      </c>
      <c r="C1136">
        <v>18</v>
      </c>
      <c r="D1136">
        <v>259</v>
      </c>
      <c r="E1136">
        <v>7</v>
      </c>
    </row>
    <row r="1137" spans="1:5" x14ac:dyDescent="0.25">
      <c r="A1137" s="1">
        <v>43913</v>
      </c>
      <c r="B1137" t="s">
        <v>39</v>
      </c>
      <c r="C1137">
        <v>19</v>
      </c>
      <c r="D1137">
        <v>105</v>
      </c>
      <c r="E1137">
        <v>0</v>
      </c>
    </row>
    <row r="1138" spans="1:5" x14ac:dyDescent="0.25">
      <c r="A1138" s="1">
        <v>43913</v>
      </c>
      <c r="B1138" t="s">
        <v>34</v>
      </c>
      <c r="C1138">
        <v>20</v>
      </c>
      <c r="D1138">
        <v>82</v>
      </c>
      <c r="E1138">
        <v>2</v>
      </c>
    </row>
    <row r="1139" spans="1:5" x14ac:dyDescent="0.25">
      <c r="A1139" s="1">
        <v>43913</v>
      </c>
      <c r="B1139" t="s">
        <v>28</v>
      </c>
      <c r="C1139">
        <v>21</v>
      </c>
      <c r="D1139">
        <v>124</v>
      </c>
      <c r="E1139">
        <v>3</v>
      </c>
    </row>
    <row r="1140" spans="1:5" x14ac:dyDescent="0.25">
      <c r="A1140" s="1">
        <v>43913</v>
      </c>
      <c r="B1140" t="s">
        <v>40</v>
      </c>
      <c r="C1140">
        <v>22</v>
      </c>
      <c r="D1140">
        <v>1172</v>
      </c>
      <c r="E1140">
        <v>34</v>
      </c>
    </row>
    <row r="1141" spans="1:5" x14ac:dyDescent="0.25">
      <c r="A1141" s="1">
        <v>43913</v>
      </c>
      <c r="B1141" t="s">
        <v>51</v>
      </c>
      <c r="C1141">
        <v>23</v>
      </c>
      <c r="D1141">
        <v>107</v>
      </c>
      <c r="E1141">
        <v>0</v>
      </c>
    </row>
    <row r="1142" spans="1:5" x14ac:dyDescent="0.25">
      <c r="A1142" s="1">
        <v>43913</v>
      </c>
      <c r="B1142" t="s">
        <v>23</v>
      </c>
      <c r="C1142">
        <v>24</v>
      </c>
      <c r="D1142">
        <v>290</v>
      </c>
      <c r="E1142">
        <v>3</v>
      </c>
    </row>
    <row r="1143" spans="1:5" x14ac:dyDescent="0.25">
      <c r="A1143" s="1">
        <v>43913</v>
      </c>
      <c r="B1143" t="s">
        <v>9</v>
      </c>
      <c r="C1143">
        <v>25</v>
      </c>
      <c r="D1143">
        <v>777</v>
      </c>
      <c r="E1143">
        <v>5</v>
      </c>
    </row>
    <row r="1144" spans="1:5" x14ac:dyDescent="0.25">
      <c r="A1144" s="1">
        <v>43913</v>
      </c>
      <c r="B1144" t="s">
        <v>42</v>
      </c>
      <c r="C1144">
        <v>26</v>
      </c>
      <c r="D1144">
        <v>1324</v>
      </c>
      <c r="E1144">
        <v>16</v>
      </c>
    </row>
    <row r="1145" spans="1:5" x14ac:dyDescent="0.25">
      <c r="A1145" s="1">
        <v>43913</v>
      </c>
      <c r="B1145" t="s">
        <v>29</v>
      </c>
      <c r="C1145">
        <v>27</v>
      </c>
      <c r="D1145">
        <v>235</v>
      </c>
      <c r="E1145">
        <v>1</v>
      </c>
    </row>
    <row r="1146" spans="1:5" x14ac:dyDescent="0.25">
      <c r="A1146" s="1">
        <v>43913</v>
      </c>
      <c r="B1146" t="s">
        <v>46</v>
      </c>
      <c r="C1146">
        <v>28</v>
      </c>
      <c r="D1146">
        <v>249</v>
      </c>
      <c r="E1146">
        <v>1</v>
      </c>
    </row>
    <row r="1147" spans="1:5" x14ac:dyDescent="0.25">
      <c r="A1147" s="1">
        <v>43913</v>
      </c>
      <c r="B1147" t="s">
        <v>35</v>
      </c>
      <c r="C1147">
        <v>29</v>
      </c>
      <c r="D1147">
        <v>183</v>
      </c>
      <c r="E1147">
        <v>4</v>
      </c>
    </row>
    <row r="1148" spans="1:5" x14ac:dyDescent="0.25">
      <c r="A1148" s="1">
        <v>43913</v>
      </c>
      <c r="B1148" t="s">
        <v>54</v>
      </c>
      <c r="C1148">
        <v>30</v>
      </c>
      <c r="D1148">
        <v>45</v>
      </c>
      <c r="E1148">
        <v>0</v>
      </c>
    </row>
    <row r="1149" spans="1:5" x14ac:dyDescent="0.25">
      <c r="A1149" s="1">
        <v>43913</v>
      </c>
      <c r="B1149" t="s">
        <v>12</v>
      </c>
      <c r="C1149">
        <v>31</v>
      </c>
      <c r="D1149">
        <v>73</v>
      </c>
      <c r="E1149">
        <v>0</v>
      </c>
    </row>
    <row r="1150" spans="1:5" x14ac:dyDescent="0.25">
      <c r="A1150" s="1">
        <v>43913</v>
      </c>
      <c r="B1150" t="s">
        <v>24</v>
      </c>
      <c r="C1150">
        <v>32</v>
      </c>
      <c r="D1150">
        <v>265</v>
      </c>
      <c r="E1150">
        <v>4</v>
      </c>
    </row>
    <row r="1151" spans="1:5" x14ac:dyDescent="0.25">
      <c r="A1151" s="1">
        <v>43913</v>
      </c>
      <c r="B1151" t="s">
        <v>19</v>
      </c>
      <c r="C1151">
        <v>33</v>
      </c>
      <c r="D1151">
        <v>101</v>
      </c>
      <c r="E1151">
        <v>1</v>
      </c>
    </row>
    <row r="1152" spans="1:5" x14ac:dyDescent="0.25">
      <c r="A1152" s="1">
        <v>43913</v>
      </c>
      <c r="B1152" t="s">
        <v>21</v>
      </c>
      <c r="C1152">
        <v>34</v>
      </c>
      <c r="D1152">
        <v>2844</v>
      </c>
      <c r="E1152">
        <v>27</v>
      </c>
    </row>
    <row r="1153" spans="1:5" x14ac:dyDescent="0.25">
      <c r="A1153" s="1">
        <v>43913</v>
      </c>
      <c r="B1153" t="s">
        <v>47</v>
      </c>
      <c r="C1153">
        <v>35</v>
      </c>
      <c r="D1153">
        <v>83</v>
      </c>
      <c r="E1153">
        <v>0</v>
      </c>
    </row>
    <row r="1154" spans="1:5" x14ac:dyDescent="0.25">
      <c r="A1154" s="1">
        <v>43913</v>
      </c>
      <c r="B1154" t="s">
        <v>16</v>
      </c>
      <c r="C1154">
        <v>36</v>
      </c>
      <c r="D1154">
        <v>20875</v>
      </c>
      <c r="E1154">
        <v>159</v>
      </c>
    </row>
    <row r="1155" spans="1:5" x14ac:dyDescent="0.25">
      <c r="A1155" s="1">
        <v>43913</v>
      </c>
      <c r="B1155" t="s">
        <v>20</v>
      </c>
      <c r="C1155">
        <v>37</v>
      </c>
      <c r="D1155">
        <v>303</v>
      </c>
      <c r="E1155">
        <v>0</v>
      </c>
    </row>
    <row r="1156" spans="1:5" x14ac:dyDescent="0.25">
      <c r="A1156" s="1">
        <v>43913</v>
      </c>
      <c r="B1156" t="s">
        <v>48</v>
      </c>
      <c r="C1156">
        <v>38</v>
      </c>
      <c r="D1156">
        <v>32</v>
      </c>
      <c r="E1156">
        <v>0</v>
      </c>
    </row>
    <row r="1157" spans="1:5" x14ac:dyDescent="0.25">
      <c r="A1157" s="1">
        <v>43913</v>
      </c>
      <c r="B1157" t="s">
        <v>41</v>
      </c>
      <c r="C1157">
        <v>39</v>
      </c>
      <c r="D1157">
        <v>444</v>
      </c>
      <c r="E1157">
        <v>6</v>
      </c>
    </row>
    <row r="1158" spans="1:5" x14ac:dyDescent="0.25">
      <c r="A1158" s="1">
        <v>43913</v>
      </c>
      <c r="B1158" t="s">
        <v>30</v>
      </c>
      <c r="C1158">
        <v>40</v>
      </c>
      <c r="D1158">
        <v>81</v>
      </c>
      <c r="E1158">
        <v>2</v>
      </c>
    </row>
    <row r="1159" spans="1:5" x14ac:dyDescent="0.25">
      <c r="A1159" s="1">
        <v>43913</v>
      </c>
      <c r="B1159" t="s">
        <v>14</v>
      </c>
      <c r="C1159">
        <v>41</v>
      </c>
      <c r="D1159">
        <v>191</v>
      </c>
      <c r="E1159">
        <v>5</v>
      </c>
    </row>
    <row r="1160" spans="1:5" x14ac:dyDescent="0.25">
      <c r="A1160" s="1">
        <v>43913</v>
      </c>
      <c r="B1160" t="s">
        <v>31</v>
      </c>
      <c r="C1160">
        <v>42</v>
      </c>
      <c r="D1160">
        <v>644</v>
      </c>
      <c r="E1160">
        <v>6</v>
      </c>
    </row>
    <row r="1161" spans="1:5" x14ac:dyDescent="0.25">
      <c r="A1161" s="1">
        <v>43913</v>
      </c>
      <c r="B1161" t="s">
        <v>55</v>
      </c>
      <c r="C1161">
        <v>72</v>
      </c>
      <c r="D1161">
        <v>31</v>
      </c>
      <c r="E1161">
        <v>2</v>
      </c>
    </row>
    <row r="1162" spans="1:5" x14ac:dyDescent="0.25">
      <c r="A1162" s="1">
        <v>43913</v>
      </c>
      <c r="B1162" t="s">
        <v>17</v>
      </c>
      <c r="C1162">
        <v>44</v>
      </c>
      <c r="D1162">
        <v>106</v>
      </c>
      <c r="E1162">
        <v>0</v>
      </c>
    </row>
    <row r="1163" spans="1:5" x14ac:dyDescent="0.25">
      <c r="A1163" s="1">
        <v>43913</v>
      </c>
      <c r="B1163" t="s">
        <v>32</v>
      </c>
      <c r="C1163">
        <v>45</v>
      </c>
      <c r="D1163">
        <v>299</v>
      </c>
      <c r="E1163">
        <v>5</v>
      </c>
    </row>
    <row r="1164" spans="1:5" x14ac:dyDescent="0.25">
      <c r="A1164" s="1">
        <v>43913</v>
      </c>
      <c r="B1164" t="s">
        <v>43</v>
      </c>
      <c r="C1164">
        <v>46</v>
      </c>
      <c r="D1164">
        <v>28</v>
      </c>
      <c r="E1164">
        <v>1</v>
      </c>
    </row>
    <row r="1165" spans="1:5" x14ac:dyDescent="0.25">
      <c r="A1165" s="1">
        <v>43913</v>
      </c>
      <c r="B1165" t="s">
        <v>25</v>
      </c>
      <c r="C1165">
        <v>47</v>
      </c>
      <c r="D1165">
        <v>522</v>
      </c>
      <c r="E1165">
        <v>2</v>
      </c>
    </row>
    <row r="1166" spans="1:5" x14ac:dyDescent="0.25">
      <c r="A1166" s="1">
        <v>43913</v>
      </c>
      <c r="B1166" t="s">
        <v>11</v>
      </c>
      <c r="C1166">
        <v>48</v>
      </c>
      <c r="D1166">
        <v>728</v>
      </c>
      <c r="E1166">
        <v>7</v>
      </c>
    </row>
    <row r="1167" spans="1:5" x14ac:dyDescent="0.25">
      <c r="A1167" s="1">
        <v>43913</v>
      </c>
      <c r="B1167" t="s">
        <v>13</v>
      </c>
      <c r="C1167">
        <v>49</v>
      </c>
      <c r="D1167">
        <v>257</v>
      </c>
      <c r="E1167">
        <v>1</v>
      </c>
    </row>
    <row r="1168" spans="1:5" x14ac:dyDescent="0.25">
      <c r="A1168" s="1">
        <v>43913</v>
      </c>
      <c r="B1168" t="s">
        <v>36</v>
      </c>
      <c r="C1168">
        <v>50</v>
      </c>
      <c r="D1168">
        <v>75</v>
      </c>
      <c r="E1168">
        <v>2</v>
      </c>
    </row>
    <row r="1169" spans="1:5" x14ac:dyDescent="0.25">
      <c r="A1169" s="1">
        <v>43913</v>
      </c>
      <c r="B1169" t="s">
        <v>56</v>
      </c>
      <c r="C1169">
        <v>78</v>
      </c>
      <c r="D1169">
        <v>17</v>
      </c>
      <c r="E1169">
        <v>0</v>
      </c>
    </row>
    <row r="1170" spans="1:5" x14ac:dyDescent="0.25">
      <c r="A1170" s="1">
        <v>43913</v>
      </c>
      <c r="B1170" t="s">
        <v>37</v>
      </c>
      <c r="C1170">
        <v>51</v>
      </c>
      <c r="D1170">
        <v>254</v>
      </c>
      <c r="E1170">
        <v>6</v>
      </c>
    </row>
    <row r="1171" spans="1:5" x14ac:dyDescent="0.25">
      <c r="A1171" s="1">
        <v>43913</v>
      </c>
      <c r="B1171" t="s">
        <v>5</v>
      </c>
      <c r="C1171">
        <v>53</v>
      </c>
      <c r="D1171">
        <v>2101</v>
      </c>
      <c r="E1171">
        <v>110</v>
      </c>
    </row>
    <row r="1172" spans="1:5" x14ac:dyDescent="0.25">
      <c r="A1172" s="1">
        <v>43913</v>
      </c>
      <c r="B1172" t="s">
        <v>58</v>
      </c>
      <c r="C1172">
        <v>54</v>
      </c>
      <c r="D1172">
        <v>16</v>
      </c>
      <c r="E1172">
        <v>0</v>
      </c>
    </row>
    <row r="1173" spans="1:5" x14ac:dyDescent="0.25">
      <c r="A1173" s="1">
        <v>43913</v>
      </c>
      <c r="B1173" t="s">
        <v>10</v>
      </c>
      <c r="C1173">
        <v>55</v>
      </c>
      <c r="D1173">
        <v>418</v>
      </c>
      <c r="E1173">
        <v>5</v>
      </c>
    </row>
    <row r="1174" spans="1:5" x14ac:dyDescent="0.25">
      <c r="A1174" s="1">
        <v>43913</v>
      </c>
      <c r="B1174" t="s">
        <v>49</v>
      </c>
      <c r="C1174">
        <v>56</v>
      </c>
      <c r="D1174">
        <v>28</v>
      </c>
      <c r="E1174">
        <v>0</v>
      </c>
    </row>
    <row r="1175" spans="1:5" x14ac:dyDescent="0.25">
      <c r="A1175" s="1">
        <v>43914</v>
      </c>
      <c r="B1175" t="s">
        <v>52</v>
      </c>
      <c r="C1175">
        <v>1</v>
      </c>
      <c r="D1175">
        <v>242</v>
      </c>
      <c r="E1175">
        <v>0</v>
      </c>
    </row>
    <row r="1176" spans="1:5" x14ac:dyDescent="0.25">
      <c r="A1176" s="1">
        <v>43914</v>
      </c>
      <c r="B1176" t="s">
        <v>50</v>
      </c>
      <c r="C1176">
        <v>2</v>
      </c>
      <c r="D1176">
        <v>42</v>
      </c>
      <c r="E1176">
        <v>0</v>
      </c>
    </row>
    <row r="1177" spans="1:5" x14ac:dyDescent="0.25">
      <c r="A1177" s="1">
        <v>43914</v>
      </c>
      <c r="B1177" t="s">
        <v>8</v>
      </c>
      <c r="C1177">
        <v>4</v>
      </c>
      <c r="D1177">
        <v>326</v>
      </c>
      <c r="E1177">
        <v>6</v>
      </c>
    </row>
    <row r="1178" spans="1:5" x14ac:dyDescent="0.25">
      <c r="A1178" s="1">
        <v>43914</v>
      </c>
      <c r="B1178" t="s">
        <v>44</v>
      </c>
      <c r="C1178">
        <v>5</v>
      </c>
      <c r="D1178">
        <v>232</v>
      </c>
      <c r="E1178">
        <v>2</v>
      </c>
    </row>
    <row r="1179" spans="1:5" x14ac:dyDescent="0.25">
      <c r="A1179" s="1">
        <v>43914</v>
      </c>
      <c r="B1179" t="s">
        <v>7</v>
      </c>
      <c r="C1179">
        <v>6</v>
      </c>
      <c r="D1179">
        <v>2644</v>
      </c>
      <c r="E1179">
        <v>52</v>
      </c>
    </row>
    <row r="1180" spans="1:5" x14ac:dyDescent="0.25">
      <c r="A1180" s="1">
        <v>43914</v>
      </c>
      <c r="B1180" t="s">
        <v>22</v>
      </c>
      <c r="C1180">
        <v>8</v>
      </c>
      <c r="D1180">
        <v>912</v>
      </c>
      <c r="E1180">
        <v>11</v>
      </c>
    </row>
    <row r="1181" spans="1:5" x14ac:dyDescent="0.25">
      <c r="A1181" s="1">
        <v>43914</v>
      </c>
      <c r="B1181" t="s">
        <v>38</v>
      </c>
      <c r="C1181">
        <v>9</v>
      </c>
      <c r="D1181">
        <v>618</v>
      </c>
      <c r="E1181">
        <v>12</v>
      </c>
    </row>
    <row r="1182" spans="1:5" x14ac:dyDescent="0.25">
      <c r="A1182" s="1">
        <v>43914</v>
      </c>
      <c r="B1182" t="s">
        <v>45</v>
      </c>
      <c r="C1182">
        <v>10</v>
      </c>
      <c r="D1182">
        <v>104</v>
      </c>
      <c r="E1182">
        <v>0</v>
      </c>
    </row>
    <row r="1183" spans="1:5" x14ac:dyDescent="0.25">
      <c r="A1183" s="1">
        <v>43914</v>
      </c>
      <c r="B1183" t="s">
        <v>33</v>
      </c>
      <c r="C1183">
        <v>11</v>
      </c>
      <c r="D1183">
        <v>183</v>
      </c>
      <c r="E1183">
        <v>2</v>
      </c>
    </row>
    <row r="1184" spans="1:5" x14ac:dyDescent="0.25">
      <c r="A1184" s="1">
        <v>43914</v>
      </c>
      <c r="B1184" t="s">
        <v>15</v>
      </c>
      <c r="C1184">
        <v>12</v>
      </c>
      <c r="D1184">
        <v>1467</v>
      </c>
      <c r="E1184">
        <v>19</v>
      </c>
    </row>
    <row r="1185" spans="1:5" x14ac:dyDescent="0.25">
      <c r="A1185" s="1">
        <v>43914</v>
      </c>
      <c r="B1185" t="s">
        <v>18</v>
      </c>
      <c r="C1185">
        <v>13</v>
      </c>
      <c r="D1185">
        <v>1097</v>
      </c>
      <c r="E1185">
        <v>38</v>
      </c>
    </row>
    <row r="1186" spans="1:5" x14ac:dyDescent="0.25">
      <c r="A1186" s="1">
        <v>43914</v>
      </c>
      <c r="B1186" t="s">
        <v>57</v>
      </c>
      <c r="C1186">
        <v>66</v>
      </c>
      <c r="D1186">
        <v>32</v>
      </c>
      <c r="E1186">
        <v>1</v>
      </c>
    </row>
    <row r="1187" spans="1:5" x14ac:dyDescent="0.25">
      <c r="A1187" s="1">
        <v>43914</v>
      </c>
      <c r="B1187" t="s">
        <v>26</v>
      </c>
      <c r="C1187">
        <v>15</v>
      </c>
      <c r="D1187">
        <v>90</v>
      </c>
      <c r="E1187">
        <v>0</v>
      </c>
    </row>
    <row r="1188" spans="1:5" x14ac:dyDescent="0.25">
      <c r="A1188" s="1">
        <v>43914</v>
      </c>
      <c r="B1188" t="s">
        <v>53</v>
      </c>
      <c r="C1188">
        <v>16</v>
      </c>
      <c r="D1188">
        <v>73</v>
      </c>
      <c r="E1188">
        <v>0</v>
      </c>
    </row>
    <row r="1189" spans="1:5" x14ac:dyDescent="0.25">
      <c r="A1189" s="1">
        <v>43914</v>
      </c>
      <c r="B1189" t="s">
        <v>6</v>
      </c>
      <c r="C1189">
        <v>17</v>
      </c>
      <c r="D1189">
        <v>1535</v>
      </c>
      <c r="E1189">
        <v>16</v>
      </c>
    </row>
    <row r="1190" spans="1:5" x14ac:dyDescent="0.25">
      <c r="A1190" s="1">
        <v>43914</v>
      </c>
      <c r="B1190" t="s">
        <v>27</v>
      </c>
      <c r="C1190">
        <v>18</v>
      </c>
      <c r="D1190">
        <v>366</v>
      </c>
      <c r="E1190">
        <v>12</v>
      </c>
    </row>
    <row r="1191" spans="1:5" x14ac:dyDescent="0.25">
      <c r="A1191" s="1">
        <v>43914</v>
      </c>
      <c r="B1191" t="s">
        <v>39</v>
      </c>
      <c r="C1191">
        <v>19</v>
      </c>
      <c r="D1191">
        <v>124</v>
      </c>
      <c r="E1191">
        <v>1</v>
      </c>
    </row>
    <row r="1192" spans="1:5" x14ac:dyDescent="0.25">
      <c r="A1192" s="1">
        <v>43914</v>
      </c>
      <c r="B1192" t="s">
        <v>34</v>
      </c>
      <c r="C1192">
        <v>20</v>
      </c>
      <c r="D1192">
        <v>99</v>
      </c>
      <c r="E1192">
        <v>3</v>
      </c>
    </row>
    <row r="1193" spans="1:5" x14ac:dyDescent="0.25">
      <c r="A1193" s="1">
        <v>43914</v>
      </c>
      <c r="B1193" t="s">
        <v>28</v>
      </c>
      <c r="C1193">
        <v>21</v>
      </c>
      <c r="D1193">
        <v>157</v>
      </c>
      <c r="E1193">
        <v>3</v>
      </c>
    </row>
    <row r="1194" spans="1:5" x14ac:dyDescent="0.25">
      <c r="A1194" s="1">
        <v>43914</v>
      </c>
      <c r="B1194" t="s">
        <v>40</v>
      </c>
      <c r="C1194">
        <v>22</v>
      </c>
      <c r="D1194">
        <v>1388</v>
      </c>
      <c r="E1194">
        <v>46</v>
      </c>
    </row>
    <row r="1195" spans="1:5" x14ac:dyDescent="0.25">
      <c r="A1195" s="1">
        <v>43914</v>
      </c>
      <c r="B1195" t="s">
        <v>51</v>
      </c>
      <c r="C1195">
        <v>23</v>
      </c>
      <c r="D1195">
        <v>118</v>
      </c>
      <c r="E1195">
        <v>0</v>
      </c>
    </row>
    <row r="1196" spans="1:5" x14ac:dyDescent="0.25">
      <c r="A1196" s="1">
        <v>43914</v>
      </c>
      <c r="B1196" t="s">
        <v>23</v>
      </c>
      <c r="C1196">
        <v>24</v>
      </c>
      <c r="D1196">
        <v>349</v>
      </c>
      <c r="E1196">
        <v>4</v>
      </c>
    </row>
    <row r="1197" spans="1:5" x14ac:dyDescent="0.25">
      <c r="A1197" s="1">
        <v>43914</v>
      </c>
      <c r="B1197" t="s">
        <v>9</v>
      </c>
      <c r="C1197">
        <v>25</v>
      </c>
      <c r="D1197">
        <v>1159</v>
      </c>
      <c r="E1197">
        <v>11</v>
      </c>
    </row>
    <row r="1198" spans="1:5" x14ac:dyDescent="0.25">
      <c r="A1198" s="1">
        <v>43914</v>
      </c>
      <c r="B1198" t="s">
        <v>42</v>
      </c>
      <c r="C1198">
        <v>26</v>
      </c>
      <c r="D1198">
        <v>1791</v>
      </c>
      <c r="E1198">
        <v>24</v>
      </c>
    </row>
    <row r="1199" spans="1:5" x14ac:dyDescent="0.25">
      <c r="A1199" s="1">
        <v>43914</v>
      </c>
      <c r="B1199" t="s">
        <v>29</v>
      </c>
      <c r="C1199">
        <v>27</v>
      </c>
      <c r="D1199">
        <v>262</v>
      </c>
      <c r="E1199">
        <v>1</v>
      </c>
    </row>
    <row r="1200" spans="1:5" x14ac:dyDescent="0.25">
      <c r="A1200" s="1">
        <v>43914</v>
      </c>
      <c r="B1200" t="s">
        <v>46</v>
      </c>
      <c r="C1200">
        <v>28</v>
      </c>
      <c r="D1200">
        <v>320</v>
      </c>
      <c r="E1200">
        <v>1</v>
      </c>
    </row>
    <row r="1201" spans="1:5" x14ac:dyDescent="0.25">
      <c r="A1201" s="1">
        <v>43914</v>
      </c>
      <c r="B1201" t="s">
        <v>35</v>
      </c>
      <c r="C1201">
        <v>29</v>
      </c>
      <c r="D1201">
        <v>255</v>
      </c>
      <c r="E1201">
        <v>5</v>
      </c>
    </row>
    <row r="1202" spans="1:5" x14ac:dyDescent="0.25">
      <c r="A1202" s="1">
        <v>43914</v>
      </c>
      <c r="B1202" t="s">
        <v>54</v>
      </c>
      <c r="C1202">
        <v>30</v>
      </c>
      <c r="D1202">
        <v>51</v>
      </c>
      <c r="E1202">
        <v>0</v>
      </c>
    </row>
    <row r="1203" spans="1:5" x14ac:dyDescent="0.25">
      <c r="A1203" s="1">
        <v>43914</v>
      </c>
      <c r="B1203" t="s">
        <v>12</v>
      </c>
      <c r="C1203">
        <v>31</v>
      </c>
      <c r="D1203">
        <v>77</v>
      </c>
      <c r="E1203">
        <v>0</v>
      </c>
    </row>
    <row r="1204" spans="1:5" x14ac:dyDescent="0.25">
      <c r="A1204" s="1">
        <v>43914</v>
      </c>
      <c r="B1204" t="s">
        <v>24</v>
      </c>
      <c r="C1204">
        <v>32</v>
      </c>
      <c r="D1204">
        <v>315</v>
      </c>
      <c r="E1204">
        <v>6</v>
      </c>
    </row>
    <row r="1205" spans="1:5" x14ac:dyDescent="0.25">
      <c r="A1205" s="1">
        <v>43914</v>
      </c>
      <c r="B1205" t="s">
        <v>19</v>
      </c>
      <c r="C1205">
        <v>33</v>
      </c>
      <c r="D1205">
        <v>108</v>
      </c>
      <c r="E1205">
        <v>1</v>
      </c>
    </row>
    <row r="1206" spans="1:5" x14ac:dyDescent="0.25">
      <c r="A1206" s="1">
        <v>43914</v>
      </c>
      <c r="B1206" t="s">
        <v>21</v>
      </c>
      <c r="C1206">
        <v>34</v>
      </c>
      <c r="D1206">
        <v>3675</v>
      </c>
      <c r="E1206">
        <v>44</v>
      </c>
    </row>
    <row r="1207" spans="1:5" x14ac:dyDescent="0.25">
      <c r="A1207" s="1">
        <v>43914</v>
      </c>
      <c r="B1207" t="s">
        <v>47</v>
      </c>
      <c r="C1207">
        <v>35</v>
      </c>
      <c r="D1207">
        <v>100</v>
      </c>
      <c r="E1207">
        <v>0</v>
      </c>
    </row>
    <row r="1208" spans="1:5" x14ac:dyDescent="0.25">
      <c r="A1208" s="1">
        <v>43914</v>
      </c>
      <c r="B1208" t="s">
        <v>16</v>
      </c>
      <c r="C1208">
        <v>36</v>
      </c>
      <c r="D1208">
        <v>25665</v>
      </c>
      <c r="E1208">
        <v>218</v>
      </c>
    </row>
    <row r="1209" spans="1:5" x14ac:dyDescent="0.25">
      <c r="A1209" s="1">
        <v>43914</v>
      </c>
      <c r="B1209" t="s">
        <v>20</v>
      </c>
      <c r="C1209">
        <v>37</v>
      </c>
      <c r="D1209">
        <v>399</v>
      </c>
      <c r="E1209">
        <v>0</v>
      </c>
    </row>
    <row r="1210" spans="1:5" x14ac:dyDescent="0.25">
      <c r="A1210" s="1">
        <v>43914</v>
      </c>
      <c r="B1210" t="s">
        <v>48</v>
      </c>
      <c r="C1210">
        <v>38</v>
      </c>
      <c r="D1210">
        <v>36</v>
      </c>
      <c r="E1210">
        <v>0</v>
      </c>
    </row>
    <row r="1211" spans="1:5" x14ac:dyDescent="0.25">
      <c r="A1211" s="1">
        <v>43914</v>
      </c>
      <c r="B1211" t="s">
        <v>41</v>
      </c>
      <c r="C1211">
        <v>39</v>
      </c>
      <c r="D1211">
        <v>564</v>
      </c>
      <c r="E1211">
        <v>8</v>
      </c>
    </row>
    <row r="1212" spans="1:5" x14ac:dyDescent="0.25">
      <c r="A1212" s="1">
        <v>43914</v>
      </c>
      <c r="B1212" t="s">
        <v>30</v>
      </c>
      <c r="C1212">
        <v>40</v>
      </c>
      <c r="D1212">
        <v>106</v>
      </c>
      <c r="E1212">
        <v>3</v>
      </c>
    </row>
    <row r="1213" spans="1:5" x14ac:dyDescent="0.25">
      <c r="A1213" s="1">
        <v>43914</v>
      </c>
      <c r="B1213" t="s">
        <v>14</v>
      </c>
      <c r="C1213">
        <v>41</v>
      </c>
      <c r="D1213">
        <v>209</v>
      </c>
      <c r="E1213">
        <v>8</v>
      </c>
    </row>
    <row r="1214" spans="1:5" x14ac:dyDescent="0.25">
      <c r="A1214" s="1">
        <v>43914</v>
      </c>
      <c r="B1214" t="s">
        <v>31</v>
      </c>
      <c r="C1214">
        <v>42</v>
      </c>
      <c r="D1214">
        <v>851</v>
      </c>
      <c r="E1214">
        <v>7</v>
      </c>
    </row>
    <row r="1215" spans="1:5" x14ac:dyDescent="0.25">
      <c r="A1215" s="1">
        <v>43914</v>
      </c>
      <c r="B1215" t="s">
        <v>55</v>
      </c>
      <c r="C1215">
        <v>72</v>
      </c>
      <c r="D1215">
        <v>39</v>
      </c>
      <c r="E1215">
        <v>2</v>
      </c>
    </row>
    <row r="1216" spans="1:5" x14ac:dyDescent="0.25">
      <c r="A1216" s="1">
        <v>43914</v>
      </c>
      <c r="B1216" t="s">
        <v>17</v>
      </c>
      <c r="C1216">
        <v>44</v>
      </c>
      <c r="D1216">
        <v>124</v>
      </c>
      <c r="E1216">
        <v>0</v>
      </c>
    </row>
    <row r="1217" spans="1:5" x14ac:dyDescent="0.25">
      <c r="A1217" s="1">
        <v>43914</v>
      </c>
      <c r="B1217" t="s">
        <v>32</v>
      </c>
      <c r="C1217">
        <v>45</v>
      </c>
      <c r="D1217">
        <v>342</v>
      </c>
      <c r="E1217">
        <v>7</v>
      </c>
    </row>
    <row r="1218" spans="1:5" x14ac:dyDescent="0.25">
      <c r="A1218" s="1">
        <v>43914</v>
      </c>
      <c r="B1218" t="s">
        <v>43</v>
      </c>
      <c r="C1218">
        <v>46</v>
      </c>
      <c r="D1218">
        <v>30</v>
      </c>
      <c r="E1218">
        <v>1</v>
      </c>
    </row>
    <row r="1219" spans="1:5" x14ac:dyDescent="0.25">
      <c r="A1219" s="1">
        <v>43914</v>
      </c>
      <c r="B1219" t="s">
        <v>25</v>
      </c>
      <c r="C1219">
        <v>47</v>
      </c>
      <c r="D1219">
        <v>679</v>
      </c>
      <c r="E1219">
        <v>2</v>
      </c>
    </row>
    <row r="1220" spans="1:5" x14ac:dyDescent="0.25">
      <c r="A1220" s="1">
        <v>43914</v>
      </c>
      <c r="B1220" t="s">
        <v>11</v>
      </c>
      <c r="C1220">
        <v>48</v>
      </c>
      <c r="D1220">
        <v>857</v>
      </c>
      <c r="E1220">
        <v>11</v>
      </c>
    </row>
    <row r="1221" spans="1:5" x14ac:dyDescent="0.25">
      <c r="A1221" s="1">
        <v>43914</v>
      </c>
      <c r="B1221" t="s">
        <v>13</v>
      </c>
      <c r="C1221">
        <v>49</v>
      </c>
      <c r="D1221">
        <v>298</v>
      </c>
      <c r="E1221">
        <v>1</v>
      </c>
    </row>
    <row r="1222" spans="1:5" x14ac:dyDescent="0.25">
      <c r="A1222" s="1">
        <v>43914</v>
      </c>
      <c r="B1222" t="s">
        <v>36</v>
      </c>
      <c r="C1222">
        <v>50</v>
      </c>
      <c r="D1222">
        <v>95</v>
      </c>
      <c r="E1222">
        <v>7</v>
      </c>
    </row>
    <row r="1223" spans="1:5" x14ac:dyDescent="0.25">
      <c r="A1223" s="1">
        <v>43914</v>
      </c>
      <c r="B1223" t="s">
        <v>56</v>
      </c>
      <c r="C1223">
        <v>78</v>
      </c>
      <c r="D1223">
        <v>17</v>
      </c>
      <c r="E1223">
        <v>0</v>
      </c>
    </row>
    <row r="1224" spans="1:5" x14ac:dyDescent="0.25">
      <c r="A1224" s="1">
        <v>43914</v>
      </c>
      <c r="B1224" t="s">
        <v>37</v>
      </c>
      <c r="C1224">
        <v>51</v>
      </c>
      <c r="D1224">
        <v>290</v>
      </c>
      <c r="E1224">
        <v>7</v>
      </c>
    </row>
    <row r="1225" spans="1:5" x14ac:dyDescent="0.25">
      <c r="A1225" s="1">
        <v>43914</v>
      </c>
      <c r="B1225" t="s">
        <v>5</v>
      </c>
      <c r="C1225">
        <v>53</v>
      </c>
      <c r="D1225">
        <v>2469</v>
      </c>
      <c r="E1225">
        <v>123</v>
      </c>
    </row>
    <row r="1226" spans="1:5" x14ac:dyDescent="0.25">
      <c r="A1226" s="1">
        <v>43914</v>
      </c>
      <c r="B1226" t="s">
        <v>58</v>
      </c>
      <c r="C1226">
        <v>54</v>
      </c>
      <c r="D1226">
        <v>39</v>
      </c>
      <c r="E1226">
        <v>0</v>
      </c>
    </row>
    <row r="1227" spans="1:5" x14ac:dyDescent="0.25">
      <c r="A1227" s="1">
        <v>43914</v>
      </c>
      <c r="B1227" t="s">
        <v>10</v>
      </c>
      <c r="C1227">
        <v>55</v>
      </c>
      <c r="D1227">
        <v>481</v>
      </c>
      <c r="E1227">
        <v>5</v>
      </c>
    </row>
    <row r="1228" spans="1:5" x14ac:dyDescent="0.25">
      <c r="A1228" s="1">
        <v>43914</v>
      </c>
      <c r="B1228" t="s">
        <v>49</v>
      </c>
      <c r="C1228">
        <v>56</v>
      </c>
      <c r="D1228">
        <v>37</v>
      </c>
      <c r="E1228">
        <v>0</v>
      </c>
    </row>
    <row r="1229" spans="1:5" x14ac:dyDescent="0.25">
      <c r="A1229" s="1">
        <v>43915</v>
      </c>
      <c r="B1229" t="s">
        <v>52</v>
      </c>
      <c r="C1229">
        <v>1</v>
      </c>
      <c r="D1229">
        <v>386</v>
      </c>
      <c r="E1229">
        <v>1</v>
      </c>
    </row>
    <row r="1230" spans="1:5" x14ac:dyDescent="0.25">
      <c r="A1230" s="1">
        <v>43915</v>
      </c>
      <c r="B1230" t="s">
        <v>50</v>
      </c>
      <c r="C1230">
        <v>2</v>
      </c>
      <c r="D1230">
        <v>59</v>
      </c>
      <c r="E1230">
        <v>0</v>
      </c>
    </row>
    <row r="1231" spans="1:5" x14ac:dyDescent="0.25">
      <c r="A1231" s="1">
        <v>43915</v>
      </c>
      <c r="B1231" t="s">
        <v>8</v>
      </c>
      <c r="C1231">
        <v>4</v>
      </c>
      <c r="D1231">
        <v>402</v>
      </c>
      <c r="E1231">
        <v>6</v>
      </c>
    </row>
    <row r="1232" spans="1:5" x14ac:dyDescent="0.25">
      <c r="A1232" s="1">
        <v>43915</v>
      </c>
      <c r="B1232" t="s">
        <v>44</v>
      </c>
      <c r="C1232">
        <v>5</v>
      </c>
      <c r="D1232">
        <v>308</v>
      </c>
      <c r="E1232">
        <v>2</v>
      </c>
    </row>
    <row r="1233" spans="1:5" x14ac:dyDescent="0.25">
      <c r="A1233" s="1">
        <v>43915</v>
      </c>
      <c r="B1233" t="s">
        <v>7</v>
      </c>
      <c r="C1233">
        <v>6</v>
      </c>
      <c r="D1233">
        <v>3183</v>
      </c>
      <c r="E1233">
        <v>67</v>
      </c>
    </row>
    <row r="1234" spans="1:5" x14ac:dyDescent="0.25">
      <c r="A1234" s="1">
        <v>43915</v>
      </c>
      <c r="B1234" t="s">
        <v>22</v>
      </c>
      <c r="C1234">
        <v>8</v>
      </c>
      <c r="D1234">
        <v>1086</v>
      </c>
      <c r="E1234">
        <v>19</v>
      </c>
    </row>
    <row r="1235" spans="1:5" x14ac:dyDescent="0.25">
      <c r="A1235" s="1">
        <v>43915</v>
      </c>
      <c r="B1235" t="s">
        <v>38</v>
      </c>
      <c r="C1235">
        <v>9</v>
      </c>
      <c r="D1235">
        <v>875</v>
      </c>
      <c r="E1235">
        <v>19</v>
      </c>
    </row>
    <row r="1236" spans="1:5" x14ac:dyDescent="0.25">
      <c r="A1236" s="1">
        <v>43915</v>
      </c>
      <c r="B1236" t="s">
        <v>45</v>
      </c>
      <c r="C1236">
        <v>10</v>
      </c>
      <c r="D1236">
        <v>119</v>
      </c>
      <c r="E1236">
        <v>0</v>
      </c>
    </row>
    <row r="1237" spans="1:5" x14ac:dyDescent="0.25">
      <c r="A1237" s="1">
        <v>43915</v>
      </c>
      <c r="B1237" t="s">
        <v>33</v>
      </c>
      <c r="C1237">
        <v>11</v>
      </c>
      <c r="D1237">
        <v>231</v>
      </c>
      <c r="E1237">
        <v>3</v>
      </c>
    </row>
    <row r="1238" spans="1:5" x14ac:dyDescent="0.25">
      <c r="A1238" s="1">
        <v>43915</v>
      </c>
      <c r="B1238" t="s">
        <v>15</v>
      </c>
      <c r="C1238">
        <v>12</v>
      </c>
      <c r="D1238">
        <v>1965</v>
      </c>
      <c r="E1238">
        <v>23</v>
      </c>
    </row>
    <row r="1239" spans="1:5" x14ac:dyDescent="0.25">
      <c r="A1239" s="1">
        <v>43915</v>
      </c>
      <c r="B1239" t="s">
        <v>18</v>
      </c>
      <c r="C1239">
        <v>13</v>
      </c>
      <c r="D1239">
        <v>1387</v>
      </c>
      <c r="E1239">
        <v>47</v>
      </c>
    </row>
    <row r="1240" spans="1:5" x14ac:dyDescent="0.25">
      <c r="A1240" s="1">
        <v>43915</v>
      </c>
      <c r="B1240" t="s">
        <v>57</v>
      </c>
      <c r="C1240">
        <v>66</v>
      </c>
      <c r="D1240">
        <v>32</v>
      </c>
      <c r="E1240">
        <v>1</v>
      </c>
    </row>
    <row r="1241" spans="1:5" x14ac:dyDescent="0.25">
      <c r="A1241" s="1">
        <v>43915</v>
      </c>
      <c r="B1241" t="s">
        <v>26</v>
      </c>
      <c r="C1241">
        <v>15</v>
      </c>
      <c r="D1241">
        <v>95</v>
      </c>
      <c r="E1241">
        <v>0</v>
      </c>
    </row>
    <row r="1242" spans="1:5" x14ac:dyDescent="0.25">
      <c r="A1242" s="1">
        <v>43915</v>
      </c>
      <c r="B1242" t="s">
        <v>53</v>
      </c>
      <c r="C1242">
        <v>16</v>
      </c>
      <c r="D1242">
        <v>123</v>
      </c>
      <c r="E1242">
        <v>0</v>
      </c>
    </row>
    <row r="1243" spans="1:5" x14ac:dyDescent="0.25">
      <c r="A1243" s="1">
        <v>43915</v>
      </c>
      <c r="B1243" t="s">
        <v>6</v>
      </c>
      <c r="C1243">
        <v>17</v>
      </c>
      <c r="D1243">
        <v>1875</v>
      </c>
      <c r="E1243">
        <v>21</v>
      </c>
    </row>
    <row r="1244" spans="1:5" x14ac:dyDescent="0.25">
      <c r="A1244" s="1">
        <v>43915</v>
      </c>
      <c r="B1244" t="s">
        <v>27</v>
      </c>
      <c r="C1244">
        <v>18</v>
      </c>
      <c r="D1244">
        <v>479</v>
      </c>
      <c r="E1244">
        <v>14</v>
      </c>
    </row>
    <row r="1245" spans="1:5" x14ac:dyDescent="0.25">
      <c r="A1245" s="1">
        <v>43915</v>
      </c>
      <c r="B1245" t="s">
        <v>39</v>
      </c>
      <c r="C1245">
        <v>19</v>
      </c>
      <c r="D1245">
        <v>145</v>
      </c>
      <c r="E1245">
        <v>1</v>
      </c>
    </row>
    <row r="1246" spans="1:5" x14ac:dyDescent="0.25">
      <c r="A1246" s="1">
        <v>43915</v>
      </c>
      <c r="B1246" t="s">
        <v>34</v>
      </c>
      <c r="C1246">
        <v>20</v>
      </c>
      <c r="D1246">
        <v>132</v>
      </c>
      <c r="E1246">
        <v>3</v>
      </c>
    </row>
    <row r="1247" spans="1:5" x14ac:dyDescent="0.25">
      <c r="A1247" s="1">
        <v>43915</v>
      </c>
      <c r="B1247" t="s">
        <v>28</v>
      </c>
      <c r="C1247">
        <v>21</v>
      </c>
      <c r="D1247">
        <v>198</v>
      </c>
      <c r="E1247">
        <v>5</v>
      </c>
    </row>
    <row r="1248" spans="1:5" x14ac:dyDescent="0.25">
      <c r="A1248" s="1">
        <v>43915</v>
      </c>
      <c r="B1248" t="s">
        <v>40</v>
      </c>
      <c r="C1248">
        <v>22</v>
      </c>
      <c r="D1248">
        <v>1795</v>
      </c>
      <c r="E1248">
        <v>65</v>
      </c>
    </row>
    <row r="1249" spans="1:5" x14ac:dyDescent="0.25">
      <c r="A1249" s="1">
        <v>43915</v>
      </c>
      <c r="B1249" t="s">
        <v>51</v>
      </c>
      <c r="C1249">
        <v>23</v>
      </c>
      <c r="D1249">
        <v>142</v>
      </c>
      <c r="E1249">
        <v>0</v>
      </c>
    </row>
    <row r="1250" spans="1:5" x14ac:dyDescent="0.25">
      <c r="A1250" s="1">
        <v>43915</v>
      </c>
      <c r="B1250" t="s">
        <v>23</v>
      </c>
      <c r="C1250">
        <v>24</v>
      </c>
      <c r="D1250">
        <v>423</v>
      </c>
      <c r="E1250">
        <v>4</v>
      </c>
    </row>
    <row r="1251" spans="1:5" x14ac:dyDescent="0.25">
      <c r="A1251" s="1">
        <v>43915</v>
      </c>
      <c r="B1251" t="s">
        <v>9</v>
      </c>
      <c r="C1251">
        <v>25</v>
      </c>
      <c r="D1251">
        <v>1838</v>
      </c>
      <c r="E1251">
        <v>15</v>
      </c>
    </row>
    <row r="1252" spans="1:5" x14ac:dyDescent="0.25">
      <c r="A1252" s="1">
        <v>43915</v>
      </c>
      <c r="B1252" t="s">
        <v>42</v>
      </c>
      <c r="C1252">
        <v>26</v>
      </c>
      <c r="D1252">
        <v>2294</v>
      </c>
      <c r="E1252">
        <v>43</v>
      </c>
    </row>
    <row r="1253" spans="1:5" x14ac:dyDescent="0.25">
      <c r="A1253" s="1">
        <v>43915</v>
      </c>
      <c r="B1253" t="s">
        <v>29</v>
      </c>
      <c r="C1253">
        <v>27</v>
      </c>
      <c r="D1253">
        <v>287</v>
      </c>
      <c r="E1253">
        <v>1</v>
      </c>
    </row>
    <row r="1254" spans="1:5" x14ac:dyDescent="0.25">
      <c r="A1254" s="1">
        <v>43915</v>
      </c>
      <c r="B1254" t="s">
        <v>46</v>
      </c>
      <c r="C1254">
        <v>28</v>
      </c>
      <c r="D1254">
        <v>377</v>
      </c>
      <c r="E1254">
        <v>5</v>
      </c>
    </row>
    <row r="1255" spans="1:5" x14ac:dyDescent="0.25">
      <c r="A1255" s="1">
        <v>43915</v>
      </c>
      <c r="B1255" t="s">
        <v>35</v>
      </c>
      <c r="C1255">
        <v>29</v>
      </c>
      <c r="D1255">
        <v>377</v>
      </c>
      <c r="E1255">
        <v>8</v>
      </c>
    </row>
    <row r="1256" spans="1:5" x14ac:dyDescent="0.25">
      <c r="A1256" s="1">
        <v>43915</v>
      </c>
      <c r="B1256" t="s">
        <v>54</v>
      </c>
      <c r="C1256">
        <v>30</v>
      </c>
      <c r="D1256">
        <v>65</v>
      </c>
      <c r="E1256">
        <v>0</v>
      </c>
    </row>
    <row r="1257" spans="1:5" x14ac:dyDescent="0.25">
      <c r="A1257" s="1">
        <v>43915</v>
      </c>
      <c r="B1257" t="s">
        <v>12</v>
      </c>
      <c r="C1257">
        <v>31</v>
      </c>
      <c r="D1257">
        <v>84</v>
      </c>
      <c r="E1257">
        <v>0</v>
      </c>
    </row>
    <row r="1258" spans="1:5" x14ac:dyDescent="0.25">
      <c r="A1258" s="1">
        <v>43915</v>
      </c>
      <c r="B1258" t="s">
        <v>24</v>
      </c>
      <c r="C1258">
        <v>32</v>
      </c>
      <c r="D1258">
        <v>405</v>
      </c>
      <c r="E1258">
        <v>10</v>
      </c>
    </row>
    <row r="1259" spans="1:5" x14ac:dyDescent="0.25">
      <c r="A1259" s="1">
        <v>43915</v>
      </c>
      <c r="B1259" t="s">
        <v>19</v>
      </c>
      <c r="C1259">
        <v>33</v>
      </c>
      <c r="D1259">
        <v>137</v>
      </c>
      <c r="E1259">
        <v>1</v>
      </c>
    </row>
    <row r="1260" spans="1:5" x14ac:dyDescent="0.25">
      <c r="A1260" s="1">
        <v>43915</v>
      </c>
      <c r="B1260" t="s">
        <v>21</v>
      </c>
      <c r="C1260">
        <v>34</v>
      </c>
      <c r="D1260">
        <v>4402</v>
      </c>
      <c r="E1260">
        <v>62</v>
      </c>
    </row>
    <row r="1261" spans="1:5" x14ac:dyDescent="0.25">
      <c r="A1261" s="1">
        <v>43915</v>
      </c>
      <c r="B1261" t="s">
        <v>47</v>
      </c>
      <c r="C1261">
        <v>35</v>
      </c>
      <c r="D1261">
        <v>112</v>
      </c>
      <c r="E1261">
        <v>1</v>
      </c>
    </row>
    <row r="1262" spans="1:5" x14ac:dyDescent="0.25">
      <c r="A1262" s="1">
        <v>43915</v>
      </c>
      <c r="B1262" t="s">
        <v>16</v>
      </c>
      <c r="C1262">
        <v>36</v>
      </c>
      <c r="D1262">
        <v>33066</v>
      </c>
      <c r="E1262">
        <v>325</v>
      </c>
    </row>
    <row r="1263" spans="1:5" x14ac:dyDescent="0.25">
      <c r="A1263" s="1">
        <v>43915</v>
      </c>
      <c r="B1263" t="s">
        <v>20</v>
      </c>
      <c r="C1263">
        <v>37</v>
      </c>
      <c r="D1263">
        <v>563</v>
      </c>
      <c r="E1263">
        <v>1</v>
      </c>
    </row>
    <row r="1264" spans="1:5" x14ac:dyDescent="0.25">
      <c r="A1264" s="1">
        <v>43915</v>
      </c>
      <c r="B1264" t="s">
        <v>48</v>
      </c>
      <c r="C1264">
        <v>38</v>
      </c>
      <c r="D1264">
        <v>45</v>
      </c>
      <c r="E1264">
        <v>0</v>
      </c>
    </row>
    <row r="1265" spans="1:5" x14ac:dyDescent="0.25">
      <c r="A1265" s="1">
        <v>43915</v>
      </c>
      <c r="B1265" t="s">
        <v>41</v>
      </c>
      <c r="C1265">
        <v>39</v>
      </c>
      <c r="D1265">
        <v>706</v>
      </c>
      <c r="E1265">
        <v>11</v>
      </c>
    </row>
    <row r="1266" spans="1:5" x14ac:dyDescent="0.25">
      <c r="A1266" s="1">
        <v>43915</v>
      </c>
      <c r="B1266" t="s">
        <v>30</v>
      </c>
      <c r="C1266">
        <v>40</v>
      </c>
      <c r="D1266">
        <v>164</v>
      </c>
      <c r="E1266">
        <v>5</v>
      </c>
    </row>
    <row r="1267" spans="1:5" x14ac:dyDescent="0.25">
      <c r="A1267" s="1">
        <v>43915</v>
      </c>
      <c r="B1267" t="s">
        <v>14</v>
      </c>
      <c r="C1267">
        <v>41</v>
      </c>
      <c r="D1267">
        <v>266</v>
      </c>
      <c r="E1267">
        <v>10</v>
      </c>
    </row>
    <row r="1268" spans="1:5" x14ac:dyDescent="0.25">
      <c r="A1268" s="1">
        <v>43915</v>
      </c>
      <c r="B1268" t="s">
        <v>31</v>
      </c>
      <c r="C1268">
        <v>42</v>
      </c>
      <c r="D1268">
        <v>1151</v>
      </c>
      <c r="E1268">
        <v>11</v>
      </c>
    </row>
    <row r="1269" spans="1:5" x14ac:dyDescent="0.25">
      <c r="A1269" s="1">
        <v>43915</v>
      </c>
      <c r="B1269" t="s">
        <v>55</v>
      </c>
      <c r="C1269">
        <v>72</v>
      </c>
      <c r="D1269">
        <v>51</v>
      </c>
      <c r="E1269">
        <v>2</v>
      </c>
    </row>
    <row r="1270" spans="1:5" x14ac:dyDescent="0.25">
      <c r="A1270" s="1">
        <v>43915</v>
      </c>
      <c r="B1270" t="s">
        <v>17</v>
      </c>
      <c r="C1270">
        <v>44</v>
      </c>
      <c r="D1270">
        <v>132</v>
      </c>
      <c r="E1270">
        <v>0</v>
      </c>
    </row>
    <row r="1271" spans="1:5" x14ac:dyDescent="0.25">
      <c r="A1271" s="1">
        <v>43915</v>
      </c>
      <c r="B1271" t="s">
        <v>32</v>
      </c>
      <c r="C1271">
        <v>45</v>
      </c>
      <c r="D1271">
        <v>424</v>
      </c>
      <c r="E1271">
        <v>7</v>
      </c>
    </row>
    <row r="1272" spans="1:5" x14ac:dyDescent="0.25">
      <c r="A1272" s="1">
        <v>43915</v>
      </c>
      <c r="B1272" t="s">
        <v>43</v>
      </c>
      <c r="C1272">
        <v>46</v>
      </c>
      <c r="D1272">
        <v>41</v>
      </c>
      <c r="E1272">
        <v>1</v>
      </c>
    </row>
    <row r="1273" spans="1:5" x14ac:dyDescent="0.25">
      <c r="A1273" s="1">
        <v>43915</v>
      </c>
      <c r="B1273" t="s">
        <v>25</v>
      </c>
      <c r="C1273">
        <v>47</v>
      </c>
      <c r="D1273">
        <v>784</v>
      </c>
      <c r="E1273">
        <v>3</v>
      </c>
    </row>
    <row r="1274" spans="1:5" x14ac:dyDescent="0.25">
      <c r="A1274" s="1">
        <v>43915</v>
      </c>
      <c r="B1274" t="s">
        <v>11</v>
      </c>
      <c r="C1274">
        <v>48</v>
      </c>
      <c r="D1274">
        <v>1119</v>
      </c>
      <c r="E1274">
        <v>12</v>
      </c>
    </row>
    <row r="1275" spans="1:5" x14ac:dyDescent="0.25">
      <c r="A1275" s="1">
        <v>43915</v>
      </c>
      <c r="B1275" t="s">
        <v>13</v>
      </c>
      <c r="C1275">
        <v>49</v>
      </c>
      <c r="D1275">
        <v>346</v>
      </c>
      <c r="E1275">
        <v>1</v>
      </c>
    </row>
    <row r="1276" spans="1:5" x14ac:dyDescent="0.25">
      <c r="A1276" s="1">
        <v>43915</v>
      </c>
      <c r="B1276" t="s">
        <v>36</v>
      </c>
      <c r="C1276">
        <v>50</v>
      </c>
      <c r="D1276">
        <v>123</v>
      </c>
      <c r="E1276">
        <v>8</v>
      </c>
    </row>
    <row r="1277" spans="1:5" x14ac:dyDescent="0.25">
      <c r="A1277" s="1">
        <v>43915</v>
      </c>
      <c r="B1277" t="s">
        <v>56</v>
      </c>
      <c r="C1277">
        <v>78</v>
      </c>
      <c r="D1277">
        <v>17</v>
      </c>
      <c r="E1277">
        <v>0</v>
      </c>
    </row>
    <row r="1278" spans="1:5" x14ac:dyDescent="0.25">
      <c r="A1278" s="1">
        <v>43915</v>
      </c>
      <c r="B1278" t="s">
        <v>37</v>
      </c>
      <c r="C1278">
        <v>51</v>
      </c>
      <c r="D1278">
        <v>391</v>
      </c>
      <c r="E1278">
        <v>9</v>
      </c>
    </row>
    <row r="1279" spans="1:5" x14ac:dyDescent="0.25">
      <c r="A1279" s="1">
        <v>43915</v>
      </c>
      <c r="B1279" t="s">
        <v>5</v>
      </c>
      <c r="C1279">
        <v>53</v>
      </c>
      <c r="D1279">
        <v>2585</v>
      </c>
      <c r="E1279">
        <v>130</v>
      </c>
    </row>
    <row r="1280" spans="1:5" x14ac:dyDescent="0.25">
      <c r="A1280" s="1">
        <v>43915</v>
      </c>
      <c r="B1280" t="s">
        <v>58</v>
      </c>
      <c r="C1280">
        <v>54</v>
      </c>
      <c r="D1280">
        <v>52</v>
      </c>
      <c r="E1280">
        <v>0</v>
      </c>
    </row>
    <row r="1281" spans="1:5" x14ac:dyDescent="0.25">
      <c r="A1281" s="1">
        <v>43915</v>
      </c>
      <c r="B1281" t="s">
        <v>10</v>
      </c>
      <c r="C1281">
        <v>55</v>
      </c>
      <c r="D1281">
        <v>623</v>
      </c>
      <c r="E1281">
        <v>7</v>
      </c>
    </row>
    <row r="1282" spans="1:5" x14ac:dyDescent="0.25">
      <c r="A1282" s="1">
        <v>43915</v>
      </c>
      <c r="B1282" t="s">
        <v>49</v>
      </c>
      <c r="C1282">
        <v>56</v>
      </c>
      <c r="D1282">
        <v>49</v>
      </c>
      <c r="E1282">
        <v>0</v>
      </c>
    </row>
    <row r="1283" spans="1:5" x14ac:dyDescent="0.25">
      <c r="A1283" s="1">
        <v>43916</v>
      </c>
      <c r="B1283" t="s">
        <v>52</v>
      </c>
      <c r="C1283">
        <v>1</v>
      </c>
      <c r="D1283">
        <v>538</v>
      </c>
      <c r="E1283">
        <v>3</v>
      </c>
    </row>
    <row r="1284" spans="1:5" x14ac:dyDescent="0.25">
      <c r="A1284" s="1">
        <v>43916</v>
      </c>
      <c r="B1284" t="s">
        <v>50</v>
      </c>
      <c r="C1284">
        <v>2</v>
      </c>
      <c r="D1284">
        <v>69</v>
      </c>
      <c r="E1284">
        <v>0</v>
      </c>
    </row>
    <row r="1285" spans="1:5" x14ac:dyDescent="0.25">
      <c r="A1285" s="1">
        <v>43916</v>
      </c>
      <c r="B1285" t="s">
        <v>8</v>
      </c>
      <c r="C1285">
        <v>4</v>
      </c>
      <c r="D1285">
        <v>508</v>
      </c>
      <c r="E1285">
        <v>8</v>
      </c>
    </row>
    <row r="1286" spans="1:5" x14ac:dyDescent="0.25">
      <c r="A1286" s="1">
        <v>43916</v>
      </c>
      <c r="B1286" t="s">
        <v>44</v>
      </c>
      <c r="C1286">
        <v>5</v>
      </c>
      <c r="D1286">
        <v>351</v>
      </c>
      <c r="E1286">
        <v>3</v>
      </c>
    </row>
    <row r="1287" spans="1:5" x14ac:dyDescent="0.25">
      <c r="A1287" s="1">
        <v>43916</v>
      </c>
      <c r="B1287" t="s">
        <v>7</v>
      </c>
      <c r="C1287">
        <v>6</v>
      </c>
      <c r="D1287">
        <v>4060</v>
      </c>
      <c r="E1287">
        <v>82</v>
      </c>
    </row>
    <row r="1288" spans="1:5" x14ac:dyDescent="0.25">
      <c r="A1288" s="1">
        <v>43916</v>
      </c>
      <c r="B1288" t="s">
        <v>22</v>
      </c>
      <c r="C1288">
        <v>8</v>
      </c>
      <c r="D1288">
        <v>1432</v>
      </c>
      <c r="E1288">
        <v>24</v>
      </c>
    </row>
    <row r="1289" spans="1:5" x14ac:dyDescent="0.25">
      <c r="A1289" s="1">
        <v>43916</v>
      </c>
      <c r="B1289" t="s">
        <v>38</v>
      </c>
      <c r="C1289">
        <v>9</v>
      </c>
      <c r="D1289">
        <v>1012</v>
      </c>
      <c r="E1289">
        <v>21</v>
      </c>
    </row>
    <row r="1290" spans="1:5" x14ac:dyDescent="0.25">
      <c r="A1290" s="1">
        <v>43916</v>
      </c>
      <c r="B1290" t="s">
        <v>45</v>
      </c>
      <c r="C1290">
        <v>10</v>
      </c>
      <c r="D1290">
        <v>143</v>
      </c>
      <c r="E1290">
        <v>1</v>
      </c>
    </row>
    <row r="1291" spans="1:5" x14ac:dyDescent="0.25">
      <c r="A1291" s="1">
        <v>43916</v>
      </c>
      <c r="B1291" t="s">
        <v>33</v>
      </c>
      <c r="C1291">
        <v>11</v>
      </c>
      <c r="D1291">
        <v>267</v>
      </c>
      <c r="E1291">
        <v>3</v>
      </c>
    </row>
    <row r="1292" spans="1:5" x14ac:dyDescent="0.25">
      <c r="A1292" s="1">
        <v>43916</v>
      </c>
      <c r="B1292" t="s">
        <v>15</v>
      </c>
      <c r="C1292">
        <v>12</v>
      </c>
      <c r="D1292">
        <v>2477</v>
      </c>
      <c r="E1292">
        <v>29</v>
      </c>
    </row>
    <row r="1293" spans="1:5" x14ac:dyDescent="0.25">
      <c r="A1293" s="1">
        <v>43916</v>
      </c>
      <c r="B1293" t="s">
        <v>18</v>
      </c>
      <c r="C1293">
        <v>13</v>
      </c>
      <c r="D1293">
        <v>1643</v>
      </c>
      <c r="E1293">
        <v>56</v>
      </c>
    </row>
    <row r="1294" spans="1:5" x14ac:dyDescent="0.25">
      <c r="A1294" s="1">
        <v>43916</v>
      </c>
      <c r="B1294" t="s">
        <v>57</v>
      </c>
      <c r="C1294">
        <v>66</v>
      </c>
      <c r="D1294">
        <v>49</v>
      </c>
      <c r="E1294">
        <v>1</v>
      </c>
    </row>
    <row r="1295" spans="1:5" x14ac:dyDescent="0.25">
      <c r="A1295" s="1">
        <v>43916</v>
      </c>
      <c r="B1295" t="s">
        <v>26</v>
      </c>
      <c r="C1295">
        <v>15</v>
      </c>
      <c r="D1295">
        <v>106</v>
      </c>
      <c r="E1295">
        <v>0</v>
      </c>
    </row>
    <row r="1296" spans="1:5" x14ac:dyDescent="0.25">
      <c r="A1296" s="1">
        <v>43916</v>
      </c>
      <c r="B1296" t="s">
        <v>53</v>
      </c>
      <c r="C1296">
        <v>16</v>
      </c>
      <c r="D1296">
        <v>189</v>
      </c>
      <c r="E1296">
        <v>3</v>
      </c>
    </row>
    <row r="1297" spans="1:5" x14ac:dyDescent="0.25">
      <c r="A1297" s="1">
        <v>43916</v>
      </c>
      <c r="B1297" t="s">
        <v>6</v>
      </c>
      <c r="C1297">
        <v>17</v>
      </c>
      <c r="D1297">
        <v>2538</v>
      </c>
      <c r="E1297">
        <v>26</v>
      </c>
    </row>
    <row r="1298" spans="1:5" x14ac:dyDescent="0.25">
      <c r="A1298" s="1">
        <v>43916</v>
      </c>
      <c r="B1298" t="s">
        <v>27</v>
      </c>
      <c r="C1298">
        <v>18</v>
      </c>
      <c r="D1298">
        <v>656</v>
      </c>
      <c r="E1298">
        <v>18</v>
      </c>
    </row>
    <row r="1299" spans="1:5" x14ac:dyDescent="0.25">
      <c r="A1299" s="1">
        <v>43916</v>
      </c>
      <c r="B1299" t="s">
        <v>39</v>
      </c>
      <c r="C1299">
        <v>19</v>
      </c>
      <c r="D1299">
        <v>179</v>
      </c>
      <c r="E1299">
        <v>1</v>
      </c>
    </row>
    <row r="1300" spans="1:5" x14ac:dyDescent="0.25">
      <c r="A1300" s="1">
        <v>43916</v>
      </c>
      <c r="B1300" t="s">
        <v>34</v>
      </c>
      <c r="C1300">
        <v>20</v>
      </c>
      <c r="D1300">
        <v>171</v>
      </c>
      <c r="E1300">
        <v>3</v>
      </c>
    </row>
    <row r="1301" spans="1:5" x14ac:dyDescent="0.25">
      <c r="A1301" s="1">
        <v>43916</v>
      </c>
      <c r="B1301" t="s">
        <v>28</v>
      </c>
      <c r="C1301">
        <v>21</v>
      </c>
      <c r="D1301">
        <v>248</v>
      </c>
      <c r="E1301">
        <v>5</v>
      </c>
    </row>
    <row r="1302" spans="1:5" x14ac:dyDescent="0.25">
      <c r="A1302" s="1">
        <v>43916</v>
      </c>
      <c r="B1302" t="s">
        <v>40</v>
      </c>
      <c r="C1302">
        <v>22</v>
      </c>
      <c r="D1302">
        <v>2305</v>
      </c>
      <c r="E1302">
        <v>83</v>
      </c>
    </row>
    <row r="1303" spans="1:5" x14ac:dyDescent="0.25">
      <c r="A1303" s="1">
        <v>43916</v>
      </c>
      <c r="B1303" t="s">
        <v>51</v>
      </c>
      <c r="C1303">
        <v>23</v>
      </c>
      <c r="D1303">
        <v>155</v>
      </c>
      <c r="E1303">
        <v>0</v>
      </c>
    </row>
    <row r="1304" spans="1:5" x14ac:dyDescent="0.25">
      <c r="A1304" s="1">
        <v>43916</v>
      </c>
      <c r="B1304" t="s">
        <v>23</v>
      </c>
      <c r="C1304">
        <v>24</v>
      </c>
      <c r="D1304">
        <v>581</v>
      </c>
      <c r="E1304">
        <v>4</v>
      </c>
    </row>
    <row r="1305" spans="1:5" x14ac:dyDescent="0.25">
      <c r="A1305" s="1">
        <v>43916</v>
      </c>
      <c r="B1305" t="s">
        <v>9</v>
      </c>
      <c r="C1305">
        <v>25</v>
      </c>
      <c r="D1305">
        <v>2417</v>
      </c>
      <c r="E1305">
        <v>25</v>
      </c>
    </row>
    <row r="1306" spans="1:5" x14ac:dyDescent="0.25">
      <c r="A1306" s="1">
        <v>43916</v>
      </c>
      <c r="B1306" t="s">
        <v>42</v>
      </c>
      <c r="C1306">
        <v>26</v>
      </c>
      <c r="D1306">
        <v>2878</v>
      </c>
      <c r="E1306">
        <v>63</v>
      </c>
    </row>
    <row r="1307" spans="1:5" x14ac:dyDescent="0.25">
      <c r="A1307" s="1">
        <v>43916</v>
      </c>
      <c r="B1307" t="s">
        <v>29</v>
      </c>
      <c r="C1307">
        <v>27</v>
      </c>
      <c r="D1307">
        <v>346</v>
      </c>
      <c r="E1307">
        <v>2</v>
      </c>
    </row>
    <row r="1308" spans="1:5" x14ac:dyDescent="0.25">
      <c r="A1308" s="1">
        <v>43916</v>
      </c>
      <c r="B1308" t="s">
        <v>46</v>
      </c>
      <c r="C1308">
        <v>28</v>
      </c>
      <c r="D1308">
        <v>487</v>
      </c>
      <c r="E1308">
        <v>6</v>
      </c>
    </row>
    <row r="1309" spans="1:5" x14ac:dyDescent="0.25">
      <c r="A1309" s="1">
        <v>43916</v>
      </c>
      <c r="B1309" t="s">
        <v>35</v>
      </c>
      <c r="C1309">
        <v>29</v>
      </c>
      <c r="D1309">
        <v>507</v>
      </c>
      <c r="E1309">
        <v>8</v>
      </c>
    </row>
    <row r="1310" spans="1:5" x14ac:dyDescent="0.25">
      <c r="A1310" s="1">
        <v>43916</v>
      </c>
      <c r="B1310" t="s">
        <v>54</v>
      </c>
      <c r="C1310">
        <v>30</v>
      </c>
      <c r="D1310">
        <v>90</v>
      </c>
      <c r="E1310">
        <v>0</v>
      </c>
    </row>
    <row r="1311" spans="1:5" x14ac:dyDescent="0.25">
      <c r="A1311" s="1">
        <v>43916</v>
      </c>
      <c r="B1311" t="s">
        <v>12</v>
      </c>
      <c r="C1311">
        <v>31</v>
      </c>
      <c r="D1311">
        <v>92</v>
      </c>
      <c r="E1311">
        <v>0</v>
      </c>
    </row>
    <row r="1312" spans="1:5" x14ac:dyDescent="0.25">
      <c r="A1312" s="1">
        <v>43916</v>
      </c>
      <c r="B1312" t="s">
        <v>24</v>
      </c>
      <c r="C1312">
        <v>32</v>
      </c>
      <c r="D1312">
        <v>535</v>
      </c>
      <c r="E1312">
        <v>10</v>
      </c>
    </row>
    <row r="1313" spans="1:5" x14ac:dyDescent="0.25">
      <c r="A1313" s="1">
        <v>43916</v>
      </c>
      <c r="B1313" t="s">
        <v>19</v>
      </c>
      <c r="C1313">
        <v>33</v>
      </c>
      <c r="D1313">
        <v>158</v>
      </c>
      <c r="E1313">
        <v>1</v>
      </c>
    </row>
    <row r="1314" spans="1:5" x14ac:dyDescent="0.25">
      <c r="A1314" s="1">
        <v>43916</v>
      </c>
      <c r="B1314" t="s">
        <v>21</v>
      </c>
      <c r="C1314">
        <v>34</v>
      </c>
      <c r="D1314">
        <v>6876</v>
      </c>
      <c r="E1314">
        <v>81</v>
      </c>
    </row>
    <row r="1315" spans="1:5" x14ac:dyDescent="0.25">
      <c r="A1315" s="1">
        <v>43916</v>
      </c>
      <c r="B1315" t="s">
        <v>47</v>
      </c>
      <c r="C1315">
        <v>35</v>
      </c>
      <c r="D1315">
        <v>136</v>
      </c>
      <c r="E1315">
        <v>1</v>
      </c>
    </row>
    <row r="1316" spans="1:5" x14ac:dyDescent="0.25">
      <c r="A1316" s="1">
        <v>43916</v>
      </c>
      <c r="B1316" t="s">
        <v>16</v>
      </c>
      <c r="C1316">
        <v>36</v>
      </c>
      <c r="D1316">
        <v>38987</v>
      </c>
      <c r="E1316">
        <v>432</v>
      </c>
    </row>
    <row r="1317" spans="1:5" x14ac:dyDescent="0.25">
      <c r="A1317" s="1">
        <v>43916</v>
      </c>
      <c r="B1317" t="s">
        <v>20</v>
      </c>
      <c r="C1317">
        <v>37</v>
      </c>
      <c r="D1317">
        <v>638</v>
      </c>
      <c r="E1317">
        <v>2</v>
      </c>
    </row>
    <row r="1318" spans="1:5" x14ac:dyDescent="0.25">
      <c r="A1318" s="1">
        <v>43916</v>
      </c>
      <c r="B1318" t="s">
        <v>48</v>
      </c>
      <c r="C1318">
        <v>38</v>
      </c>
      <c r="D1318">
        <v>58</v>
      </c>
      <c r="E1318">
        <v>0</v>
      </c>
    </row>
    <row r="1319" spans="1:5" x14ac:dyDescent="0.25">
      <c r="A1319" s="1">
        <v>43916</v>
      </c>
      <c r="B1319" t="s">
        <v>41</v>
      </c>
      <c r="C1319">
        <v>39</v>
      </c>
      <c r="D1319">
        <v>867</v>
      </c>
      <c r="E1319">
        <v>15</v>
      </c>
    </row>
    <row r="1320" spans="1:5" x14ac:dyDescent="0.25">
      <c r="A1320" s="1">
        <v>43916</v>
      </c>
      <c r="B1320" t="s">
        <v>30</v>
      </c>
      <c r="C1320">
        <v>40</v>
      </c>
      <c r="D1320">
        <v>248</v>
      </c>
      <c r="E1320">
        <v>7</v>
      </c>
    </row>
    <row r="1321" spans="1:5" x14ac:dyDescent="0.25">
      <c r="A1321" s="1">
        <v>43916</v>
      </c>
      <c r="B1321" t="s">
        <v>14</v>
      </c>
      <c r="C1321">
        <v>41</v>
      </c>
      <c r="D1321">
        <v>316</v>
      </c>
      <c r="E1321">
        <v>11</v>
      </c>
    </row>
    <row r="1322" spans="1:5" x14ac:dyDescent="0.25">
      <c r="A1322" s="1">
        <v>43916</v>
      </c>
      <c r="B1322" t="s">
        <v>31</v>
      </c>
      <c r="C1322">
        <v>42</v>
      </c>
      <c r="D1322">
        <v>1690</v>
      </c>
      <c r="E1322">
        <v>16</v>
      </c>
    </row>
    <row r="1323" spans="1:5" x14ac:dyDescent="0.25">
      <c r="A1323" s="1">
        <v>43916</v>
      </c>
      <c r="B1323" t="s">
        <v>55</v>
      </c>
      <c r="C1323">
        <v>72</v>
      </c>
      <c r="D1323">
        <v>64</v>
      </c>
      <c r="E1323">
        <v>2</v>
      </c>
    </row>
    <row r="1324" spans="1:5" x14ac:dyDescent="0.25">
      <c r="A1324" s="1">
        <v>43916</v>
      </c>
      <c r="B1324" t="s">
        <v>17</v>
      </c>
      <c r="C1324">
        <v>44</v>
      </c>
      <c r="D1324">
        <v>165</v>
      </c>
      <c r="E1324">
        <v>0</v>
      </c>
    </row>
    <row r="1325" spans="1:5" x14ac:dyDescent="0.25">
      <c r="A1325" s="1">
        <v>43916</v>
      </c>
      <c r="B1325" t="s">
        <v>32</v>
      </c>
      <c r="C1325">
        <v>45</v>
      </c>
      <c r="D1325">
        <v>456</v>
      </c>
      <c r="E1325">
        <v>9</v>
      </c>
    </row>
    <row r="1326" spans="1:5" x14ac:dyDescent="0.25">
      <c r="A1326" s="1">
        <v>43916</v>
      </c>
      <c r="B1326" t="s">
        <v>43</v>
      </c>
      <c r="C1326">
        <v>46</v>
      </c>
      <c r="D1326">
        <v>46</v>
      </c>
      <c r="E1326">
        <v>1</v>
      </c>
    </row>
    <row r="1327" spans="1:5" x14ac:dyDescent="0.25">
      <c r="A1327" s="1">
        <v>43916</v>
      </c>
      <c r="B1327" t="s">
        <v>25</v>
      </c>
      <c r="C1327">
        <v>47</v>
      </c>
      <c r="D1327">
        <v>981</v>
      </c>
      <c r="E1327">
        <v>3</v>
      </c>
    </row>
    <row r="1328" spans="1:5" x14ac:dyDescent="0.25">
      <c r="A1328" s="1">
        <v>43916</v>
      </c>
      <c r="B1328" t="s">
        <v>11</v>
      </c>
      <c r="C1328">
        <v>48</v>
      </c>
      <c r="D1328">
        <v>1543</v>
      </c>
      <c r="E1328">
        <v>21</v>
      </c>
    </row>
    <row r="1329" spans="1:5" x14ac:dyDescent="0.25">
      <c r="A1329" s="1">
        <v>43916</v>
      </c>
      <c r="B1329" t="s">
        <v>13</v>
      </c>
      <c r="C1329">
        <v>49</v>
      </c>
      <c r="D1329">
        <v>402</v>
      </c>
      <c r="E1329">
        <v>1</v>
      </c>
    </row>
    <row r="1330" spans="1:5" x14ac:dyDescent="0.25">
      <c r="A1330" s="1">
        <v>43916</v>
      </c>
      <c r="B1330" t="s">
        <v>36</v>
      </c>
      <c r="C1330">
        <v>50</v>
      </c>
      <c r="D1330">
        <v>158</v>
      </c>
      <c r="E1330">
        <v>9</v>
      </c>
    </row>
    <row r="1331" spans="1:5" x14ac:dyDescent="0.25">
      <c r="A1331" s="1">
        <v>43916</v>
      </c>
      <c r="B1331" t="s">
        <v>56</v>
      </c>
      <c r="C1331">
        <v>78</v>
      </c>
      <c r="D1331">
        <v>17</v>
      </c>
      <c r="E1331">
        <v>0</v>
      </c>
    </row>
    <row r="1332" spans="1:5" x14ac:dyDescent="0.25">
      <c r="A1332" s="1">
        <v>43916</v>
      </c>
      <c r="B1332" t="s">
        <v>37</v>
      </c>
      <c r="C1332">
        <v>51</v>
      </c>
      <c r="D1332">
        <v>604</v>
      </c>
      <c r="E1332">
        <v>14</v>
      </c>
    </row>
    <row r="1333" spans="1:5" x14ac:dyDescent="0.25">
      <c r="A1333" s="1">
        <v>43916</v>
      </c>
      <c r="B1333" t="s">
        <v>5</v>
      </c>
      <c r="C1333">
        <v>53</v>
      </c>
      <c r="D1333">
        <v>3208</v>
      </c>
      <c r="E1333">
        <v>151</v>
      </c>
    </row>
    <row r="1334" spans="1:5" x14ac:dyDescent="0.25">
      <c r="A1334" s="1">
        <v>43916</v>
      </c>
      <c r="B1334" t="s">
        <v>58</v>
      </c>
      <c r="C1334">
        <v>54</v>
      </c>
      <c r="D1334">
        <v>76</v>
      </c>
      <c r="E1334">
        <v>0</v>
      </c>
    </row>
    <row r="1335" spans="1:5" x14ac:dyDescent="0.25">
      <c r="A1335" s="1">
        <v>43916</v>
      </c>
      <c r="B1335" t="s">
        <v>10</v>
      </c>
      <c r="C1335">
        <v>55</v>
      </c>
      <c r="D1335">
        <v>754</v>
      </c>
      <c r="E1335">
        <v>10</v>
      </c>
    </row>
    <row r="1336" spans="1:5" x14ac:dyDescent="0.25">
      <c r="A1336" s="1">
        <v>43916</v>
      </c>
      <c r="B1336" t="s">
        <v>49</v>
      </c>
      <c r="C1336">
        <v>56</v>
      </c>
      <c r="D1336">
        <v>56</v>
      </c>
      <c r="E1336">
        <v>0</v>
      </c>
    </row>
    <row r="1337" spans="1:5" x14ac:dyDescent="0.25">
      <c r="A1337" s="1">
        <v>43917</v>
      </c>
      <c r="B1337" t="s">
        <v>52</v>
      </c>
      <c r="C1337">
        <v>1</v>
      </c>
      <c r="D1337">
        <v>639</v>
      </c>
      <c r="E1337">
        <v>4</v>
      </c>
    </row>
    <row r="1338" spans="1:5" x14ac:dyDescent="0.25">
      <c r="A1338" s="1">
        <v>43917</v>
      </c>
      <c r="B1338" t="s">
        <v>50</v>
      </c>
      <c r="C1338">
        <v>2</v>
      </c>
      <c r="D1338">
        <v>85</v>
      </c>
      <c r="E1338">
        <v>1</v>
      </c>
    </row>
    <row r="1339" spans="1:5" x14ac:dyDescent="0.25">
      <c r="A1339" s="1">
        <v>43917</v>
      </c>
      <c r="B1339" t="s">
        <v>8</v>
      </c>
      <c r="C1339">
        <v>4</v>
      </c>
      <c r="D1339">
        <v>665</v>
      </c>
      <c r="E1339">
        <v>15</v>
      </c>
    </row>
    <row r="1340" spans="1:5" x14ac:dyDescent="0.25">
      <c r="A1340" s="1">
        <v>43917</v>
      </c>
      <c r="B1340" t="s">
        <v>44</v>
      </c>
      <c r="C1340">
        <v>5</v>
      </c>
      <c r="D1340">
        <v>386</v>
      </c>
      <c r="E1340">
        <v>3</v>
      </c>
    </row>
    <row r="1341" spans="1:5" x14ac:dyDescent="0.25">
      <c r="A1341" s="1">
        <v>43917</v>
      </c>
      <c r="B1341" t="s">
        <v>7</v>
      </c>
      <c r="C1341">
        <v>6</v>
      </c>
      <c r="D1341">
        <v>4914</v>
      </c>
      <c r="E1341">
        <v>102</v>
      </c>
    </row>
    <row r="1342" spans="1:5" x14ac:dyDescent="0.25">
      <c r="A1342" s="1">
        <v>43917</v>
      </c>
      <c r="B1342" t="s">
        <v>22</v>
      </c>
      <c r="C1342">
        <v>8</v>
      </c>
      <c r="D1342">
        <v>1735</v>
      </c>
      <c r="E1342">
        <v>31</v>
      </c>
    </row>
    <row r="1343" spans="1:5" x14ac:dyDescent="0.25">
      <c r="A1343" s="1">
        <v>43917</v>
      </c>
      <c r="B1343" t="s">
        <v>38</v>
      </c>
      <c r="C1343">
        <v>9</v>
      </c>
      <c r="D1343">
        <v>1291</v>
      </c>
      <c r="E1343">
        <v>27</v>
      </c>
    </row>
    <row r="1344" spans="1:5" x14ac:dyDescent="0.25">
      <c r="A1344" s="1">
        <v>43917</v>
      </c>
      <c r="B1344" t="s">
        <v>45</v>
      </c>
      <c r="C1344">
        <v>10</v>
      </c>
      <c r="D1344">
        <v>165</v>
      </c>
      <c r="E1344">
        <v>2</v>
      </c>
    </row>
    <row r="1345" spans="1:5" x14ac:dyDescent="0.25">
      <c r="A1345" s="1">
        <v>43917</v>
      </c>
      <c r="B1345" t="s">
        <v>33</v>
      </c>
      <c r="C1345">
        <v>11</v>
      </c>
      <c r="D1345">
        <v>304</v>
      </c>
      <c r="E1345">
        <v>4</v>
      </c>
    </row>
    <row r="1346" spans="1:5" x14ac:dyDescent="0.25">
      <c r="A1346" s="1">
        <v>43917</v>
      </c>
      <c r="B1346" t="s">
        <v>15</v>
      </c>
      <c r="C1346">
        <v>12</v>
      </c>
      <c r="D1346">
        <v>3198</v>
      </c>
      <c r="E1346">
        <v>46</v>
      </c>
    </row>
    <row r="1347" spans="1:5" x14ac:dyDescent="0.25">
      <c r="A1347" s="1">
        <v>43917</v>
      </c>
      <c r="B1347" t="s">
        <v>18</v>
      </c>
      <c r="C1347">
        <v>13</v>
      </c>
      <c r="D1347">
        <v>2198</v>
      </c>
      <c r="E1347">
        <v>64</v>
      </c>
    </row>
    <row r="1348" spans="1:5" x14ac:dyDescent="0.25">
      <c r="A1348" s="1">
        <v>43917</v>
      </c>
      <c r="B1348" t="s">
        <v>26</v>
      </c>
      <c r="C1348">
        <v>15</v>
      </c>
      <c r="D1348">
        <v>120</v>
      </c>
      <c r="E1348">
        <v>0</v>
      </c>
    </row>
    <row r="1349" spans="1:5" x14ac:dyDescent="0.25">
      <c r="A1349" s="1">
        <v>43917</v>
      </c>
      <c r="B1349" t="s">
        <v>53</v>
      </c>
      <c r="C1349">
        <v>16</v>
      </c>
      <c r="D1349">
        <v>231</v>
      </c>
      <c r="E1349">
        <v>4</v>
      </c>
    </row>
    <row r="1350" spans="1:5" x14ac:dyDescent="0.25">
      <c r="A1350" s="1">
        <v>43917</v>
      </c>
      <c r="B1350" t="s">
        <v>6</v>
      </c>
      <c r="C1350">
        <v>17</v>
      </c>
      <c r="D1350">
        <v>3029</v>
      </c>
      <c r="E1350">
        <v>37</v>
      </c>
    </row>
    <row r="1351" spans="1:5" x14ac:dyDescent="0.25">
      <c r="A1351" s="1">
        <v>43917</v>
      </c>
      <c r="B1351" t="s">
        <v>27</v>
      </c>
      <c r="C1351">
        <v>18</v>
      </c>
      <c r="D1351">
        <v>982</v>
      </c>
      <c r="E1351">
        <v>26</v>
      </c>
    </row>
    <row r="1352" spans="1:5" x14ac:dyDescent="0.25">
      <c r="A1352" s="1">
        <v>43917</v>
      </c>
      <c r="B1352" t="s">
        <v>39</v>
      </c>
      <c r="C1352">
        <v>19</v>
      </c>
      <c r="D1352">
        <v>235</v>
      </c>
      <c r="E1352">
        <v>3</v>
      </c>
    </row>
    <row r="1353" spans="1:5" x14ac:dyDescent="0.25">
      <c r="A1353" s="1">
        <v>43917</v>
      </c>
      <c r="B1353" t="s">
        <v>34</v>
      </c>
      <c r="C1353">
        <v>20</v>
      </c>
      <c r="D1353">
        <v>212</v>
      </c>
      <c r="E1353">
        <v>4</v>
      </c>
    </row>
    <row r="1354" spans="1:5" x14ac:dyDescent="0.25">
      <c r="A1354" s="1">
        <v>43917</v>
      </c>
      <c r="B1354" t="s">
        <v>28</v>
      </c>
      <c r="C1354">
        <v>21</v>
      </c>
      <c r="D1354">
        <v>302</v>
      </c>
      <c r="E1354">
        <v>8</v>
      </c>
    </row>
    <row r="1355" spans="1:5" x14ac:dyDescent="0.25">
      <c r="A1355" s="1">
        <v>43917</v>
      </c>
      <c r="B1355" t="s">
        <v>40</v>
      </c>
      <c r="C1355">
        <v>22</v>
      </c>
      <c r="D1355">
        <v>2746</v>
      </c>
      <c r="E1355">
        <v>119</v>
      </c>
    </row>
    <row r="1356" spans="1:5" x14ac:dyDescent="0.25">
      <c r="A1356" s="1">
        <v>43917</v>
      </c>
      <c r="B1356" t="s">
        <v>51</v>
      </c>
      <c r="C1356">
        <v>23</v>
      </c>
      <c r="D1356">
        <v>168</v>
      </c>
      <c r="E1356">
        <v>1</v>
      </c>
    </row>
    <row r="1357" spans="1:5" x14ac:dyDescent="0.25">
      <c r="A1357" s="1">
        <v>43917</v>
      </c>
      <c r="B1357" t="s">
        <v>23</v>
      </c>
      <c r="C1357">
        <v>24</v>
      </c>
      <c r="D1357">
        <v>775</v>
      </c>
      <c r="E1357">
        <v>5</v>
      </c>
    </row>
    <row r="1358" spans="1:5" x14ac:dyDescent="0.25">
      <c r="A1358" s="1">
        <v>43917</v>
      </c>
      <c r="B1358" t="s">
        <v>9</v>
      </c>
      <c r="C1358">
        <v>25</v>
      </c>
      <c r="D1358">
        <v>3240</v>
      </c>
      <c r="E1358">
        <v>35</v>
      </c>
    </row>
    <row r="1359" spans="1:5" x14ac:dyDescent="0.25">
      <c r="A1359" s="1">
        <v>43917</v>
      </c>
      <c r="B1359" t="s">
        <v>42</v>
      </c>
      <c r="C1359">
        <v>26</v>
      </c>
      <c r="D1359">
        <v>3657</v>
      </c>
      <c r="E1359">
        <v>93</v>
      </c>
    </row>
    <row r="1360" spans="1:5" x14ac:dyDescent="0.25">
      <c r="A1360" s="1">
        <v>43917</v>
      </c>
      <c r="B1360" t="s">
        <v>29</v>
      </c>
      <c r="C1360">
        <v>27</v>
      </c>
      <c r="D1360">
        <v>398</v>
      </c>
      <c r="E1360">
        <v>4</v>
      </c>
    </row>
    <row r="1361" spans="1:5" x14ac:dyDescent="0.25">
      <c r="A1361" s="1">
        <v>43917</v>
      </c>
      <c r="B1361" t="s">
        <v>46</v>
      </c>
      <c r="C1361">
        <v>28</v>
      </c>
      <c r="D1361">
        <v>579</v>
      </c>
      <c r="E1361">
        <v>8</v>
      </c>
    </row>
    <row r="1362" spans="1:5" x14ac:dyDescent="0.25">
      <c r="A1362" s="1">
        <v>43917</v>
      </c>
      <c r="B1362" t="s">
        <v>35</v>
      </c>
      <c r="C1362">
        <v>29</v>
      </c>
      <c r="D1362">
        <v>671</v>
      </c>
      <c r="E1362">
        <v>9</v>
      </c>
    </row>
    <row r="1363" spans="1:5" x14ac:dyDescent="0.25">
      <c r="A1363" s="1">
        <v>43917</v>
      </c>
      <c r="B1363" t="s">
        <v>54</v>
      </c>
      <c r="C1363">
        <v>30</v>
      </c>
      <c r="D1363">
        <v>121</v>
      </c>
      <c r="E1363">
        <v>1</v>
      </c>
    </row>
    <row r="1364" spans="1:5" x14ac:dyDescent="0.25">
      <c r="A1364" s="1">
        <v>43917</v>
      </c>
      <c r="B1364" t="s">
        <v>12</v>
      </c>
      <c r="C1364">
        <v>31</v>
      </c>
      <c r="D1364">
        <v>100</v>
      </c>
      <c r="E1364">
        <v>2</v>
      </c>
    </row>
    <row r="1365" spans="1:5" x14ac:dyDescent="0.25">
      <c r="A1365" s="1">
        <v>43917</v>
      </c>
      <c r="B1365" t="s">
        <v>24</v>
      </c>
      <c r="C1365">
        <v>32</v>
      </c>
      <c r="D1365">
        <v>621</v>
      </c>
      <c r="E1365">
        <v>10</v>
      </c>
    </row>
    <row r="1366" spans="1:5" x14ac:dyDescent="0.25">
      <c r="A1366" s="1">
        <v>43917</v>
      </c>
      <c r="B1366" t="s">
        <v>19</v>
      </c>
      <c r="C1366">
        <v>33</v>
      </c>
      <c r="D1366">
        <v>187</v>
      </c>
      <c r="E1366">
        <v>2</v>
      </c>
    </row>
    <row r="1367" spans="1:5" x14ac:dyDescent="0.25">
      <c r="A1367" s="1">
        <v>43917</v>
      </c>
      <c r="B1367" t="s">
        <v>21</v>
      </c>
      <c r="C1367">
        <v>34</v>
      </c>
      <c r="D1367">
        <v>8825</v>
      </c>
      <c r="E1367">
        <v>108</v>
      </c>
    </row>
    <row r="1368" spans="1:5" x14ac:dyDescent="0.25">
      <c r="A1368" s="1">
        <v>43917</v>
      </c>
      <c r="B1368" t="s">
        <v>47</v>
      </c>
      <c r="C1368">
        <v>35</v>
      </c>
      <c r="D1368">
        <v>191</v>
      </c>
      <c r="E1368">
        <v>1</v>
      </c>
    </row>
    <row r="1369" spans="1:5" x14ac:dyDescent="0.25">
      <c r="A1369" s="1">
        <v>43917</v>
      </c>
      <c r="B1369" t="s">
        <v>16</v>
      </c>
      <c r="C1369">
        <v>36</v>
      </c>
      <c r="D1369">
        <v>44635</v>
      </c>
      <c r="E1369">
        <v>535</v>
      </c>
    </row>
    <row r="1370" spans="1:5" x14ac:dyDescent="0.25">
      <c r="A1370" s="1">
        <v>43917</v>
      </c>
      <c r="B1370" t="s">
        <v>20</v>
      </c>
      <c r="C1370">
        <v>37</v>
      </c>
      <c r="D1370">
        <v>783</v>
      </c>
      <c r="E1370">
        <v>3</v>
      </c>
    </row>
    <row r="1371" spans="1:5" x14ac:dyDescent="0.25">
      <c r="A1371" s="1">
        <v>43917</v>
      </c>
      <c r="B1371" t="s">
        <v>48</v>
      </c>
      <c r="C1371">
        <v>38</v>
      </c>
      <c r="D1371">
        <v>68</v>
      </c>
      <c r="E1371">
        <v>1</v>
      </c>
    </row>
    <row r="1372" spans="1:5" x14ac:dyDescent="0.25">
      <c r="A1372" s="1">
        <v>43917</v>
      </c>
      <c r="B1372" t="s">
        <v>41</v>
      </c>
      <c r="C1372">
        <v>39</v>
      </c>
      <c r="D1372">
        <v>1144</v>
      </c>
      <c r="E1372">
        <v>22</v>
      </c>
    </row>
    <row r="1373" spans="1:5" x14ac:dyDescent="0.25">
      <c r="A1373" s="1">
        <v>43917</v>
      </c>
      <c r="B1373" t="s">
        <v>30</v>
      </c>
      <c r="C1373">
        <v>40</v>
      </c>
      <c r="D1373">
        <v>322</v>
      </c>
      <c r="E1373">
        <v>8</v>
      </c>
    </row>
    <row r="1374" spans="1:5" x14ac:dyDescent="0.25">
      <c r="A1374" s="1">
        <v>43917</v>
      </c>
      <c r="B1374" t="s">
        <v>14</v>
      </c>
      <c r="C1374">
        <v>41</v>
      </c>
      <c r="D1374">
        <v>414</v>
      </c>
      <c r="E1374">
        <v>12</v>
      </c>
    </row>
    <row r="1375" spans="1:5" x14ac:dyDescent="0.25">
      <c r="A1375" s="1">
        <v>43917</v>
      </c>
      <c r="B1375" t="s">
        <v>31</v>
      </c>
      <c r="C1375">
        <v>42</v>
      </c>
      <c r="D1375">
        <v>2218</v>
      </c>
      <c r="E1375">
        <v>23</v>
      </c>
    </row>
    <row r="1376" spans="1:5" x14ac:dyDescent="0.25">
      <c r="A1376" s="1">
        <v>43917</v>
      </c>
      <c r="B1376" t="s">
        <v>17</v>
      </c>
      <c r="C1376">
        <v>44</v>
      </c>
      <c r="D1376">
        <v>203</v>
      </c>
      <c r="E1376">
        <v>0</v>
      </c>
    </row>
    <row r="1377" spans="1:5" x14ac:dyDescent="0.25">
      <c r="A1377" s="1">
        <v>43917</v>
      </c>
      <c r="B1377" t="s">
        <v>32</v>
      </c>
      <c r="C1377">
        <v>45</v>
      </c>
      <c r="D1377">
        <v>539</v>
      </c>
      <c r="E1377">
        <v>13</v>
      </c>
    </row>
    <row r="1378" spans="1:5" x14ac:dyDescent="0.25">
      <c r="A1378" s="1">
        <v>43917</v>
      </c>
      <c r="B1378" t="s">
        <v>43</v>
      </c>
      <c r="C1378">
        <v>46</v>
      </c>
      <c r="D1378">
        <v>58</v>
      </c>
      <c r="E1378">
        <v>1</v>
      </c>
    </row>
    <row r="1379" spans="1:5" x14ac:dyDescent="0.25">
      <c r="A1379" s="1">
        <v>43917</v>
      </c>
      <c r="B1379" t="s">
        <v>25</v>
      </c>
      <c r="C1379">
        <v>47</v>
      </c>
      <c r="D1379">
        <v>1062</v>
      </c>
      <c r="E1379">
        <v>6</v>
      </c>
    </row>
    <row r="1380" spans="1:5" x14ac:dyDescent="0.25">
      <c r="A1380" s="1">
        <v>43917</v>
      </c>
      <c r="B1380" t="s">
        <v>11</v>
      </c>
      <c r="C1380">
        <v>48</v>
      </c>
      <c r="D1380">
        <v>1942</v>
      </c>
      <c r="E1380">
        <v>23</v>
      </c>
    </row>
    <row r="1381" spans="1:5" x14ac:dyDescent="0.25">
      <c r="A1381" s="1">
        <v>43917</v>
      </c>
      <c r="B1381" t="s">
        <v>13</v>
      </c>
      <c r="C1381">
        <v>49</v>
      </c>
      <c r="D1381">
        <v>480</v>
      </c>
      <c r="E1381">
        <v>2</v>
      </c>
    </row>
    <row r="1382" spans="1:5" x14ac:dyDescent="0.25">
      <c r="A1382" s="1">
        <v>43917</v>
      </c>
      <c r="B1382" t="s">
        <v>36</v>
      </c>
      <c r="C1382">
        <v>50</v>
      </c>
      <c r="D1382">
        <v>184</v>
      </c>
      <c r="E1382">
        <v>10</v>
      </c>
    </row>
    <row r="1383" spans="1:5" x14ac:dyDescent="0.25">
      <c r="A1383" s="1">
        <v>43917</v>
      </c>
      <c r="B1383" t="s">
        <v>37</v>
      </c>
      <c r="C1383">
        <v>51</v>
      </c>
      <c r="D1383">
        <v>606</v>
      </c>
      <c r="E1383">
        <v>14</v>
      </c>
    </row>
    <row r="1384" spans="1:5" x14ac:dyDescent="0.25">
      <c r="A1384" s="1">
        <v>43917</v>
      </c>
      <c r="B1384" t="s">
        <v>5</v>
      </c>
      <c r="C1384">
        <v>53</v>
      </c>
      <c r="D1384">
        <v>3770</v>
      </c>
      <c r="E1384">
        <v>177</v>
      </c>
    </row>
    <row r="1385" spans="1:5" x14ac:dyDescent="0.25">
      <c r="A1385" s="1">
        <v>43917</v>
      </c>
      <c r="B1385" t="s">
        <v>58</v>
      </c>
      <c r="C1385">
        <v>54</v>
      </c>
      <c r="D1385">
        <v>96</v>
      </c>
      <c r="E1385">
        <v>0</v>
      </c>
    </row>
    <row r="1386" spans="1:5" x14ac:dyDescent="0.25">
      <c r="A1386" s="1">
        <v>43917</v>
      </c>
      <c r="B1386" t="s">
        <v>10</v>
      </c>
      <c r="C1386">
        <v>55</v>
      </c>
      <c r="D1386">
        <v>930</v>
      </c>
      <c r="E1386">
        <v>16</v>
      </c>
    </row>
    <row r="1387" spans="1:5" x14ac:dyDescent="0.25">
      <c r="A1387" s="1">
        <v>43917</v>
      </c>
      <c r="B1387" t="s">
        <v>49</v>
      </c>
      <c r="C1387">
        <v>56</v>
      </c>
      <c r="D1387">
        <v>73</v>
      </c>
      <c r="E138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2"/>
  <sheetViews>
    <sheetView workbookViewId="0">
      <selection activeCell="G2" sqref="G2"/>
    </sheetView>
  </sheetViews>
  <sheetFormatPr defaultRowHeight="15" x14ac:dyDescent="0.25"/>
  <cols>
    <col min="1" max="1" width="9.7109375" bestFit="1" customWidth="1"/>
    <col min="2" max="2" width="18.7109375" bestFit="1" customWidth="1"/>
    <col min="3" max="3" width="4.28515625" bestFit="1" customWidth="1"/>
    <col min="4" max="4" width="6" bestFit="1" customWidth="1"/>
    <col min="5" max="5" width="7" bestFit="1" customWidth="1"/>
    <col min="7" max="7" width="12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69</v>
      </c>
      <c r="G1" t="s">
        <v>70</v>
      </c>
    </row>
    <row r="2" spans="1:7" x14ac:dyDescent="0.25">
      <c r="A2" s="1">
        <v>43917</v>
      </c>
      <c r="B2" t="s">
        <v>52</v>
      </c>
      <c r="C2">
        <v>1</v>
      </c>
      <c r="D2">
        <v>639</v>
      </c>
      <c r="E2">
        <v>4</v>
      </c>
      <c r="F2">
        <f>VLOOKUP(B2,'nst-est2019-alldata'!A2:B58,2,FALSE)</f>
        <v>4903185</v>
      </c>
      <c r="G2">
        <f>D2/F2</f>
        <v>1.3032345302084258E-4</v>
      </c>
    </row>
    <row r="3" spans="1:7" x14ac:dyDescent="0.25">
      <c r="A3" s="1">
        <v>43917</v>
      </c>
      <c r="B3" t="s">
        <v>50</v>
      </c>
      <c r="C3">
        <v>2</v>
      </c>
      <c r="D3">
        <v>85</v>
      </c>
      <c r="E3">
        <v>1</v>
      </c>
      <c r="F3">
        <f>VLOOKUP(B3,'nst-est2019-alldata'!A3:B59,2,FALSE)</f>
        <v>731545</v>
      </c>
      <c r="G3">
        <f t="shared" ref="G3:G52" si="0">D3/F3</f>
        <v>1.1619244202338885E-4</v>
      </c>
    </row>
    <row r="4" spans="1:7" x14ac:dyDescent="0.25">
      <c r="A4" s="1">
        <v>43917</v>
      </c>
      <c r="B4" t="s">
        <v>8</v>
      </c>
      <c r="C4">
        <v>4</v>
      </c>
      <c r="D4">
        <v>665</v>
      </c>
      <c r="E4">
        <v>15</v>
      </c>
      <c r="F4">
        <f>VLOOKUP(B4,'nst-est2019-alldata'!A4:B60,2,FALSE)</f>
        <v>7278717</v>
      </c>
      <c r="G4">
        <f t="shared" si="0"/>
        <v>9.1362255188654818E-5</v>
      </c>
    </row>
    <row r="5" spans="1:7" x14ac:dyDescent="0.25">
      <c r="A5" s="1">
        <v>43917</v>
      </c>
      <c r="B5" t="s">
        <v>44</v>
      </c>
      <c r="C5">
        <v>5</v>
      </c>
      <c r="D5">
        <v>386</v>
      </c>
      <c r="E5">
        <v>3</v>
      </c>
      <c r="F5">
        <f>VLOOKUP(B5,'nst-est2019-alldata'!A5:B61,2,FALSE)</f>
        <v>3017804</v>
      </c>
      <c r="G5">
        <f t="shared" si="0"/>
        <v>1.2790757782811608E-4</v>
      </c>
    </row>
    <row r="6" spans="1:7" x14ac:dyDescent="0.25">
      <c r="A6" s="1">
        <v>43917</v>
      </c>
      <c r="B6" t="s">
        <v>7</v>
      </c>
      <c r="C6">
        <v>6</v>
      </c>
      <c r="D6">
        <v>4914</v>
      </c>
      <c r="E6">
        <v>102</v>
      </c>
      <c r="F6">
        <f>VLOOKUP(B6,'nst-est2019-alldata'!A6:B62,2,FALSE)</f>
        <v>39512223</v>
      </c>
      <c r="G6">
        <f t="shared" si="0"/>
        <v>1.2436657891913599E-4</v>
      </c>
    </row>
    <row r="7" spans="1:7" x14ac:dyDescent="0.25">
      <c r="A7" s="1">
        <v>43917</v>
      </c>
      <c r="B7" t="s">
        <v>22</v>
      </c>
      <c r="C7">
        <v>8</v>
      </c>
      <c r="D7">
        <v>1735</v>
      </c>
      <c r="E7">
        <v>31</v>
      </c>
      <c r="F7">
        <f>VLOOKUP(B7,'nst-est2019-alldata'!A7:B63,2,FALSE)</f>
        <v>5758736</v>
      </c>
      <c r="G7">
        <f t="shared" si="0"/>
        <v>3.0128139230553374E-4</v>
      </c>
    </row>
    <row r="8" spans="1:7" x14ac:dyDescent="0.25">
      <c r="A8" s="1">
        <v>43917</v>
      </c>
      <c r="B8" t="s">
        <v>38</v>
      </c>
      <c r="C8">
        <v>9</v>
      </c>
      <c r="D8">
        <v>1291</v>
      </c>
      <c r="E8">
        <v>27</v>
      </c>
      <c r="F8">
        <f>VLOOKUP(B8,'nst-est2019-alldata'!A8:B64,2,FALSE)</f>
        <v>3565287</v>
      </c>
      <c r="G8">
        <f t="shared" si="0"/>
        <v>3.6210268626340602E-4</v>
      </c>
    </row>
    <row r="9" spans="1:7" x14ac:dyDescent="0.25">
      <c r="A9" s="1">
        <v>43917</v>
      </c>
      <c r="B9" t="s">
        <v>45</v>
      </c>
      <c r="C9">
        <v>10</v>
      </c>
      <c r="D9">
        <v>165</v>
      </c>
      <c r="E9">
        <v>2</v>
      </c>
      <c r="F9">
        <f>VLOOKUP(B9,'nst-est2019-alldata'!A9:B65,2,FALSE)</f>
        <v>973764</v>
      </c>
      <c r="G9">
        <f t="shared" si="0"/>
        <v>1.6944557408160498E-4</v>
      </c>
    </row>
    <row r="10" spans="1:7" x14ac:dyDescent="0.25">
      <c r="A10" s="1">
        <v>43917</v>
      </c>
      <c r="B10" t="s">
        <v>33</v>
      </c>
      <c r="C10">
        <v>11</v>
      </c>
      <c r="D10">
        <v>304</v>
      </c>
      <c r="E10">
        <v>4</v>
      </c>
      <c r="F10">
        <f>VLOOKUP(B10,'nst-est2019-alldata'!A10:B66,2,FALSE)</f>
        <v>705749</v>
      </c>
      <c r="G10">
        <f t="shared" si="0"/>
        <v>4.3074804215096301E-4</v>
      </c>
    </row>
    <row r="11" spans="1:7" x14ac:dyDescent="0.25">
      <c r="A11" s="1">
        <v>43917</v>
      </c>
      <c r="B11" t="s">
        <v>15</v>
      </c>
      <c r="C11">
        <v>12</v>
      </c>
      <c r="D11">
        <v>3198</v>
      </c>
      <c r="E11">
        <v>46</v>
      </c>
      <c r="F11">
        <f>VLOOKUP(B11,'nst-est2019-alldata'!A11:B67,2,FALSE)</f>
        <v>21477737</v>
      </c>
      <c r="G11">
        <f t="shared" si="0"/>
        <v>1.4889836857579549E-4</v>
      </c>
    </row>
    <row r="12" spans="1:7" x14ac:dyDescent="0.25">
      <c r="A12" s="1">
        <v>43917</v>
      </c>
      <c r="B12" t="s">
        <v>18</v>
      </c>
      <c r="C12">
        <v>13</v>
      </c>
      <c r="D12">
        <v>2198</v>
      </c>
      <c r="E12">
        <v>64</v>
      </c>
      <c r="F12">
        <f>VLOOKUP(B12,'nst-est2019-alldata'!A12:B68,2,FALSE)</f>
        <v>10617423</v>
      </c>
      <c r="G12">
        <f t="shared" si="0"/>
        <v>2.0701821901604562E-4</v>
      </c>
    </row>
    <row r="13" spans="1:7" x14ac:dyDescent="0.25">
      <c r="A13" s="1">
        <v>43917</v>
      </c>
      <c r="B13" t="s">
        <v>26</v>
      </c>
      <c r="C13">
        <v>15</v>
      </c>
      <c r="D13">
        <v>120</v>
      </c>
      <c r="E13">
        <v>0</v>
      </c>
      <c r="F13">
        <f>VLOOKUP(B13,'nst-est2019-alldata'!A13:B69,2,FALSE)</f>
        <v>1415872</v>
      </c>
      <c r="G13">
        <f t="shared" si="0"/>
        <v>8.4753424038331148E-5</v>
      </c>
    </row>
    <row r="14" spans="1:7" x14ac:dyDescent="0.25">
      <c r="A14" s="1">
        <v>43917</v>
      </c>
      <c r="B14" t="s">
        <v>53</v>
      </c>
      <c r="C14">
        <v>16</v>
      </c>
      <c r="D14">
        <v>231</v>
      </c>
      <c r="E14">
        <v>4</v>
      </c>
      <c r="F14">
        <f>VLOOKUP(B14,'nst-est2019-alldata'!A14:B70,2,FALSE)</f>
        <v>1787065</v>
      </c>
      <c r="G14">
        <f t="shared" si="0"/>
        <v>1.2926222605221411E-4</v>
      </c>
    </row>
    <row r="15" spans="1:7" x14ac:dyDescent="0.25">
      <c r="A15" s="1">
        <v>43917</v>
      </c>
      <c r="B15" t="s">
        <v>6</v>
      </c>
      <c r="C15">
        <v>17</v>
      </c>
      <c r="D15">
        <v>3029</v>
      </c>
      <c r="E15">
        <v>37</v>
      </c>
      <c r="F15">
        <f>VLOOKUP(B15,'nst-est2019-alldata'!A15:B71,2,FALSE)</f>
        <v>12671821</v>
      </c>
      <c r="G15">
        <f t="shared" si="0"/>
        <v>2.3903431085398066E-4</v>
      </c>
    </row>
    <row r="16" spans="1:7" x14ac:dyDescent="0.25">
      <c r="A16" s="1">
        <v>43917</v>
      </c>
      <c r="B16" t="s">
        <v>27</v>
      </c>
      <c r="C16">
        <v>18</v>
      </c>
      <c r="D16">
        <v>982</v>
      </c>
      <c r="E16">
        <v>26</v>
      </c>
      <c r="F16">
        <f>VLOOKUP(B16,'nst-est2019-alldata'!A16:B72,2,FALSE)</f>
        <v>6732219</v>
      </c>
      <c r="G16">
        <f t="shared" si="0"/>
        <v>1.4586572421366567E-4</v>
      </c>
    </row>
    <row r="17" spans="1:7" x14ac:dyDescent="0.25">
      <c r="A17" s="1">
        <v>43917</v>
      </c>
      <c r="B17" t="s">
        <v>39</v>
      </c>
      <c r="C17">
        <v>19</v>
      </c>
      <c r="D17">
        <v>235</v>
      </c>
      <c r="E17">
        <v>3</v>
      </c>
      <c r="F17">
        <f>VLOOKUP(B17,'nst-est2019-alldata'!A17:B73,2,FALSE)</f>
        <v>3155070</v>
      </c>
      <c r="G17">
        <f t="shared" si="0"/>
        <v>7.448329197133502E-5</v>
      </c>
    </row>
    <row r="18" spans="1:7" x14ac:dyDescent="0.25">
      <c r="A18" s="1">
        <v>43917</v>
      </c>
      <c r="B18" t="s">
        <v>34</v>
      </c>
      <c r="C18">
        <v>20</v>
      </c>
      <c r="D18">
        <v>212</v>
      </c>
      <c r="E18">
        <v>4</v>
      </c>
      <c r="F18">
        <f>VLOOKUP(B18,'nst-est2019-alldata'!A18:B74,2,FALSE)</f>
        <v>2913314</v>
      </c>
      <c r="G18">
        <f t="shared" si="0"/>
        <v>7.2769361627342608E-5</v>
      </c>
    </row>
    <row r="19" spans="1:7" x14ac:dyDescent="0.25">
      <c r="A19" s="1">
        <v>43917</v>
      </c>
      <c r="B19" t="s">
        <v>28</v>
      </c>
      <c r="C19">
        <v>21</v>
      </c>
      <c r="D19">
        <v>302</v>
      </c>
      <c r="E19">
        <v>8</v>
      </c>
      <c r="F19">
        <f>VLOOKUP(B19,'nst-est2019-alldata'!A19:B75,2,FALSE)</f>
        <v>4467673</v>
      </c>
      <c r="G19">
        <f t="shared" si="0"/>
        <v>6.7596710860441225E-5</v>
      </c>
    </row>
    <row r="20" spans="1:7" x14ac:dyDescent="0.25">
      <c r="A20" s="1">
        <v>43917</v>
      </c>
      <c r="B20" t="s">
        <v>40</v>
      </c>
      <c r="C20">
        <v>22</v>
      </c>
      <c r="D20">
        <v>2746</v>
      </c>
      <c r="E20">
        <v>119</v>
      </c>
      <c r="F20">
        <f>VLOOKUP(B20,'nst-est2019-alldata'!A20:B76,2,FALSE)</f>
        <v>4648794</v>
      </c>
      <c r="G20">
        <f t="shared" si="0"/>
        <v>5.9069083293430513E-4</v>
      </c>
    </row>
    <row r="21" spans="1:7" x14ac:dyDescent="0.25">
      <c r="A21" s="1">
        <v>43917</v>
      </c>
      <c r="B21" t="s">
        <v>51</v>
      </c>
      <c r="C21">
        <v>23</v>
      </c>
      <c r="D21">
        <v>168</v>
      </c>
      <c r="E21">
        <v>1</v>
      </c>
      <c r="F21">
        <f>VLOOKUP(B21,'nst-est2019-alldata'!A21:B77,2,FALSE)</f>
        <v>1344212</v>
      </c>
      <c r="G21">
        <f t="shared" si="0"/>
        <v>1.2498028584776805E-4</v>
      </c>
    </row>
    <row r="22" spans="1:7" x14ac:dyDescent="0.25">
      <c r="A22" s="1">
        <v>43917</v>
      </c>
      <c r="B22" t="s">
        <v>23</v>
      </c>
      <c r="C22">
        <v>24</v>
      </c>
      <c r="D22">
        <v>775</v>
      </c>
      <c r="E22">
        <v>5</v>
      </c>
      <c r="F22">
        <f>VLOOKUP(B22,'nst-est2019-alldata'!A22:B78,2,FALSE)</f>
        <v>6045680</v>
      </c>
      <c r="G22">
        <f t="shared" si="0"/>
        <v>1.2819070807584921E-4</v>
      </c>
    </row>
    <row r="23" spans="1:7" x14ac:dyDescent="0.25">
      <c r="A23" s="1">
        <v>43917</v>
      </c>
      <c r="B23" t="s">
        <v>9</v>
      </c>
      <c r="C23">
        <v>25</v>
      </c>
      <c r="D23">
        <v>3240</v>
      </c>
      <c r="E23">
        <v>35</v>
      </c>
      <c r="F23">
        <f>VLOOKUP(B23,'nst-est2019-alldata'!A23:B79,2,FALSE)</f>
        <v>6892503</v>
      </c>
      <c r="G23">
        <f t="shared" si="0"/>
        <v>4.7007596514647872E-4</v>
      </c>
    </row>
    <row r="24" spans="1:7" x14ac:dyDescent="0.25">
      <c r="A24" s="1">
        <v>43917</v>
      </c>
      <c r="B24" t="s">
        <v>42</v>
      </c>
      <c r="C24">
        <v>26</v>
      </c>
      <c r="D24">
        <v>3657</v>
      </c>
      <c r="E24">
        <v>93</v>
      </c>
      <c r="F24">
        <f>VLOOKUP(B24,'nst-est2019-alldata'!A24:B80,2,FALSE)</f>
        <v>9986857</v>
      </c>
      <c r="G24">
        <f t="shared" si="0"/>
        <v>3.6618127204584986E-4</v>
      </c>
    </row>
    <row r="25" spans="1:7" x14ac:dyDescent="0.25">
      <c r="A25" s="1">
        <v>43917</v>
      </c>
      <c r="B25" t="s">
        <v>29</v>
      </c>
      <c r="C25">
        <v>27</v>
      </c>
      <c r="D25">
        <v>398</v>
      </c>
      <c r="E25">
        <v>4</v>
      </c>
      <c r="F25">
        <f>VLOOKUP(B25,'nst-est2019-alldata'!A25:B81,2,FALSE)</f>
        <v>5639632</v>
      </c>
      <c r="G25">
        <f t="shared" si="0"/>
        <v>7.0571980583130251E-5</v>
      </c>
    </row>
    <row r="26" spans="1:7" x14ac:dyDescent="0.25">
      <c r="A26" s="1">
        <v>43917</v>
      </c>
      <c r="B26" t="s">
        <v>46</v>
      </c>
      <c r="C26">
        <v>28</v>
      </c>
      <c r="D26">
        <v>579</v>
      </c>
      <c r="E26">
        <v>8</v>
      </c>
      <c r="F26">
        <f>VLOOKUP(B26,'nst-est2019-alldata'!A26:B82,2,FALSE)</f>
        <v>2976149</v>
      </c>
      <c r="G26">
        <f t="shared" si="0"/>
        <v>1.9454671120296732E-4</v>
      </c>
    </row>
    <row r="27" spans="1:7" x14ac:dyDescent="0.25">
      <c r="A27" s="1">
        <v>43917</v>
      </c>
      <c r="B27" t="s">
        <v>35</v>
      </c>
      <c r="C27">
        <v>29</v>
      </c>
      <c r="D27">
        <v>671</v>
      </c>
      <c r="E27">
        <v>9</v>
      </c>
      <c r="F27">
        <f>VLOOKUP(B27,'nst-est2019-alldata'!A27:B83,2,FALSE)</f>
        <v>6137428</v>
      </c>
      <c r="G27">
        <f t="shared" si="0"/>
        <v>1.0932918479858337E-4</v>
      </c>
    </row>
    <row r="28" spans="1:7" x14ac:dyDescent="0.25">
      <c r="A28" s="1">
        <v>43917</v>
      </c>
      <c r="B28" t="s">
        <v>54</v>
      </c>
      <c r="C28">
        <v>30</v>
      </c>
      <c r="D28">
        <v>121</v>
      </c>
      <c r="E28">
        <v>1</v>
      </c>
      <c r="F28">
        <f>VLOOKUP(B28,'nst-est2019-alldata'!A28:B84,2,FALSE)</f>
        <v>1068778</v>
      </c>
      <c r="G28">
        <f t="shared" si="0"/>
        <v>1.1321340821012408E-4</v>
      </c>
    </row>
    <row r="29" spans="1:7" x14ac:dyDescent="0.25">
      <c r="A29" s="1">
        <v>43917</v>
      </c>
      <c r="B29" t="s">
        <v>12</v>
      </c>
      <c r="C29">
        <v>31</v>
      </c>
      <c r="D29">
        <v>100</v>
      </c>
      <c r="E29">
        <v>2</v>
      </c>
      <c r="F29">
        <f>VLOOKUP(B29,'nst-est2019-alldata'!A29:B85,2,FALSE)</f>
        <v>1934408</v>
      </c>
      <c r="G29">
        <f t="shared" si="0"/>
        <v>5.169540241769058E-5</v>
      </c>
    </row>
    <row r="30" spans="1:7" x14ac:dyDescent="0.25">
      <c r="A30" s="1">
        <v>43917</v>
      </c>
      <c r="B30" t="s">
        <v>24</v>
      </c>
      <c r="C30">
        <v>32</v>
      </c>
      <c r="D30">
        <v>621</v>
      </c>
      <c r="E30">
        <v>10</v>
      </c>
      <c r="F30">
        <f>VLOOKUP(B30,'nst-est2019-alldata'!A30:B86,2,FALSE)</f>
        <v>3080156</v>
      </c>
      <c r="G30">
        <f t="shared" si="0"/>
        <v>2.0161316504748461E-4</v>
      </c>
    </row>
    <row r="31" spans="1:7" x14ac:dyDescent="0.25">
      <c r="A31" s="1">
        <v>43917</v>
      </c>
      <c r="B31" t="s">
        <v>19</v>
      </c>
      <c r="C31">
        <v>33</v>
      </c>
      <c r="D31">
        <v>187</v>
      </c>
      <c r="E31">
        <v>2</v>
      </c>
      <c r="F31">
        <f>VLOOKUP(B31,'nst-est2019-alldata'!A31:B87,2,FALSE)</f>
        <v>1359711</v>
      </c>
      <c r="G31">
        <f t="shared" si="0"/>
        <v>1.3752922496030405E-4</v>
      </c>
    </row>
    <row r="32" spans="1:7" x14ac:dyDescent="0.25">
      <c r="A32" s="1">
        <v>43917</v>
      </c>
      <c r="B32" t="s">
        <v>21</v>
      </c>
      <c r="C32">
        <v>34</v>
      </c>
      <c r="D32">
        <v>8825</v>
      </c>
      <c r="E32">
        <v>108</v>
      </c>
      <c r="F32">
        <f>VLOOKUP(B32,'nst-est2019-alldata'!A32:B88,2,FALSE)</f>
        <v>8882190</v>
      </c>
      <c r="G32">
        <f t="shared" si="0"/>
        <v>9.9356127261407369E-4</v>
      </c>
    </row>
    <row r="33" spans="1:7" x14ac:dyDescent="0.25">
      <c r="A33" s="1">
        <v>43917</v>
      </c>
      <c r="B33" t="s">
        <v>47</v>
      </c>
      <c r="C33">
        <v>35</v>
      </c>
      <c r="D33">
        <v>191</v>
      </c>
      <c r="E33">
        <v>1</v>
      </c>
      <c r="F33">
        <f>VLOOKUP(B33,'nst-est2019-alldata'!A33:B89,2,FALSE)</f>
        <v>2096829</v>
      </c>
      <c r="G33">
        <f t="shared" si="0"/>
        <v>9.1089926741761017E-5</v>
      </c>
    </row>
    <row r="34" spans="1:7" x14ac:dyDescent="0.25">
      <c r="A34" s="1">
        <v>43917</v>
      </c>
      <c r="B34" t="s">
        <v>16</v>
      </c>
      <c r="C34">
        <v>36</v>
      </c>
      <c r="D34">
        <v>44635</v>
      </c>
      <c r="E34">
        <v>535</v>
      </c>
      <c r="F34">
        <f>VLOOKUP(B34,'nst-est2019-alldata'!A34:B90,2,FALSE)</f>
        <v>19453561</v>
      </c>
      <c r="G34">
        <f t="shared" si="0"/>
        <v>2.2944385349294148E-3</v>
      </c>
    </row>
    <row r="35" spans="1:7" x14ac:dyDescent="0.25">
      <c r="A35" s="1">
        <v>43917</v>
      </c>
      <c r="B35" t="s">
        <v>20</v>
      </c>
      <c r="C35">
        <v>37</v>
      </c>
      <c r="D35">
        <v>783</v>
      </c>
      <c r="E35">
        <v>3</v>
      </c>
      <c r="F35">
        <f>VLOOKUP(B35,'nst-est2019-alldata'!A35:B91,2,FALSE)</f>
        <v>10488084</v>
      </c>
      <c r="G35">
        <f t="shared" si="0"/>
        <v>7.4656152639509754E-5</v>
      </c>
    </row>
    <row r="36" spans="1:7" x14ac:dyDescent="0.25">
      <c r="A36" s="1">
        <v>43917</v>
      </c>
      <c r="B36" t="s">
        <v>48</v>
      </c>
      <c r="C36">
        <v>38</v>
      </c>
      <c r="D36">
        <v>68</v>
      </c>
      <c r="E36">
        <v>1</v>
      </c>
      <c r="F36">
        <f>VLOOKUP(B36,'nst-est2019-alldata'!A36:B92,2,FALSE)</f>
        <v>762062</v>
      </c>
      <c r="G36">
        <f t="shared" si="0"/>
        <v>8.9231584831680357E-5</v>
      </c>
    </row>
    <row r="37" spans="1:7" x14ac:dyDescent="0.25">
      <c r="A37" s="1">
        <v>43917</v>
      </c>
      <c r="B37" t="s">
        <v>41</v>
      </c>
      <c r="C37">
        <v>39</v>
      </c>
      <c r="D37">
        <v>1144</v>
      </c>
      <c r="E37">
        <v>22</v>
      </c>
      <c r="F37">
        <f>VLOOKUP(B37,'nst-est2019-alldata'!A37:B93,2,FALSE)</f>
        <v>11689100</v>
      </c>
      <c r="G37">
        <f t="shared" si="0"/>
        <v>9.7868954838268137E-5</v>
      </c>
    </row>
    <row r="38" spans="1:7" x14ac:dyDescent="0.25">
      <c r="A38" s="1">
        <v>43917</v>
      </c>
      <c r="B38" t="s">
        <v>30</v>
      </c>
      <c r="C38">
        <v>40</v>
      </c>
      <c r="D38">
        <v>322</v>
      </c>
      <c r="E38">
        <v>8</v>
      </c>
      <c r="F38">
        <f>VLOOKUP(B38,'nst-est2019-alldata'!A38:B94,2,FALSE)</f>
        <v>3956971</v>
      </c>
      <c r="G38">
        <f t="shared" si="0"/>
        <v>8.1375375255466877E-5</v>
      </c>
    </row>
    <row r="39" spans="1:7" x14ac:dyDescent="0.25">
      <c r="A39" s="1">
        <v>43917</v>
      </c>
      <c r="B39" t="s">
        <v>14</v>
      </c>
      <c r="C39">
        <v>41</v>
      </c>
      <c r="D39">
        <v>414</v>
      </c>
      <c r="E39">
        <v>12</v>
      </c>
      <c r="F39">
        <f>VLOOKUP(B39,'nst-est2019-alldata'!A39:B95,2,FALSE)</f>
        <v>4217737</v>
      </c>
      <c r="G39">
        <f t="shared" si="0"/>
        <v>9.8156902623373627E-5</v>
      </c>
    </row>
    <row r="40" spans="1:7" x14ac:dyDescent="0.25">
      <c r="A40" s="1">
        <v>43917</v>
      </c>
      <c r="B40" t="s">
        <v>31</v>
      </c>
      <c r="C40">
        <v>42</v>
      </c>
      <c r="D40">
        <v>2218</v>
      </c>
      <c r="E40">
        <v>23</v>
      </c>
      <c r="F40">
        <f>VLOOKUP(B40,'nst-est2019-alldata'!A40:B96,2,FALSE)</f>
        <v>12801989</v>
      </c>
      <c r="G40">
        <f t="shared" si="0"/>
        <v>1.7325432790170339E-4</v>
      </c>
    </row>
    <row r="41" spans="1:7" x14ac:dyDescent="0.25">
      <c r="A41" s="1">
        <v>43917</v>
      </c>
      <c r="B41" t="s">
        <v>17</v>
      </c>
      <c r="C41">
        <v>44</v>
      </c>
      <c r="D41">
        <v>203</v>
      </c>
      <c r="E41">
        <v>0</v>
      </c>
      <c r="F41">
        <f>VLOOKUP(B41,'nst-est2019-alldata'!A41:B97,2,FALSE)</f>
        <v>1059361</v>
      </c>
      <c r="G41">
        <f t="shared" si="0"/>
        <v>1.9162495126779256E-4</v>
      </c>
    </row>
    <row r="42" spans="1:7" x14ac:dyDescent="0.25">
      <c r="A42" s="1">
        <v>43917</v>
      </c>
      <c r="B42" t="s">
        <v>32</v>
      </c>
      <c r="C42">
        <v>45</v>
      </c>
      <c r="D42">
        <v>539</v>
      </c>
      <c r="E42">
        <v>13</v>
      </c>
      <c r="F42">
        <f>VLOOKUP(B42,'nst-est2019-alldata'!A42:B98,2,FALSE)</f>
        <v>5148714</v>
      </c>
      <c r="G42">
        <f t="shared" si="0"/>
        <v>1.0468633526740853E-4</v>
      </c>
    </row>
    <row r="43" spans="1:7" x14ac:dyDescent="0.25">
      <c r="A43" s="1">
        <v>43917</v>
      </c>
      <c r="B43" t="s">
        <v>43</v>
      </c>
      <c r="C43">
        <v>46</v>
      </c>
      <c r="D43">
        <v>58</v>
      </c>
      <c r="E43">
        <v>1</v>
      </c>
      <c r="F43">
        <f>VLOOKUP(B43,'nst-est2019-alldata'!A43:B99,2,FALSE)</f>
        <v>884659</v>
      </c>
      <c r="G43">
        <f t="shared" si="0"/>
        <v>6.5561984900396649E-5</v>
      </c>
    </row>
    <row r="44" spans="1:7" x14ac:dyDescent="0.25">
      <c r="A44" s="1">
        <v>43917</v>
      </c>
      <c r="B44" t="s">
        <v>25</v>
      </c>
      <c r="C44">
        <v>47</v>
      </c>
      <c r="D44">
        <v>1062</v>
      </c>
      <c r="E44">
        <v>6</v>
      </c>
      <c r="F44">
        <f>VLOOKUP(B44,'nst-est2019-alldata'!A44:B100,2,FALSE)</f>
        <v>6829174</v>
      </c>
      <c r="G44">
        <f t="shared" si="0"/>
        <v>1.5550928999612544E-4</v>
      </c>
    </row>
    <row r="45" spans="1:7" x14ac:dyDescent="0.25">
      <c r="A45" s="1">
        <v>43917</v>
      </c>
      <c r="B45" t="s">
        <v>11</v>
      </c>
      <c r="C45">
        <v>48</v>
      </c>
      <c r="D45">
        <v>1942</v>
      </c>
      <c r="E45">
        <v>23</v>
      </c>
      <c r="F45">
        <f>VLOOKUP(B45,'nst-est2019-alldata'!A45:B101,2,FALSE)</f>
        <v>28995881</v>
      </c>
      <c r="G45">
        <f t="shared" si="0"/>
        <v>6.6975030005123835E-5</v>
      </c>
    </row>
    <row r="46" spans="1:7" x14ac:dyDescent="0.25">
      <c r="A46" s="1">
        <v>43917</v>
      </c>
      <c r="B46" t="s">
        <v>13</v>
      </c>
      <c r="C46">
        <v>49</v>
      </c>
      <c r="D46">
        <v>480</v>
      </c>
      <c r="E46">
        <v>2</v>
      </c>
      <c r="F46">
        <f>VLOOKUP(B46,'nst-est2019-alldata'!A46:B102,2,FALSE)</f>
        <v>3205958</v>
      </c>
      <c r="G46">
        <f t="shared" si="0"/>
        <v>1.4972123777042619E-4</v>
      </c>
    </row>
    <row r="47" spans="1:7" x14ac:dyDescent="0.25">
      <c r="A47" s="1">
        <v>43917</v>
      </c>
      <c r="B47" t="s">
        <v>36</v>
      </c>
      <c r="C47">
        <v>50</v>
      </c>
      <c r="D47">
        <v>184</v>
      </c>
      <c r="E47">
        <v>10</v>
      </c>
      <c r="F47">
        <f>VLOOKUP(B47,'nst-est2019-alldata'!A47:B103,2,FALSE)</f>
        <v>623989</v>
      </c>
      <c r="G47">
        <f t="shared" si="0"/>
        <v>2.948769930239155E-4</v>
      </c>
    </row>
    <row r="48" spans="1:7" x14ac:dyDescent="0.25">
      <c r="A48" s="1">
        <v>43917</v>
      </c>
      <c r="B48" t="s">
        <v>37</v>
      </c>
      <c r="C48">
        <v>51</v>
      </c>
      <c r="D48">
        <v>606</v>
      </c>
      <c r="E48">
        <v>14</v>
      </c>
      <c r="F48">
        <f>VLOOKUP(B48,'nst-est2019-alldata'!A48:B104,2,FALSE)</f>
        <v>8535519</v>
      </c>
      <c r="G48">
        <f t="shared" si="0"/>
        <v>7.0997440225954619E-5</v>
      </c>
    </row>
    <row r="49" spans="1:7" x14ac:dyDescent="0.25">
      <c r="A49" s="1">
        <v>43917</v>
      </c>
      <c r="B49" t="s">
        <v>5</v>
      </c>
      <c r="C49">
        <v>53</v>
      </c>
      <c r="D49">
        <v>3770</v>
      </c>
      <c r="E49">
        <v>177</v>
      </c>
      <c r="F49">
        <f>VLOOKUP(B49,'nst-est2019-alldata'!A49:B105,2,FALSE)</f>
        <v>7614893</v>
      </c>
      <c r="G49">
        <f t="shared" si="0"/>
        <v>4.9508246537410306E-4</v>
      </c>
    </row>
    <row r="50" spans="1:7" x14ac:dyDescent="0.25">
      <c r="A50" s="1">
        <v>43917</v>
      </c>
      <c r="B50" t="s">
        <v>58</v>
      </c>
      <c r="C50">
        <v>54</v>
      </c>
      <c r="D50">
        <v>96</v>
      </c>
      <c r="E50">
        <v>0</v>
      </c>
      <c r="F50">
        <f>VLOOKUP(B50,'nst-est2019-alldata'!A50:B106,2,FALSE)</f>
        <v>1792147</v>
      </c>
      <c r="G50">
        <f t="shared" si="0"/>
        <v>5.3567034400637894E-5</v>
      </c>
    </row>
    <row r="51" spans="1:7" x14ac:dyDescent="0.25">
      <c r="A51" s="1">
        <v>43917</v>
      </c>
      <c r="B51" t="s">
        <v>10</v>
      </c>
      <c r="C51">
        <v>55</v>
      </c>
      <c r="D51">
        <v>930</v>
      </c>
      <c r="E51">
        <v>16</v>
      </c>
      <c r="F51">
        <f>VLOOKUP(B51,'nst-est2019-alldata'!A51:B107,2,FALSE)</f>
        <v>5822434</v>
      </c>
      <c r="G51">
        <f t="shared" si="0"/>
        <v>1.5972701450973941E-4</v>
      </c>
    </row>
    <row r="52" spans="1:7" x14ac:dyDescent="0.25">
      <c r="A52" s="1">
        <v>43917</v>
      </c>
      <c r="B52" t="s">
        <v>49</v>
      </c>
      <c r="C52">
        <v>56</v>
      </c>
      <c r="D52">
        <v>73</v>
      </c>
      <c r="E52">
        <v>0</v>
      </c>
      <c r="F52">
        <f>VLOOKUP(B52,'nst-est2019-alldata'!A52:B108,2,FALSE)</f>
        <v>578759</v>
      </c>
      <c r="G52">
        <f t="shared" si="0"/>
        <v>1.2613194784011998E-4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4"/>
  <sheetViews>
    <sheetView topLeftCell="I1" workbookViewId="0">
      <selection activeCell="U38" sqref="U38"/>
    </sheetView>
  </sheetViews>
  <sheetFormatPr defaultRowHeight="15" x14ac:dyDescent="0.25"/>
  <cols>
    <col min="1" max="1" width="18.7109375" bestFit="1" customWidth="1"/>
    <col min="2" max="2" width="19" bestFit="1" customWidth="1"/>
  </cols>
  <sheetData>
    <row r="1" spans="1:2" x14ac:dyDescent="0.25">
      <c r="A1" s="2" t="s">
        <v>59</v>
      </c>
      <c r="B1" t="s">
        <v>71</v>
      </c>
    </row>
    <row r="2" spans="1:2" x14ac:dyDescent="0.25">
      <c r="A2" s="3" t="s">
        <v>16</v>
      </c>
      <c r="B2" s="4">
        <v>2.2944385349294148E-3</v>
      </c>
    </row>
    <row r="3" spans="1:2" x14ac:dyDescent="0.25">
      <c r="A3" s="3" t="s">
        <v>21</v>
      </c>
      <c r="B3" s="4">
        <v>9.9356127261407369E-4</v>
      </c>
    </row>
    <row r="4" spans="1:2" x14ac:dyDescent="0.25">
      <c r="A4" s="3" t="s">
        <v>40</v>
      </c>
      <c r="B4" s="4">
        <v>5.9069083293430513E-4</v>
      </c>
    </row>
    <row r="5" spans="1:2" x14ac:dyDescent="0.25">
      <c r="A5" s="3" t="s">
        <v>5</v>
      </c>
      <c r="B5" s="4">
        <v>4.9508246537410306E-4</v>
      </c>
    </row>
    <row r="6" spans="1:2" x14ac:dyDescent="0.25">
      <c r="A6" s="3" t="s">
        <v>9</v>
      </c>
      <c r="B6" s="4">
        <v>4.7007596514647872E-4</v>
      </c>
    </row>
    <row r="7" spans="1:2" x14ac:dyDescent="0.25">
      <c r="A7" s="3" t="s">
        <v>33</v>
      </c>
      <c r="B7" s="4">
        <v>4.3074804215096301E-4</v>
      </c>
    </row>
    <row r="8" spans="1:2" x14ac:dyDescent="0.25">
      <c r="A8" s="3" t="s">
        <v>42</v>
      </c>
      <c r="B8" s="4">
        <v>3.6618127204584986E-4</v>
      </c>
    </row>
    <row r="9" spans="1:2" x14ac:dyDescent="0.25">
      <c r="A9" s="3" t="s">
        <v>38</v>
      </c>
      <c r="B9" s="4">
        <v>3.6210268626340602E-4</v>
      </c>
    </row>
    <row r="10" spans="1:2" x14ac:dyDescent="0.25">
      <c r="A10" s="3" t="s">
        <v>22</v>
      </c>
      <c r="B10" s="4">
        <v>3.0128139230553374E-4</v>
      </c>
    </row>
    <row r="11" spans="1:2" x14ac:dyDescent="0.25">
      <c r="A11" s="3" t="s">
        <v>36</v>
      </c>
      <c r="B11" s="4">
        <v>2.948769930239155E-4</v>
      </c>
    </row>
    <row r="12" spans="1:2" x14ac:dyDescent="0.25">
      <c r="A12" s="3" t="s">
        <v>6</v>
      </c>
      <c r="B12" s="4">
        <v>2.3903431085398066E-4</v>
      </c>
    </row>
    <row r="13" spans="1:2" x14ac:dyDescent="0.25">
      <c r="A13" s="3" t="s">
        <v>18</v>
      </c>
      <c r="B13" s="4">
        <v>2.0701821901604562E-4</v>
      </c>
    </row>
    <row r="14" spans="1:2" x14ac:dyDescent="0.25">
      <c r="A14" s="3" t="s">
        <v>24</v>
      </c>
      <c r="B14" s="4">
        <v>2.0161316504748461E-4</v>
      </c>
    </row>
    <row r="15" spans="1:2" x14ac:dyDescent="0.25">
      <c r="A15" s="3" t="s">
        <v>46</v>
      </c>
      <c r="B15" s="4">
        <v>1.9454671120296732E-4</v>
      </c>
    </row>
    <row r="16" spans="1:2" x14ac:dyDescent="0.25">
      <c r="A16" s="3" t="s">
        <v>17</v>
      </c>
      <c r="B16" s="4">
        <v>1.9162495126779256E-4</v>
      </c>
    </row>
    <row r="17" spans="1:2" x14ac:dyDescent="0.25">
      <c r="A17" s="3" t="s">
        <v>31</v>
      </c>
      <c r="B17" s="4">
        <v>1.7325432790170339E-4</v>
      </c>
    </row>
    <row r="18" spans="1:2" x14ac:dyDescent="0.25">
      <c r="A18" s="3" t="s">
        <v>45</v>
      </c>
      <c r="B18" s="4">
        <v>1.6944557408160498E-4</v>
      </c>
    </row>
    <row r="19" spans="1:2" x14ac:dyDescent="0.25">
      <c r="A19" s="3" t="s">
        <v>10</v>
      </c>
      <c r="B19" s="4">
        <v>1.5972701450973941E-4</v>
      </c>
    </row>
    <row r="20" spans="1:2" x14ac:dyDescent="0.25">
      <c r="A20" s="3" t="s">
        <v>25</v>
      </c>
      <c r="B20" s="4">
        <v>1.5550928999612544E-4</v>
      </c>
    </row>
    <row r="21" spans="1:2" x14ac:dyDescent="0.25">
      <c r="A21" s="3" t="s">
        <v>13</v>
      </c>
      <c r="B21" s="4">
        <v>1.4972123777042619E-4</v>
      </c>
    </row>
    <row r="22" spans="1:2" x14ac:dyDescent="0.25">
      <c r="A22" s="3" t="s">
        <v>15</v>
      </c>
      <c r="B22" s="4">
        <v>1.4889836857579549E-4</v>
      </c>
    </row>
    <row r="23" spans="1:2" x14ac:dyDescent="0.25">
      <c r="A23" s="3" t="s">
        <v>27</v>
      </c>
      <c r="B23" s="4">
        <v>1.4586572421366567E-4</v>
      </c>
    </row>
    <row r="24" spans="1:2" x14ac:dyDescent="0.25">
      <c r="A24" s="3" t="s">
        <v>19</v>
      </c>
      <c r="B24" s="4">
        <v>1.3752922496030405E-4</v>
      </c>
    </row>
    <row r="25" spans="1:2" x14ac:dyDescent="0.25">
      <c r="A25" s="3" t="s">
        <v>52</v>
      </c>
      <c r="B25" s="4">
        <v>1.3032345302084258E-4</v>
      </c>
    </row>
    <row r="26" spans="1:2" x14ac:dyDescent="0.25">
      <c r="A26" s="3" t="s">
        <v>53</v>
      </c>
      <c r="B26" s="4">
        <v>1.2926222605221411E-4</v>
      </c>
    </row>
    <row r="27" spans="1:2" x14ac:dyDescent="0.25">
      <c r="A27" s="3" t="s">
        <v>23</v>
      </c>
      <c r="B27" s="4">
        <v>1.2819070807584921E-4</v>
      </c>
    </row>
    <row r="28" spans="1:2" x14ac:dyDescent="0.25">
      <c r="A28" s="3" t="s">
        <v>44</v>
      </c>
      <c r="B28" s="4">
        <v>1.2790757782811608E-4</v>
      </c>
    </row>
    <row r="29" spans="1:2" x14ac:dyDescent="0.25">
      <c r="A29" s="3" t="s">
        <v>49</v>
      </c>
      <c r="B29" s="4">
        <v>1.2613194784011998E-4</v>
      </c>
    </row>
    <row r="30" spans="1:2" x14ac:dyDescent="0.25">
      <c r="A30" s="3" t="s">
        <v>51</v>
      </c>
      <c r="B30" s="4">
        <v>1.2498028584776805E-4</v>
      </c>
    </row>
    <row r="31" spans="1:2" x14ac:dyDescent="0.25">
      <c r="A31" s="3" t="s">
        <v>7</v>
      </c>
      <c r="B31" s="4">
        <v>1.2436657891913599E-4</v>
      </c>
    </row>
    <row r="32" spans="1:2" x14ac:dyDescent="0.25">
      <c r="A32" s="3" t="s">
        <v>50</v>
      </c>
      <c r="B32" s="4">
        <v>1.1619244202338885E-4</v>
      </c>
    </row>
    <row r="33" spans="1:2" x14ac:dyDescent="0.25">
      <c r="A33" s="3" t="s">
        <v>54</v>
      </c>
      <c r="B33" s="4">
        <v>1.1321340821012408E-4</v>
      </c>
    </row>
    <row r="34" spans="1:2" x14ac:dyDescent="0.25">
      <c r="A34" s="3" t="s">
        <v>35</v>
      </c>
      <c r="B34" s="4">
        <v>1.0932918479858337E-4</v>
      </c>
    </row>
    <row r="35" spans="1:2" x14ac:dyDescent="0.25">
      <c r="A35" s="3" t="s">
        <v>32</v>
      </c>
      <c r="B35" s="4">
        <v>1.0468633526740853E-4</v>
      </c>
    </row>
    <row r="36" spans="1:2" x14ac:dyDescent="0.25">
      <c r="A36" s="3" t="s">
        <v>14</v>
      </c>
      <c r="B36" s="4">
        <v>9.8156902623373627E-5</v>
      </c>
    </row>
    <row r="37" spans="1:2" x14ac:dyDescent="0.25">
      <c r="A37" s="3" t="s">
        <v>41</v>
      </c>
      <c r="B37" s="4">
        <v>9.7868954838268137E-5</v>
      </c>
    </row>
    <row r="38" spans="1:2" x14ac:dyDescent="0.25">
      <c r="A38" s="3" t="s">
        <v>8</v>
      </c>
      <c r="B38" s="4">
        <v>9.1362255188654818E-5</v>
      </c>
    </row>
    <row r="39" spans="1:2" x14ac:dyDescent="0.25">
      <c r="A39" s="3" t="s">
        <v>47</v>
      </c>
      <c r="B39" s="4">
        <v>9.1089926741761017E-5</v>
      </c>
    </row>
    <row r="40" spans="1:2" x14ac:dyDescent="0.25">
      <c r="A40" s="3" t="s">
        <v>48</v>
      </c>
      <c r="B40" s="4">
        <v>8.9231584831680357E-5</v>
      </c>
    </row>
    <row r="41" spans="1:2" x14ac:dyDescent="0.25">
      <c r="A41" s="3" t="s">
        <v>26</v>
      </c>
      <c r="B41" s="4">
        <v>8.4753424038331148E-5</v>
      </c>
    </row>
    <row r="42" spans="1:2" x14ac:dyDescent="0.25">
      <c r="A42" s="3" t="s">
        <v>30</v>
      </c>
      <c r="B42" s="4">
        <v>8.1375375255466877E-5</v>
      </c>
    </row>
    <row r="43" spans="1:2" x14ac:dyDescent="0.25">
      <c r="A43" s="3" t="s">
        <v>20</v>
      </c>
      <c r="B43" s="4">
        <v>7.4656152639509754E-5</v>
      </c>
    </row>
    <row r="44" spans="1:2" x14ac:dyDescent="0.25">
      <c r="A44" s="3" t="s">
        <v>39</v>
      </c>
      <c r="B44" s="4">
        <v>7.448329197133502E-5</v>
      </c>
    </row>
    <row r="45" spans="1:2" x14ac:dyDescent="0.25">
      <c r="A45" s="3" t="s">
        <v>34</v>
      </c>
      <c r="B45" s="4">
        <v>7.2769361627342608E-5</v>
      </c>
    </row>
    <row r="46" spans="1:2" x14ac:dyDescent="0.25">
      <c r="A46" s="3" t="s">
        <v>37</v>
      </c>
      <c r="B46" s="4">
        <v>7.0997440225954619E-5</v>
      </c>
    </row>
    <row r="47" spans="1:2" x14ac:dyDescent="0.25">
      <c r="A47" s="3" t="s">
        <v>29</v>
      </c>
      <c r="B47" s="4">
        <v>7.0571980583130251E-5</v>
      </c>
    </row>
    <row r="48" spans="1:2" x14ac:dyDescent="0.25">
      <c r="A48" s="3" t="s">
        <v>28</v>
      </c>
      <c r="B48" s="4">
        <v>6.7596710860441225E-5</v>
      </c>
    </row>
    <row r="49" spans="1:2" x14ac:dyDescent="0.25">
      <c r="A49" s="3" t="s">
        <v>11</v>
      </c>
      <c r="B49" s="4">
        <v>6.6975030005123835E-5</v>
      </c>
    </row>
    <row r="50" spans="1:2" x14ac:dyDescent="0.25">
      <c r="A50" s="3" t="s">
        <v>43</v>
      </c>
      <c r="B50" s="4">
        <v>6.5561984900396649E-5</v>
      </c>
    </row>
    <row r="51" spans="1:2" x14ac:dyDescent="0.25">
      <c r="A51" s="3" t="s">
        <v>58</v>
      </c>
      <c r="B51" s="4">
        <v>5.3567034400637894E-5</v>
      </c>
    </row>
    <row r="52" spans="1:2" x14ac:dyDescent="0.25">
      <c r="A52" s="3" t="s">
        <v>12</v>
      </c>
      <c r="B52" s="4">
        <v>5.169540241769058E-5</v>
      </c>
    </row>
    <row r="53" spans="1:2" x14ac:dyDescent="0.25">
      <c r="A53" s="3" t="s">
        <v>60</v>
      </c>
      <c r="B53" s="4"/>
    </row>
    <row r="54" spans="1:2" x14ac:dyDescent="0.25">
      <c r="A54" s="3" t="s">
        <v>61</v>
      </c>
      <c r="B54" s="4">
        <v>1.1510124537218331E-2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us-states_20200405</vt:lpstr>
      <vt:lpstr>pivot_20200405</vt:lpstr>
      <vt:lpstr>nst-est2019-alldata</vt:lpstr>
      <vt:lpstr>us-states</vt:lpstr>
      <vt:lpstr>us-states vs pop</vt:lpstr>
      <vt:lpstr>case pop pivot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Loeliger</cp:lastModifiedBy>
  <dcterms:created xsi:type="dcterms:W3CDTF">2020-03-29T01:17:00Z</dcterms:created>
  <dcterms:modified xsi:type="dcterms:W3CDTF">2020-04-05T22:03:42Z</dcterms:modified>
</cp:coreProperties>
</file>