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6720" yWindow="1500" windowWidth="25360" windowHeight="18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I7" i="1"/>
  <c r="I8" i="1"/>
  <c r="I16" i="1"/>
  <c r="I17" i="1"/>
  <c r="I18" i="1"/>
  <c r="I19" i="1"/>
  <c r="I20" i="1"/>
  <c r="I21" i="1"/>
  <c r="I22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4" i="1"/>
  <c r="I49" i="1"/>
  <c r="I50" i="1"/>
  <c r="I51" i="1"/>
  <c r="I52" i="1"/>
  <c r="I53" i="1"/>
  <c r="I54" i="1"/>
  <c r="I55" i="1"/>
  <c r="I56" i="1"/>
  <c r="I58" i="1"/>
  <c r="I59" i="1"/>
  <c r="I60" i="1"/>
  <c r="I61" i="1"/>
  <c r="I62" i="1"/>
  <c r="I68" i="1"/>
  <c r="I69" i="1"/>
  <c r="I70" i="1"/>
  <c r="I71" i="1"/>
  <c r="I72" i="1"/>
  <c r="I73" i="1"/>
  <c r="I75" i="1"/>
  <c r="I76" i="1"/>
  <c r="I77" i="1"/>
  <c r="I80" i="1"/>
  <c r="I82" i="1"/>
  <c r="I87" i="1"/>
  <c r="I88" i="1"/>
  <c r="I89" i="1"/>
  <c r="I90" i="1"/>
  <c r="I92" i="1"/>
  <c r="I93" i="1"/>
  <c r="I94" i="1"/>
  <c r="I96" i="1"/>
  <c r="I98" i="1"/>
  <c r="I99" i="1"/>
  <c r="I100" i="1"/>
  <c r="I106" i="1"/>
  <c r="I107" i="1"/>
  <c r="I108" i="1"/>
  <c r="I109" i="1"/>
  <c r="I110" i="1"/>
  <c r="I111" i="1"/>
  <c r="I112" i="1"/>
  <c r="I114" i="1"/>
  <c r="I115" i="1"/>
  <c r="I116" i="1"/>
  <c r="I117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7" i="1"/>
  <c r="I138" i="1"/>
  <c r="I139" i="1"/>
  <c r="I140" i="1"/>
  <c r="I142" i="1"/>
  <c r="I143" i="1"/>
  <c r="I144" i="1"/>
  <c r="I147" i="1"/>
  <c r="I148" i="1"/>
  <c r="I149" i="1"/>
  <c r="I152" i="1"/>
  <c r="I153" i="1"/>
  <c r="I154" i="1"/>
  <c r="I160" i="1"/>
  <c r="I161" i="1"/>
  <c r="I162" i="1"/>
  <c r="I163" i="1"/>
  <c r="I164" i="1"/>
  <c r="I165" i="1"/>
  <c r="I166" i="1"/>
  <c r="I167" i="1"/>
  <c r="I170" i="1"/>
  <c r="I171" i="1"/>
  <c r="I172" i="1"/>
  <c r="I175" i="1"/>
  <c r="I176" i="1"/>
  <c r="I177" i="1"/>
  <c r="I5" i="1"/>
  <c r="H6" i="1"/>
  <c r="H7" i="1"/>
  <c r="H8" i="1"/>
  <c r="H16" i="1"/>
  <c r="H17" i="1"/>
  <c r="H18" i="1"/>
  <c r="H19" i="1"/>
  <c r="H20" i="1"/>
  <c r="H21" i="1"/>
  <c r="H22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7" i="1"/>
  <c r="H138" i="1"/>
  <c r="H139" i="1"/>
  <c r="H140" i="1"/>
  <c r="H141" i="1"/>
  <c r="H142" i="1"/>
  <c r="H143" i="1"/>
  <c r="H144" i="1"/>
  <c r="H147" i="1"/>
  <c r="H148" i="1"/>
  <c r="H149" i="1"/>
  <c r="H152" i="1"/>
  <c r="H153" i="1"/>
  <c r="H154" i="1"/>
  <c r="H160" i="1"/>
  <c r="H161" i="1"/>
  <c r="H162" i="1"/>
  <c r="H163" i="1"/>
  <c r="H164" i="1"/>
  <c r="H165" i="1"/>
  <c r="H166" i="1"/>
  <c r="H167" i="1"/>
  <c r="H170" i="1"/>
  <c r="H171" i="1"/>
  <c r="H172" i="1"/>
  <c r="H175" i="1"/>
  <c r="H176" i="1"/>
  <c r="H177" i="1"/>
  <c r="H5" i="1"/>
  <c r="D5" i="1"/>
  <c r="E5" i="1"/>
  <c r="E6" i="1"/>
  <c r="E7" i="1"/>
  <c r="E8" i="1"/>
  <c r="E16" i="1"/>
  <c r="E17" i="1"/>
  <c r="E18" i="1"/>
  <c r="E19" i="1"/>
  <c r="E20" i="1"/>
  <c r="E21" i="1"/>
  <c r="E22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4" i="1"/>
  <c r="E49" i="1"/>
  <c r="E50" i="1"/>
  <c r="E51" i="1"/>
  <c r="E52" i="1"/>
  <c r="E53" i="1"/>
  <c r="E54" i="1"/>
  <c r="E55" i="1"/>
  <c r="E56" i="1"/>
  <c r="E58" i="1"/>
  <c r="E59" i="1"/>
  <c r="E60" i="1"/>
  <c r="E61" i="1"/>
  <c r="E62" i="1"/>
  <c r="E68" i="1"/>
  <c r="E69" i="1"/>
  <c r="E70" i="1"/>
  <c r="E71" i="1"/>
  <c r="E72" i="1"/>
  <c r="E73" i="1"/>
  <c r="E75" i="1"/>
  <c r="E76" i="1"/>
  <c r="E77" i="1"/>
  <c r="E80" i="1"/>
  <c r="E82" i="1"/>
  <c r="E87" i="1"/>
  <c r="E88" i="1"/>
  <c r="E89" i="1"/>
  <c r="E90" i="1"/>
  <c r="E92" i="1"/>
  <c r="E93" i="1"/>
  <c r="E94" i="1"/>
  <c r="E96" i="1"/>
  <c r="E98" i="1"/>
  <c r="E99" i="1"/>
  <c r="E100" i="1"/>
  <c r="E106" i="1"/>
  <c r="E107" i="1"/>
  <c r="E108" i="1"/>
  <c r="E109" i="1"/>
  <c r="E110" i="1"/>
  <c r="E111" i="1"/>
  <c r="E112" i="1"/>
  <c r="E114" i="1"/>
  <c r="E115" i="1"/>
  <c r="E116" i="1"/>
  <c r="E117" i="1"/>
  <c r="E118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7" i="1"/>
  <c r="E138" i="1"/>
  <c r="E139" i="1"/>
  <c r="E140" i="1"/>
  <c r="E141" i="1"/>
  <c r="E142" i="1"/>
  <c r="E143" i="1"/>
  <c r="E144" i="1"/>
  <c r="E147" i="1"/>
  <c r="E148" i="1"/>
  <c r="E149" i="1"/>
  <c r="E152" i="1"/>
  <c r="E153" i="1"/>
  <c r="E154" i="1"/>
  <c r="E160" i="1"/>
  <c r="E161" i="1"/>
  <c r="E162" i="1"/>
  <c r="E163" i="1"/>
  <c r="E164" i="1"/>
  <c r="E165" i="1"/>
  <c r="E166" i="1"/>
  <c r="E167" i="1"/>
  <c r="E170" i="1"/>
  <c r="E171" i="1"/>
  <c r="E172" i="1"/>
  <c r="E175" i="1"/>
  <c r="E176" i="1"/>
  <c r="E177" i="1"/>
  <c r="D6" i="1"/>
  <c r="D7" i="1"/>
  <c r="D8" i="1"/>
  <c r="D16" i="1"/>
  <c r="D17" i="1"/>
  <c r="D18" i="1"/>
  <c r="D19" i="1"/>
  <c r="D20" i="1"/>
  <c r="D21" i="1"/>
  <c r="D22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7" i="1"/>
  <c r="D138" i="1"/>
  <c r="D139" i="1"/>
  <c r="D140" i="1"/>
  <c r="D141" i="1"/>
  <c r="D142" i="1"/>
  <c r="D143" i="1"/>
  <c r="D144" i="1"/>
  <c r="D147" i="1"/>
  <c r="D148" i="1"/>
  <c r="D149" i="1"/>
  <c r="D152" i="1"/>
  <c r="D153" i="1"/>
  <c r="D154" i="1"/>
  <c r="D160" i="1"/>
  <c r="D161" i="1"/>
  <c r="D162" i="1"/>
  <c r="D163" i="1"/>
  <c r="D164" i="1"/>
  <c r="D165" i="1"/>
  <c r="D166" i="1"/>
  <c r="D167" i="1"/>
  <c r="D170" i="1"/>
  <c r="D171" i="1"/>
  <c r="D172" i="1"/>
  <c r="D175" i="1"/>
  <c r="D176" i="1"/>
  <c r="D177" i="1"/>
</calcChain>
</file>

<file path=xl/sharedStrings.xml><?xml version="1.0" encoding="utf-8"?>
<sst xmlns="http://schemas.openxmlformats.org/spreadsheetml/2006/main" count="500" uniqueCount="330">
  <si>
    <t>Vertex Selection</t>
  </si>
  <si>
    <t>=========================</t>
  </si>
  <si>
    <t>vtx_all</t>
  </si>
  <si>
    <t>vtx_iso_ntrks</t>
  </si>
  <si>
    <t>vtx_ntrks</t>
  </si>
  <si>
    <t>vtx_jes_ntrks</t>
  </si>
  <si>
    <t>JetMet</t>
  </si>
  <si>
    <t>-</t>
  </si>
  <si>
    <t>Jet Counting and MET Cleaning</t>
  </si>
  <si>
    <t>jet_n</t>
  </si>
  <si>
    <t>jet_pos_e</t>
  </si>
  <si>
    <t>jet_em_pt</t>
  </si>
  <si>
    <t>jet_em_eta</t>
  </si>
  <si>
    <t>jet_clean</t>
  </si>
  <si>
    <t>jet_overlap</t>
  </si>
  <si>
    <t>good_jet_n</t>
  </si>
  <si>
    <t>LepCtr</t>
  </si>
  <si>
    <t>--</t>
  </si>
  <si>
    <t>*Analysis* Electron Selection</t>
  </si>
  <si>
    <t>el_all</t>
  </si>
  <si>
    <t>el_author</t>
  </si>
  <si>
    <t>el_oq</t>
  </si>
  <si>
    <t>el_eta</t>
  </si>
  <si>
    <t>el_medium</t>
  </si>
  <si>
    <t>el_veto_pt</t>
  </si>
  <si>
    <t>el_pt</t>
  </si>
  <si>
    <t>el_d0sig</t>
  </si>
  <si>
    <t>el_absz0</t>
  </si>
  <si>
    <t>el_blayer</t>
  </si>
  <si>
    <t>el_tight</t>
  </si>
  <si>
    <t>el_iso</t>
  </si>
  <si>
    <t>el_pix_hits</t>
  </si>
  <si>
    <t>el_jet_dr</t>
  </si>
  <si>
    <t>el_overlap</t>
  </si>
  <si>
    <t>*Analysis* Muon Selection</t>
  </si>
  <si>
    <t>mu_all</t>
  </si>
  <si>
    <t>mu_author</t>
  </si>
  <si>
    <t>mu_eta</t>
  </si>
  <si>
    <t>mu_veto_pt</t>
  </si>
  <si>
    <t>mu_pt</t>
  </si>
  <si>
    <t>mu_absz0</t>
  </si>
  <si>
    <t>mu_absd0</t>
  </si>
  <si>
    <t>mu_blayer</t>
  </si>
  <si>
    <t>mu_jet_dr</t>
  </si>
  <si>
    <t>mu_pix_hits</t>
  </si>
  <si>
    <t>mu_iso</t>
  </si>
  <si>
    <t>mu_sct_hits</t>
  </si>
  <si>
    <t>mu_holes</t>
  </si>
  <si>
    <t>mu_trt_hits</t>
  </si>
  <si>
    <t>*Veto* Electron Selection</t>
  </si>
  <si>
    <t>*Veto* Muon Selection</t>
  </si>
  <si>
    <t>EvtCtr</t>
  </si>
  <si>
    <t>Event Pre-Selection</t>
  </si>
  <si>
    <t>n_events</t>
  </si>
  <si>
    <t>n_unique</t>
  </si>
  <si>
    <t>n_grl</t>
  </si>
  <si>
    <t>n_lar_err</t>
  </si>
  <si>
    <t>n_lar_hole_err</t>
  </si>
  <si>
    <t>n_el_jet_dr</t>
  </si>
  <si>
    <t>n_mu_jet_dr</t>
  </si>
  <si>
    <t>n_met_clean</t>
  </si>
  <si>
    <t>n_pos_sumet</t>
  </si>
  <si>
    <t>n_vxp_sel</t>
  </si>
  <si>
    <t>n_trig_sel</t>
  </si>
  <si>
    <t>n_el_trig_sel</t>
  </si>
  <si>
    <t>n_mu_trig_sel</t>
  </si>
  <si>
    <t>_-_</t>
  </si>
  <si>
    <t>n_mc_weight</t>
  </si>
  <si>
    <t>n_pu_weight</t>
  </si>
  <si>
    <t>n_lep_id_sf</t>
  </si>
  <si>
    <t>n_lep_down_id_sf</t>
  </si>
  <si>
    <t>n_lep_up_id_sf</t>
  </si>
  <si>
    <t>n_lep_reco_sf</t>
  </si>
  <si>
    <t>n_lep_down_reco_sf</t>
  </si>
  <si>
    <t>n_lep_up_reco_sf</t>
  </si>
  <si>
    <t>n_trig_sf</t>
  </si>
  <si>
    <t>n_trig_up_sf</t>
  </si>
  <si>
    <t>n_trig_down_sf</t>
  </si>
  <si>
    <t>n_sow</t>
  </si>
  <si>
    <t>Electron Event Selection</t>
  </si>
  <si>
    <t>n_one_el</t>
  </si>
  <si>
    <t>n_two_el_veto</t>
  </si>
  <si>
    <t>n_mu_veto</t>
  </si>
  <si>
    <t>n_el_met_cut</t>
  </si>
  <si>
    <t>n_el_jet==0</t>
  </si>
  <si>
    <t>n_el_jet==1</t>
  </si>
  <si>
    <t>n_el_jet&gt;=2</t>
  </si>
  <si>
    <t>n_el_ctrl_all</t>
  </si>
  <si>
    <t>Low Mass Signal Cuts</t>
  </si>
  <si>
    <t>n_el_lowm_ptlv</t>
  </si>
  <si>
    <t>n_el_lowm_ptjj</t>
  </si>
  <si>
    <t>n_el_lowm_mjj</t>
  </si>
  <si>
    <t>High Mass Signal Cuts</t>
  </si>
  <si>
    <t>n_el_highm_ptlv</t>
  </si>
  <si>
    <t>n_el_highm_ptjj</t>
  </si>
  <si>
    <t>n_el_highm_mjj</t>
  </si>
  <si>
    <t>Muon Event Selection</t>
  </si>
  <si>
    <t>n_one_mu</t>
  </si>
  <si>
    <t>n_two_mu_veto</t>
  </si>
  <si>
    <t>n_el_veto</t>
  </si>
  <si>
    <t>n_mu_met_cut</t>
  </si>
  <si>
    <t>n_mu_jet==0</t>
  </si>
  <si>
    <t>n_mu_jet==1</t>
  </si>
  <si>
    <t>n_mu_jet&gt;=2</t>
  </si>
  <si>
    <t>n_mu_ctrl_all</t>
  </si>
  <si>
    <t>n_mu_lowm_ptlv</t>
  </si>
  <si>
    <t>n_mu_lowm_ptjj</t>
  </si>
  <si>
    <t>n_mu_lowm_mjj</t>
  </si>
  <si>
    <t>n_mu_highm_ptlv</t>
  </si>
  <si>
    <t>n_mu_highm_ptjj</t>
  </si>
  <si>
    <t>n_mu_highm_mjj</t>
  </si>
  <si>
    <t>Difference</t>
  </si>
  <si>
    <t>% Change</t>
  </si>
  <si>
    <t>M(G*) = 350</t>
  </si>
  <si>
    <t>Full Sim</t>
  </si>
  <si>
    <t>Atlfast II</t>
  </si>
  <si>
    <t xml:space="preserve">	217879</t>
  </si>
  <si>
    <t xml:space="preserve">	6</t>
  </si>
  <si>
    <t xml:space="preserve">	4</t>
  </si>
  <si>
    <t xml:space="preserve">		469766</t>
  </si>
  <si>
    <t xml:space="preserve">	469766</t>
  </si>
  <si>
    <t xml:space="preserve">	116878</t>
  </si>
  <si>
    <t xml:space="preserve">	109819</t>
  </si>
  <si>
    <t xml:space="preserve">	99916</t>
  </si>
  <si>
    <t xml:space="preserve">		265256</t>
  </si>
  <si>
    <t xml:space="preserve">	139018</t>
  </si>
  <si>
    <t xml:space="preserve">		135662</t>
  </si>
  <si>
    <t xml:space="preserve">		128571</t>
  </si>
  <si>
    <t xml:space="preserve">	12806</t>
  </si>
  <si>
    <t xml:space="preserve">	10423</t>
  </si>
  <si>
    <t xml:space="preserve">		9916</t>
  </si>
  <si>
    <t xml:space="preserve">	9646</t>
  </si>
  <si>
    <t xml:space="preserve">	9645</t>
  </si>
  <si>
    <t xml:space="preserve">	8459</t>
  </si>
  <si>
    <t xml:space="preserve">		8087</t>
  </si>
  <si>
    <t xml:space="preserve">	8087</t>
  </si>
  <si>
    <t xml:space="preserve">	0</t>
  </si>
  <si>
    <t xml:space="preserve">		18496</t>
  </si>
  <si>
    <t xml:space="preserve">	15654</t>
  </si>
  <si>
    <t xml:space="preserve">		15326</t>
  </si>
  <si>
    <t xml:space="preserve">	11858</t>
  </si>
  <si>
    <t xml:space="preserve">		11212</t>
  </si>
  <si>
    <t xml:space="preserve">	11210</t>
  </si>
  <si>
    <t xml:space="preserve">	11188</t>
  </si>
  <si>
    <t xml:space="preserve">	11128</t>
  </si>
  <si>
    <t xml:space="preserve">	10937</t>
  </si>
  <si>
    <t xml:space="preserve">		10967</t>
  </si>
  <si>
    <t xml:space="preserve">	10909</t>
  </si>
  <si>
    <t xml:space="preserve">	10895</t>
  </si>
  <si>
    <t xml:space="preserve">		0</t>
  </si>
  <si>
    <t xml:space="preserve">	10139</t>
  </si>
  <si>
    <t xml:space="preserve">	10138</t>
  </si>
  <si>
    <t xml:space="preserve">	9923</t>
  </si>
  <si>
    <t xml:space="preserve">	9903</t>
  </si>
  <si>
    <t xml:space="preserve">	11856</t>
  </si>
  <si>
    <t xml:space="preserve">	11824</t>
  </si>
  <si>
    <t xml:space="preserve">	11762</t>
  </si>
  <si>
    <t xml:space="preserve">	11731</t>
  </si>
  <si>
    <t xml:space="preserve">	11702</t>
  </si>
  <si>
    <t xml:space="preserve">	11686</t>
  </si>
  <si>
    <t xml:space="preserve">	30000</t>
  </si>
  <si>
    <t xml:space="preserve">		30000</t>
  </si>
  <si>
    <t xml:space="preserve">	29997</t>
  </si>
  <si>
    <t xml:space="preserve">	29998</t>
  </si>
  <si>
    <t xml:space="preserve">	28870</t>
  </si>
  <si>
    <t xml:space="preserve">	28863</t>
  </si>
  <si>
    <t xml:space="preserve">	20167</t>
  </si>
  <si>
    <t xml:space="preserve">	11310</t>
  </si>
  <si>
    <t xml:space="preserve">	8915</t>
  </si>
  <si>
    <t xml:space="preserve">		29902.3</t>
  </si>
  <si>
    <t xml:space="preserve">		30232.6</t>
  </si>
  <si>
    <t xml:space="preserve">	29975.7</t>
  </si>
  <si>
    <t xml:space="preserve">		30509.6</t>
  </si>
  <si>
    <t xml:space="preserve">		29856.8</t>
  </si>
  <si>
    <t xml:space="preserve">	29725.6</t>
  </si>
  <si>
    <t xml:space="preserve">	29991.5</t>
  </si>
  <si>
    <t xml:space="preserve">		30237.1</t>
  </si>
  <si>
    <t xml:space="preserve">		30547.4</t>
  </si>
  <si>
    <t xml:space="preserve">		29928.7</t>
  </si>
  <si>
    <t xml:space="preserve">			29902.3</t>
  </si>
  <si>
    <t xml:space="preserve">	8411.71</t>
  </si>
  <si>
    <t xml:space="preserve">	7389.36</t>
  </si>
  <si>
    <t xml:space="preserve">	25.7677</t>
  </si>
  <si>
    <t xml:space="preserve">	745.781</t>
  </si>
  <si>
    <t xml:space="preserve">	6617.8</t>
  </si>
  <si>
    <t xml:space="preserve">	8034.25</t>
  </si>
  <si>
    <t xml:space="preserve">	7128.26</t>
  </si>
  <si>
    <t xml:space="preserve">	0.373219</t>
  </si>
  <si>
    <t xml:space="preserve">	718.439</t>
  </si>
  <si>
    <t xml:space="preserve">	6409.44</t>
  </si>
  <si>
    <t>M(G*) = 1000</t>
  </si>
  <si>
    <t xml:space="preserve">	215719</t>
  </si>
  <si>
    <t xml:space="preserve">	5</t>
  </si>
  <si>
    <t xml:space="preserve">		454884</t>
  </si>
  <si>
    <t xml:space="preserve">	454884</t>
  </si>
  <si>
    <t xml:space="preserve">	117087</t>
  </si>
  <si>
    <t xml:space="preserve">	110256</t>
  </si>
  <si>
    <t xml:space="preserve">	98704</t>
  </si>
  <si>
    <t xml:space="preserve">		401380</t>
  </si>
  <si>
    <t xml:space="preserve">	161975</t>
  </si>
  <si>
    <t xml:space="preserve">		157988</t>
  </si>
  <si>
    <t xml:space="preserve">		150321</t>
  </si>
  <si>
    <t xml:space="preserve">	13668</t>
  </si>
  <si>
    <t xml:space="preserve">	12104</t>
  </si>
  <si>
    <t xml:space="preserve">		11934</t>
  </si>
  <si>
    <t xml:space="preserve">	11705</t>
  </si>
  <si>
    <t xml:space="preserve">	10474</t>
  </si>
  <si>
    <t xml:space="preserve">		10002</t>
  </si>
  <si>
    <t xml:space="preserve">	10002</t>
  </si>
  <si>
    <t xml:space="preserve">	9989</t>
  </si>
  <si>
    <t xml:space="preserve">		19562</t>
  </si>
  <si>
    <t xml:space="preserve">	16295</t>
  </si>
  <si>
    <t xml:space="preserve">		16046</t>
  </si>
  <si>
    <t xml:space="preserve">	13303</t>
  </si>
  <si>
    <t xml:space="preserve">		12995</t>
  </si>
  <si>
    <t xml:space="preserve">	12993</t>
  </si>
  <si>
    <t xml:space="preserve">	12901</t>
  </si>
  <si>
    <t xml:space="preserve">	12811</t>
  </si>
  <si>
    <t xml:space="preserve">	12390</t>
  </si>
  <si>
    <t xml:space="preserve">		12410</t>
  </si>
  <si>
    <t xml:space="preserve">	12358</t>
  </si>
  <si>
    <t xml:space="preserve">	12334</t>
  </si>
  <si>
    <t xml:space="preserve">	11869</t>
  </si>
  <si>
    <t xml:space="preserve">	11866</t>
  </si>
  <si>
    <t xml:space="preserve">	11630</t>
  </si>
  <si>
    <t xml:space="preserve">	11556</t>
  </si>
  <si>
    <t xml:space="preserve">	13301</t>
  </si>
  <si>
    <t xml:space="preserve">	13179</t>
  </si>
  <si>
    <t xml:space="preserve">	13086</t>
  </si>
  <si>
    <t xml:space="preserve">	13055</t>
  </si>
  <si>
    <t xml:space="preserve">	13020</t>
  </si>
  <si>
    <t xml:space="preserve">	12996</t>
  </si>
  <si>
    <t xml:space="preserve">	29991</t>
  </si>
  <si>
    <t xml:space="preserve">	29995</t>
  </si>
  <si>
    <t xml:space="preserve">	27623</t>
  </si>
  <si>
    <t xml:space="preserve">	27609</t>
  </si>
  <si>
    <t xml:space="preserve">	21388</t>
  </si>
  <si>
    <t xml:space="preserve">	12734</t>
  </si>
  <si>
    <t xml:space="preserve">	8782</t>
  </si>
  <si>
    <t xml:space="preserve">		30291.7</t>
  </si>
  <si>
    <t xml:space="preserve">	29969.6</t>
  </si>
  <si>
    <t xml:space="preserve">		30637.1</t>
  </si>
  <si>
    <t xml:space="preserve">		29840</t>
  </si>
  <si>
    <t xml:space="preserve">	29679</t>
  </si>
  <si>
    <t xml:space="preserve">	30007.8</t>
  </si>
  <si>
    <t xml:space="preserve">		30225.4</t>
  </si>
  <si>
    <t xml:space="preserve">		30537.7</t>
  </si>
  <si>
    <t xml:space="preserve">		29915.1</t>
  </si>
  <si>
    <t xml:space="preserve">	10088.3</t>
  </si>
  <si>
    <t xml:space="preserve">	9572.23</t>
  </si>
  <si>
    <t xml:space="preserve">	13.4464</t>
  </si>
  <si>
    <t xml:space="preserve">	1330.79</t>
  </si>
  <si>
    <t xml:space="preserve">	8227.96</t>
  </si>
  <si>
    <t xml:space="preserve">	8423.81</t>
  </si>
  <si>
    <t xml:space="preserve">	8134.42</t>
  </si>
  <si>
    <t xml:space="preserve">	17.4986</t>
  </si>
  <si>
    <t xml:space="preserve">	1167.11</t>
  </si>
  <si>
    <t xml:space="preserve">	6949.8</t>
  </si>
  <si>
    <t xml:space="preserve">	214478</t>
  </si>
  <si>
    <t xml:space="preserve">	3</t>
  </si>
  <si>
    <t xml:space="preserve">		480451</t>
  </si>
  <si>
    <t xml:space="preserve">	480451</t>
  </si>
  <si>
    <t xml:space="preserve">	119936</t>
  </si>
  <si>
    <t xml:space="preserve">	113975</t>
  </si>
  <si>
    <t xml:space="preserve">	105486</t>
  </si>
  <si>
    <t xml:space="preserve">		406011</t>
  </si>
  <si>
    <t xml:space="preserve">	164478</t>
  </si>
  <si>
    <t xml:space="preserve">		160226</t>
  </si>
  <si>
    <t xml:space="preserve">		153152</t>
  </si>
  <si>
    <t xml:space="preserve">	11223</t>
  </si>
  <si>
    <t xml:space="preserve">	9159</t>
  </si>
  <si>
    <t xml:space="preserve">		8992</t>
  </si>
  <si>
    <t xml:space="preserve">	8622</t>
  </si>
  <si>
    <t xml:space="preserve">	8620</t>
  </si>
  <si>
    <t xml:space="preserve">	7579</t>
  </si>
  <si>
    <t xml:space="preserve">		6874</t>
  </si>
  <si>
    <t xml:space="preserve">	6874</t>
  </si>
  <si>
    <t xml:space="preserve">	6867</t>
  </si>
  <si>
    <t xml:space="preserve">		21866</t>
  </si>
  <si>
    <t xml:space="preserve">	14481</t>
  </si>
  <si>
    <t xml:space="preserve">		14263</t>
  </si>
  <si>
    <t xml:space="preserve">	10309</t>
  </si>
  <si>
    <t xml:space="preserve">		9970</t>
  </si>
  <si>
    <t xml:space="preserve">	9968</t>
  </si>
  <si>
    <t xml:space="preserve">	9655</t>
  </si>
  <si>
    <t xml:space="preserve">	9575</t>
  </si>
  <si>
    <t xml:space="preserve">	9131</t>
  </si>
  <si>
    <t xml:space="preserve">		9160</t>
  </si>
  <si>
    <t xml:space="preserve">	9109</t>
  </si>
  <si>
    <t xml:space="preserve">	9096</t>
  </si>
  <si>
    <t xml:space="preserve">	8773</t>
  </si>
  <si>
    <t xml:space="preserve">	8771</t>
  </si>
  <si>
    <t xml:space="preserve">	8534</t>
  </si>
  <si>
    <t xml:space="preserve">	8492</t>
  </si>
  <si>
    <t xml:space="preserve">	10305</t>
  </si>
  <si>
    <t xml:space="preserve">	9965</t>
  </si>
  <si>
    <t xml:space="preserve">	9880</t>
  </si>
  <si>
    <t xml:space="preserve">	9838</t>
  </si>
  <si>
    <t xml:space="preserve">	9813</t>
  </si>
  <si>
    <t xml:space="preserve">	9798</t>
  </si>
  <si>
    <t xml:space="preserve">	29960</t>
  </si>
  <si>
    <t xml:space="preserve">		29960</t>
  </si>
  <si>
    <t xml:space="preserve">	29957</t>
  </si>
  <si>
    <t xml:space="preserve">	29956</t>
  </si>
  <si>
    <t xml:space="preserve">	28043</t>
  </si>
  <si>
    <t xml:space="preserve">	28036</t>
  </si>
  <si>
    <t xml:space="preserve">	16539</t>
  </si>
  <si>
    <t xml:space="preserve">	9765</t>
  </si>
  <si>
    <t xml:space="preserve">	6896</t>
  </si>
  <si>
    <t xml:space="preserve">		29857.6</t>
  </si>
  <si>
    <t xml:space="preserve">		30159.2</t>
  </si>
  <si>
    <t xml:space="preserve">	29935.9</t>
  </si>
  <si>
    <t xml:space="preserve">		30388.7</t>
  </si>
  <si>
    <t xml:space="preserve">		29841.7</t>
  </si>
  <si>
    <t xml:space="preserve">	29726.5</t>
  </si>
  <si>
    <t xml:space="preserve">	29961.1</t>
  </si>
  <si>
    <t xml:space="preserve">		30122</t>
  </si>
  <si>
    <t xml:space="preserve">		30428.9</t>
  </si>
  <si>
    <t xml:space="preserve">		29816</t>
  </si>
  <si>
    <t xml:space="preserve">			29857.6</t>
  </si>
  <si>
    <t xml:space="preserve">	6753.71</t>
  </si>
  <si>
    <t xml:space="preserve">	6514.96</t>
  </si>
  <si>
    <t xml:space="preserve">	0.125257</t>
  </si>
  <si>
    <t xml:space="preserve">	914.414</t>
  </si>
  <si>
    <t xml:space="preserve">	5600.41</t>
  </si>
  <si>
    <t xml:space="preserve">	6084.81</t>
  </si>
  <si>
    <t xml:space="preserve">	5937.25</t>
  </si>
  <si>
    <t xml:space="preserve">	11.4655</t>
  </si>
  <si>
    <t xml:space="preserve">	859.546</t>
  </si>
  <si>
    <t xml:space="preserve">	5066.23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</si>
</sst>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2" fillId="2" borderId="1" xfId="2" applyNumberFormat="1" applyAlignment="1">
      <alignment horizontal="center"/>
    </xf>
    <xf numFmtId="0" fontId="2" fillId="2" borderId="1" xfId="2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2" fillId="2" borderId="1" xfId="1" applyNumberFormat="1" applyFont="1" applyFill="1" applyBorder="1" applyAlignment="1">
      <alignment horizontal="center"/>
    </xf>
  </cellXfs>
  <cellStyles count="1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Output" xfId="2" builtinId="21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tabSelected="1" showRuler="0" workbookViewId="0">
      <selection sqref="A1:XFD2"/>
    </sheetView>
  </sheetViews>
  <sheetFormatPr baseColWidth="10" defaultRowHeight="15" x14ac:dyDescent="0"/>
  <cols>
    <col min="1" max="1" width="26.33203125" bestFit="1" customWidth="1"/>
    <col min="2" max="2" width="8.1640625" style="7" bestFit="1" customWidth="1"/>
    <col min="3" max="3" width="9.33203125" style="7" bestFit="1" customWidth="1"/>
    <col min="4" max="4" width="9.83203125" bestFit="1" customWidth="1"/>
    <col min="5" max="5" width="9.33203125" bestFit="1" customWidth="1"/>
    <col min="6" max="6" width="7.83203125" style="7" customWidth="1"/>
    <col min="7" max="7" width="8.1640625" style="7" bestFit="1" customWidth="1"/>
    <col min="8" max="8" width="9.83203125" bestFit="1" customWidth="1"/>
    <col min="9" max="9" width="9.33203125" bestFit="1" customWidth="1"/>
  </cols>
  <sheetData>
    <row r="1" spans="1:9" ht="23">
      <c r="B1" s="2" t="s">
        <v>113</v>
      </c>
      <c r="C1" s="2"/>
      <c r="D1" s="2"/>
      <c r="E1" s="2"/>
      <c r="F1" s="2" t="s">
        <v>190</v>
      </c>
      <c r="G1" s="2"/>
      <c r="H1" s="2"/>
      <c r="I1" s="2"/>
    </row>
    <row r="2" spans="1:9">
      <c r="B2" s="3" t="s">
        <v>114</v>
      </c>
      <c r="C2" s="3" t="s">
        <v>115</v>
      </c>
      <c r="D2" s="4" t="s">
        <v>111</v>
      </c>
      <c r="E2" s="5" t="s">
        <v>112</v>
      </c>
      <c r="F2" s="3" t="s">
        <v>114</v>
      </c>
      <c r="G2" s="3" t="s">
        <v>115</v>
      </c>
      <c r="H2" s="4" t="s">
        <v>111</v>
      </c>
      <c r="I2" s="5" t="s">
        <v>112</v>
      </c>
    </row>
    <row r="3" spans="1:9">
      <c r="A3" s="1" t="s">
        <v>0</v>
      </c>
      <c r="B3" s="6"/>
    </row>
    <row r="4" spans="1:9">
      <c r="A4" s="1" t="s">
        <v>1</v>
      </c>
      <c r="B4" s="6"/>
    </row>
    <row r="5" spans="1:9">
      <c r="A5" s="1" t="s">
        <v>2</v>
      </c>
      <c r="B5" s="6">
        <v>217355</v>
      </c>
      <c r="C5" s="7" t="s">
        <v>116</v>
      </c>
      <c r="D5" s="4">
        <f>VALUE(CLEAN(C5))-VALUE(CLEAN(B5))</f>
        <v>524</v>
      </c>
      <c r="E5" s="8">
        <f>(D5/VALUE(CLEAN(B5)))</f>
        <v>2.4108026040348739E-3</v>
      </c>
      <c r="F5" s="7" t="s">
        <v>258</v>
      </c>
      <c r="G5" s="7" t="s">
        <v>191</v>
      </c>
      <c r="H5" s="4">
        <f>VALUE(CLEAN(G5))-VALUE(CLEAN(F5))</f>
        <v>1241</v>
      </c>
      <c r="I5" s="8">
        <f>(H5/VALUE(CLEAN(F5)))</f>
        <v>5.7861412359309578E-3</v>
      </c>
    </row>
    <row r="6" spans="1:9">
      <c r="A6" s="1" t="s">
        <v>3</v>
      </c>
      <c r="B6" s="6">
        <v>6</v>
      </c>
      <c r="C6" s="7" t="s">
        <v>117</v>
      </c>
      <c r="D6" s="4">
        <f t="shared" ref="D6:D69" si="0">VALUE(CLEAN(C6))-VALUE(CLEAN(B6))</f>
        <v>0</v>
      </c>
      <c r="E6" s="8">
        <f t="shared" ref="E6:E69" si="1">(D6/VALUE(CLEAN(B6)))</f>
        <v>0</v>
      </c>
      <c r="F6" s="7" t="s">
        <v>192</v>
      </c>
      <c r="G6" s="7" t="s">
        <v>192</v>
      </c>
      <c r="H6" s="4">
        <f t="shared" ref="H6:H69" si="2">VALUE(CLEAN(G6))-VALUE(CLEAN(F6))</f>
        <v>0</v>
      </c>
      <c r="I6" s="8">
        <f t="shared" ref="I6:I69" si="3">(H6/VALUE(CLEAN(F6)))</f>
        <v>0</v>
      </c>
    </row>
    <row r="7" spans="1:9">
      <c r="A7" s="1" t="s">
        <v>4</v>
      </c>
      <c r="B7" s="6">
        <v>6</v>
      </c>
      <c r="C7" s="7" t="s">
        <v>117</v>
      </c>
      <c r="D7" s="4">
        <f t="shared" si="0"/>
        <v>0</v>
      </c>
      <c r="E7" s="8">
        <f t="shared" si="1"/>
        <v>0</v>
      </c>
      <c r="F7" s="7" t="s">
        <v>192</v>
      </c>
      <c r="G7" s="7" t="s">
        <v>192</v>
      </c>
      <c r="H7" s="4">
        <f t="shared" si="2"/>
        <v>0</v>
      </c>
      <c r="I7" s="8">
        <f t="shared" si="3"/>
        <v>0</v>
      </c>
    </row>
    <row r="8" spans="1:9">
      <c r="A8" s="1" t="s">
        <v>5</v>
      </c>
      <c r="B8" s="6">
        <v>6</v>
      </c>
      <c r="C8" s="7" t="s">
        <v>118</v>
      </c>
      <c r="D8" s="4">
        <f t="shared" si="0"/>
        <v>-2</v>
      </c>
      <c r="E8" s="8">
        <f t="shared" si="1"/>
        <v>-0.33333333333333331</v>
      </c>
      <c r="F8" s="7" t="s">
        <v>259</v>
      </c>
      <c r="G8" s="7" t="s">
        <v>118</v>
      </c>
      <c r="H8" s="4">
        <f t="shared" si="2"/>
        <v>1</v>
      </c>
      <c r="I8" s="8">
        <f t="shared" si="3"/>
        <v>0.33333333333333331</v>
      </c>
    </row>
    <row r="9" spans="1:9">
      <c r="A9" s="1" t="s">
        <v>1</v>
      </c>
      <c r="B9" s="6"/>
      <c r="D9" s="4"/>
      <c r="E9" s="8"/>
      <c r="H9" s="4"/>
      <c r="I9" s="8"/>
    </row>
    <row r="10" spans="1:9">
      <c r="A10" s="1"/>
      <c r="B10" s="6"/>
      <c r="D10" s="4"/>
      <c r="E10" s="8"/>
      <c r="H10" s="4"/>
      <c r="I10" s="8"/>
    </row>
    <row r="11" spans="1:9">
      <c r="A11" s="1"/>
      <c r="B11" s="6"/>
      <c r="D11" s="4"/>
      <c r="E11" s="8"/>
      <c r="H11" s="4"/>
      <c r="I11" s="8"/>
    </row>
    <row r="12" spans="1:9">
      <c r="A12" s="1" t="s">
        <v>6</v>
      </c>
      <c r="B12" s="6"/>
      <c r="D12" s="4"/>
      <c r="E12" s="8"/>
      <c r="H12" s="4"/>
      <c r="I12" s="8"/>
    </row>
    <row r="13" spans="1:9">
      <c r="A13" s="1" t="s">
        <v>7</v>
      </c>
      <c r="B13" s="6"/>
      <c r="D13" s="4"/>
      <c r="E13" s="8"/>
      <c r="H13" s="4"/>
      <c r="I13" s="8"/>
    </row>
    <row r="14" spans="1:9">
      <c r="A14" s="1" t="s">
        <v>8</v>
      </c>
      <c r="B14" s="6"/>
      <c r="D14" s="4"/>
      <c r="E14" s="8"/>
      <c r="H14" s="4"/>
      <c r="I14" s="8"/>
    </row>
    <row r="15" spans="1:9">
      <c r="A15" s="1" t="s">
        <v>1</v>
      </c>
      <c r="B15" s="6"/>
      <c r="D15" s="4"/>
      <c r="E15" s="8"/>
      <c r="H15" s="4"/>
      <c r="I15" s="8"/>
    </row>
    <row r="16" spans="1:9">
      <c r="A16" s="1" t="s">
        <v>9</v>
      </c>
      <c r="B16" s="6">
        <v>497871</v>
      </c>
      <c r="C16" s="7" t="s">
        <v>119</v>
      </c>
      <c r="D16" s="4">
        <f t="shared" si="0"/>
        <v>-28105</v>
      </c>
      <c r="E16" s="8">
        <f t="shared" si="1"/>
        <v>-5.6450365656967365E-2</v>
      </c>
      <c r="F16" s="7" t="s">
        <v>260</v>
      </c>
      <c r="G16" s="7" t="s">
        <v>193</v>
      </c>
      <c r="H16" s="4">
        <f t="shared" si="2"/>
        <v>-25567</v>
      </c>
      <c r="I16" s="8">
        <f t="shared" si="3"/>
        <v>-5.3214583797307112E-2</v>
      </c>
    </row>
    <row r="17" spans="1:9">
      <c r="A17" s="1" t="s">
        <v>10</v>
      </c>
      <c r="B17" s="6">
        <v>497871</v>
      </c>
      <c r="C17" s="7" t="s">
        <v>120</v>
      </c>
      <c r="D17" s="4">
        <f t="shared" si="0"/>
        <v>-28105</v>
      </c>
      <c r="E17" s="8">
        <f t="shared" si="1"/>
        <v>-5.6450365656967365E-2</v>
      </c>
      <c r="F17" s="7" t="s">
        <v>261</v>
      </c>
      <c r="G17" s="7" t="s">
        <v>194</v>
      </c>
      <c r="H17" s="4">
        <f t="shared" si="2"/>
        <v>-25567</v>
      </c>
      <c r="I17" s="8">
        <f t="shared" si="3"/>
        <v>-5.3214583797307112E-2</v>
      </c>
    </row>
    <row r="18" spans="1:9">
      <c r="A18" s="1" t="s">
        <v>11</v>
      </c>
      <c r="B18" s="6">
        <v>120252</v>
      </c>
      <c r="C18" s="7" t="s">
        <v>121</v>
      </c>
      <c r="D18" s="4">
        <f t="shared" si="0"/>
        <v>-3374</v>
      </c>
      <c r="E18" s="8">
        <f t="shared" si="1"/>
        <v>-2.8057745401323886E-2</v>
      </c>
      <c r="F18" s="7" t="s">
        <v>262</v>
      </c>
      <c r="G18" s="7" t="s">
        <v>195</v>
      </c>
      <c r="H18" s="4">
        <f t="shared" si="2"/>
        <v>-2849</v>
      </c>
      <c r="I18" s="8">
        <f t="shared" si="3"/>
        <v>-2.3754335645677693E-2</v>
      </c>
    </row>
    <row r="19" spans="1:9">
      <c r="A19" s="1" t="s">
        <v>12</v>
      </c>
      <c r="B19" s="6">
        <v>113921</v>
      </c>
      <c r="C19" s="7" t="s">
        <v>122</v>
      </c>
      <c r="D19" s="4">
        <f t="shared" si="0"/>
        <v>-4102</v>
      </c>
      <c r="E19" s="8">
        <f t="shared" si="1"/>
        <v>-3.6007408642831439E-2</v>
      </c>
      <c r="F19" s="7" t="s">
        <v>263</v>
      </c>
      <c r="G19" s="7" t="s">
        <v>196</v>
      </c>
      <c r="H19" s="4">
        <f t="shared" si="2"/>
        <v>-3719</v>
      </c>
      <c r="I19" s="8">
        <f t="shared" si="3"/>
        <v>-3.2629962711120862E-2</v>
      </c>
    </row>
    <row r="20" spans="1:9">
      <c r="A20" s="1" t="s">
        <v>13</v>
      </c>
      <c r="B20" s="6">
        <v>113921</v>
      </c>
      <c r="C20" s="7" t="s">
        <v>122</v>
      </c>
      <c r="D20" s="4">
        <f t="shared" si="0"/>
        <v>-4102</v>
      </c>
      <c r="E20" s="8">
        <f t="shared" si="1"/>
        <v>-3.6007408642831439E-2</v>
      </c>
      <c r="F20" s="7" t="s">
        <v>263</v>
      </c>
      <c r="G20" s="7" t="s">
        <v>196</v>
      </c>
      <c r="H20" s="4">
        <f t="shared" si="2"/>
        <v>-3719</v>
      </c>
      <c r="I20" s="8">
        <f t="shared" si="3"/>
        <v>-3.2629962711120862E-2</v>
      </c>
    </row>
    <row r="21" spans="1:9">
      <c r="A21" s="1" t="s">
        <v>14</v>
      </c>
      <c r="B21" s="6">
        <v>106465</v>
      </c>
      <c r="C21" s="7" t="s">
        <v>123</v>
      </c>
      <c r="D21" s="4">
        <f t="shared" si="0"/>
        <v>-6549</v>
      </c>
      <c r="E21" s="8">
        <f t="shared" si="1"/>
        <v>-6.1513173343352275E-2</v>
      </c>
      <c r="F21" s="7" t="s">
        <v>264</v>
      </c>
      <c r="G21" s="7" t="s">
        <v>197</v>
      </c>
      <c r="H21" s="4">
        <f t="shared" si="2"/>
        <v>-6782</v>
      </c>
      <c r="I21" s="8">
        <f t="shared" si="3"/>
        <v>-6.4292891947746622E-2</v>
      </c>
    </row>
    <row r="22" spans="1:9">
      <c r="A22" s="1" t="s">
        <v>15</v>
      </c>
      <c r="B22" s="6">
        <v>106465</v>
      </c>
      <c r="C22" s="7" t="s">
        <v>123</v>
      </c>
      <c r="D22" s="4">
        <f t="shared" si="0"/>
        <v>-6549</v>
      </c>
      <c r="E22" s="8">
        <f t="shared" si="1"/>
        <v>-6.1513173343352275E-2</v>
      </c>
      <c r="F22" s="7" t="s">
        <v>264</v>
      </c>
      <c r="G22" s="7" t="s">
        <v>197</v>
      </c>
      <c r="H22" s="4">
        <f t="shared" si="2"/>
        <v>-6782</v>
      </c>
      <c r="I22" s="8">
        <f t="shared" si="3"/>
        <v>-6.4292891947746622E-2</v>
      </c>
    </row>
    <row r="23" spans="1:9">
      <c r="A23" s="1" t="s">
        <v>1</v>
      </c>
      <c r="B23" s="6"/>
      <c r="D23" s="4"/>
      <c r="E23" s="8"/>
      <c r="H23" s="4"/>
      <c r="I23" s="8"/>
    </row>
    <row r="24" spans="1:9">
      <c r="A24" s="1"/>
      <c r="B24" s="6"/>
      <c r="D24" s="4"/>
      <c r="E24" s="8"/>
      <c r="H24" s="4"/>
      <c r="I24" s="8"/>
    </row>
    <row r="25" spans="1:9">
      <c r="A25" s="1"/>
      <c r="B25" s="6"/>
      <c r="D25" s="4"/>
      <c r="E25" s="8"/>
      <c r="H25" s="4"/>
      <c r="I25" s="8"/>
    </row>
    <row r="26" spans="1:9">
      <c r="A26" s="1" t="s">
        <v>16</v>
      </c>
      <c r="B26" s="6"/>
      <c r="D26" s="4"/>
      <c r="E26" s="8"/>
      <c r="H26" s="4"/>
      <c r="I26" s="8"/>
    </row>
    <row r="27" spans="1:9">
      <c r="A27" s="1" t="s">
        <v>17</v>
      </c>
      <c r="B27" s="6"/>
      <c r="D27" s="4"/>
      <c r="E27" s="8"/>
      <c r="H27" s="4"/>
      <c r="I27" s="8"/>
    </row>
    <row r="28" spans="1:9">
      <c r="A28" s="1" t="s">
        <v>18</v>
      </c>
      <c r="B28" s="6"/>
      <c r="D28" s="4"/>
      <c r="E28" s="8"/>
      <c r="H28" s="4"/>
      <c r="I28" s="8"/>
    </row>
    <row r="29" spans="1:9">
      <c r="A29" s="1" t="s">
        <v>1</v>
      </c>
      <c r="B29" s="6"/>
      <c r="D29" s="4"/>
      <c r="E29" s="8"/>
      <c r="H29" s="4"/>
      <c r="I29" s="8"/>
    </row>
    <row r="30" spans="1:9">
      <c r="A30" s="1" t="s">
        <v>19</v>
      </c>
      <c r="B30" s="6">
        <v>264442</v>
      </c>
      <c r="C30" s="7" t="s">
        <v>124</v>
      </c>
      <c r="D30" s="4">
        <f t="shared" si="0"/>
        <v>814</v>
      </c>
      <c r="E30" s="8">
        <f t="shared" si="1"/>
        <v>3.0781797142662663E-3</v>
      </c>
      <c r="F30" s="7" t="s">
        <v>265</v>
      </c>
      <c r="G30" s="7" t="s">
        <v>198</v>
      </c>
      <c r="H30" s="4">
        <f t="shared" si="2"/>
        <v>-4631</v>
      </c>
      <c r="I30" s="8">
        <f t="shared" si="3"/>
        <v>-1.1406094908758629E-2</v>
      </c>
    </row>
    <row r="31" spans="1:9">
      <c r="A31" s="1" t="s">
        <v>20</v>
      </c>
      <c r="B31" s="6">
        <v>138406</v>
      </c>
      <c r="C31" s="7" t="s">
        <v>125</v>
      </c>
      <c r="D31" s="4">
        <f t="shared" si="0"/>
        <v>612</v>
      </c>
      <c r="E31" s="8">
        <f t="shared" si="1"/>
        <v>4.4217736225308155E-3</v>
      </c>
      <c r="F31" s="7" t="s">
        <v>266</v>
      </c>
      <c r="G31" s="7" t="s">
        <v>199</v>
      </c>
      <c r="H31" s="4">
        <f t="shared" si="2"/>
        <v>-2503</v>
      </c>
      <c r="I31" s="8">
        <f t="shared" si="3"/>
        <v>-1.5217840683860456E-2</v>
      </c>
    </row>
    <row r="32" spans="1:9">
      <c r="A32" s="1" t="s">
        <v>21</v>
      </c>
      <c r="B32" s="6">
        <v>135071</v>
      </c>
      <c r="C32" s="7" t="s">
        <v>126</v>
      </c>
      <c r="D32" s="4">
        <f t="shared" si="0"/>
        <v>591</v>
      </c>
      <c r="E32" s="8">
        <f t="shared" si="1"/>
        <v>4.3754766011949268E-3</v>
      </c>
      <c r="F32" s="7" t="s">
        <v>267</v>
      </c>
      <c r="G32" s="7" t="s">
        <v>200</v>
      </c>
      <c r="H32" s="4">
        <f t="shared" si="2"/>
        <v>-2238</v>
      </c>
      <c r="I32" s="8">
        <f t="shared" si="3"/>
        <v>-1.396777052413466E-2</v>
      </c>
    </row>
    <row r="33" spans="1:9">
      <c r="A33" s="1" t="s">
        <v>22</v>
      </c>
      <c r="B33" s="6">
        <v>128672</v>
      </c>
      <c r="C33" s="7" t="s">
        <v>127</v>
      </c>
      <c r="D33" s="4">
        <f t="shared" si="0"/>
        <v>-101</v>
      </c>
      <c r="E33" s="8">
        <f t="shared" si="1"/>
        <v>-7.8494155682666002E-4</v>
      </c>
      <c r="F33" s="7" t="s">
        <v>268</v>
      </c>
      <c r="G33" s="7" t="s">
        <v>201</v>
      </c>
      <c r="H33" s="4">
        <f t="shared" si="2"/>
        <v>-2831</v>
      </c>
      <c r="I33" s="8">
        <f t="shared" si="3"/>
        <v>-1.8484903886335145E-2</v>
      </c>
    </row>
    <row r="34" spans="1:9">
      <c r="A34" s="1" t="s">
        <v>23</v>
      </c>
      <c r="B34" s="6">
        <v>11104</v>
      </c>
      <c r="C34" s="7" t="s">
        <v>128</v>
      </c>
      <c r="D34" s="4">
        <f t="shared" si="0"/>
        <v>1702</v>
      </c>
      <c r="E34" s="8">
        <f t="shared" si="1"/>
        <v>0.15327809798270894</v>
      </c>
      <c r="F34" s="7" t="s">
        <v>269</v>
      </c>
      <c r="G34" s="7" t="s">
        <v>202</v>
      </c>
      <c r="H34" s="4">
        <f t="shared" si="2"/>
        <v>2445</v>
      </c>
      <c r="I34" s="8">
        <f t="shared" si="3"/>
        <v>0.21785618818497729</v>
      </c>
    </row>
    <row r="35" spans="1:9">
      <c r="A35" s="1" t="s">
        <v>24</v>
      </c>
      <c r="B35" s="6">
        <v>7916</v>
      </c>
      <c r="C35" s="7" t="s">
        <v>129</v>
      </c>
      <c r="D35" s="4">
        <f t="shared" si="0"/>
        <v>2507</v>
      </c>
      <c r="E35" s="8">
        <f t="shared" si="1"/>
        <v>0.31670035371399696</v>
      </c>
      <c r="F35" s="7" t="s">
        <v>270</v>
      </c>
      <c r="G35" s="7" t="s">
        <v>203</v>
      </c>
      <c r="H35" s="4">
        <f t="shared" si="2"/>
        <v>2945</v>
      </c>
      <c r="I35" s="8">
        <f t="shared" si="3"/>
        <v>0.32154165301888854</v>
      </c>
    </row>
    <row r="36" spans="1:9">
      <c r="A36" s="1" t="s">
        <v>25</v>
      </c>
      <c r="B36" s="6">
        <v>7480</v>
      </c>
      <c r="C36" s="7" t="s">
        <v>130</v>
      </c>
      <c r="D36" s="4">
        <f t="shared" si="0"/>
        <v>2436</v>
      </c>
      <c r="E36" s="8">
        <f t="shared" si="1"/>
        <v>0.32566844919786098</v>
      </c>
      <c r="F36" s="7" t="s">
        <v>271</v>
      </c>
      <c r="G36" s="7" t="s">
        <v>204</v>
      </c>
      <c r="H36" s="4">
        <f t="shared" si="2"/>
        <v>2942</v>
      </c>
      <c r="I36" s="8">
        <f t="shared" si="3"/>
        <v>0.32717971530249113</v>
      </c>
    </row>
    <row r="37" spans="1:9">
      <c r="A37" s="1" t="s">
        <v>26</v>
      </c>
      <c r="B37" s="6">
        <v>7241</v>
      </c>
      <c r="C37" s="7" t="s">
        <v>131</v>
      </c>
      <c r="D37" s="4">
        <f t="shared" si="0"/>
        <v>2405</v>
      </c>
      <c r="E37" s="8">
        <f t="shared" si="1"/>
        <v>0.33213644524236985</v>
      </c>
      <c r="F37" s="7" t="s">
        <v>272</v>
      </c>
      <c r="G37" s="7" t="s">
        <v>205</v>
      </c>
      <c r="H37" s="4">
        <f t="shared" si="2"/>
        <v>3083</v>
      </c>
      <c r="I37" s="8">
        <f t="shared" si="3"/>
        <v>0.35757364880538156</v>
      </c>
    </row>
    <row r="38" spans="1:9">
      <c r="A38" s="1" t="s">
        <v>27</v>
      </c>
      <c r="B38" s="6">
        <v>7237</v>
      </c>
      <c r="C38" s="7" t="s">
        <v>132</v>
      </c>
      <c r="D38" s="4">
        <f t="shared" si="0"/>
        <v>2408</v>
      </c>
      <c r="E38" s="8">
        <f t="shared" si="1"/>
        <v>0.33273455851872324</v>
      </c>
      <c r="F38" s="7" t="s">
        <v>273</v>
      </c>
      <c r="G38" s="7" t="s">
        <v>158</v>
      </c>
      <c r="H38" s="4">
        <f t="shared" si="2"/>
        <v>3082</v>
      </c>
      <c r="I38" s="8">
        <f t="shared" si="3"/>
        <v>0.35754060324825987</v>
      </c>
    </row>
    <row r="39" spans="1:9">
      <c r="A39" s="1" t="s">
        <v>28</v>
      </c>
      <c r="B39" s="6">
        <v>7237</v>
      </c>
      <c r="C39" s="7" t="s">
        <v>132</v>
      </c>
      <c r="D39" s="4">
        <f t="shared" si="0"/>
        <v>2408</v>
      </c>
      <c r="E39" s="8">
        <f t="shared" si="1"/>
        <v>0.33273455851872324</v>
      </c>
      <c r="F39" s="7" t="s">
        <v>273</v>
      </c>
      <c r="G39" s="7" t="s">
        <v>158</v>
      </c>
      <c r="H39" s="4">
        <f t="shared" si="2"/>
        <v>3082</v>
      </c>
      <c r="I39" s="8">
        <f t="shared" si="3"/>
        <v>0.35754060324825987</v>
      </c>
    </row>
    <row r="40" spans="1:9">
      <c r="A40" s="1" t="s">
        <v>29</v>
      </c>
      <c r="B40" s="6">
        <v>6315</v>
      </c>
      <c r="C40" s="7" t="s">
        <v>133</v>
      </c>
      <c r="D40" s="4">
        <f t="shared" si="0"/>
        <v>2144</v>
      </c>
      <c r="E40" s="8">
        <f t="shared" si="1"/>
        <v>0.33950910530482975</v>
      </c>
      <c r="F40" s="7" t="s">
        <v>274</v>
      </c>
      <c r="G40" s="7" t="s">
        <v>206</v>
      </c>
      <c r="H40" s="4">
        <f t="shared" si="2"/>
        <v>2895</v>
      </c>
      <c r="I40" s="8">
        <f t="shared" si="3"/>
        <v>0.38197651405198574</v>
      </c>
    </row>
    <row r="41" spans="1:9">
      <c r="A41" s="1" t="s">
        <v>30</v>
      </c>
      <c r="B41" s="6">
        <v>5855</v>
      </c>
      <c r="C41" s="7" t="s">
        <v>134</v>
      </c>
      <c r="D41" s="4">
        <f t="shared" si="0"/>
        <v>2232</v>
      </c>
      <c r="E41" s="8">
        <f t="shared" si="1"/>
        <v>0.38121263877028183</v>
      </c>
      <c r="F41" s="7" t="s">
        <v>275</v>
      </c>
      <c r="G41" s="7" t="s">
        <v>207</v>
      </c>
      <c r="H41" s="4">
        <f t="shared" si="2"/>
        <v>3128</v>
      </c>
      <c r="I41" s="8">
        <f t="shared" si="3"/>
        <v>0.45504800698283387</v>
      </c>
    </row>
    <row r="42" spans="1:9">
      <c r="A42" s="1" t="s">
        <v>31</v>
      </c>
      <c r="B42" s="6">
        <v>5855</v>
      </c>
      <c r="C42" s="7" t="s">
        <v>135</v>
      </c>
      <c r="D42" s="4">
        <f t="shared" si="0"/>
        <v>2232</v>
      </c>
      <c r="E42" s="8">
        <f t="shared" si="1"/>
        <v>0.38121263877028183</v>
      </c>
      <c r="F42" s="7" t="s">
        <v>276</v>
      </c>
      <c r="G42" s="7" t="s">
        <v>208</v>
      </c>
      <c r="H42" s="4">
        <f t="shared" si="2"/>
        <v>3128</v>
      </c>
      <c r="I42" s="8">
        <f t="shared" si="3"/>
        <v>0.45504800698283387</v>
      </c>
    </row>
    <row r="43" spans="1:9">
      <c r="A43" s="1" t="s">
        <v>32</v>
      </c>
      <c r="B43" s="6">
        <v>0</v>
      </c>
      <c r="C43" s="7" t="s">
        <v>136</v>
      </c>
      <c r="D43" s="4">
        <f t="shared" si="0"/>
        <v>0</v>
      </c>
      <c r="E43" s="8"/>
      <c r="F43" s="7" t="s">
        <v>136</v>
      </c>
      <c r="G43" s="7" t="s">
        <v>136</v>
      </c>
      <c r="H43" s="4">
        <f t="shared" si="2"/>
        <v>0</v>
      </c>
      <c r="I43" s="8"/>
    </row>
    <row r="44" spans="1:9">
      <c r="A44" s="1" t="s">
        <v>33</v>
      </c>
      <c r="B44" s="6">
        <v>5851</v>
      </c>
      <c r="C44" s="7" t="s">
        <v>135</v>
      </c>
      <c r="D44" s="4">
        <f t="shared" si="0"/>
        <v>2236</v>
      </c>
      <c r="E44" s="8">
        <f t="shared" si="1"/>
        <v>0.38215689625705007</v>
      </c>
      <c r="F44" s="7" t="s">
        <v>277</v>
      </c>
      <c r="G44" s="7" t="s">
        <v>209</v>
      </c>
      <c r="H44" s="4">
        <f t="shared" si="2"/>
        <v>3122</v>
      </c>
      <c r="I44" s="8">
        <f t="shared" si="3"/>
        <v>0.45463812436289502</v>
      </c>
    </row>
    <row r="45" spans="1:9">
      <c r="A45" s="1" t="s">
        <v>1</v>
      </c>
      <c r="B45" s="6"/>
      <c r="D45" s="4"/>
      <c r="E45" s="8"/>
      <c r="H45" s="4"/>
      <c r="I45" s="8"/>
    </row>
    <row r="46" spans="1:9">
      <c r="A46" s="1"/>
      <c r="B46" s="6"/>
      <c r="D46" s="4"/>
      <c r="E46" s="8"/>
      <c r="H46" s="4"/>
      <c r="I46" s="8"/>
    </row>
    <row r="47" spans="1:9">
      <c r="A47" s="1" t="s">
        <v>34</v>
      </c>
      <c r="B47" s="6"/>
      <c r="D47" s="4"/>
      <c r="E47" s="8"/>
      <c r="H47" s="4"/>
      <c r="I47" s="8"/>
    </row>
    <row r="48" spans="1:9">
      <c r="A48" s="1" t="s">
        <v>1</v>
      </c>
      <c r="B48" s="6"/>
      <c r="D48" s="4"/>
      <c r="E48" s="8"/>
      <c r="H48" s="4"/>
      <c r="I48" s="8"/>
    </row>
    <row r="49" spans="1:9">
      <c r="A49" s="1" t="s">
        <v>35</v>
      </c>
      <c r="B49" s="6">
        <v>16723</v>
      </c>
      <c r="C49" s="7" t="s">
        <v>137</v>
      </c>
      <c r="D49" s="4">
        <f t="shared" si="0"/>
        <v>1773</v>
      </c>
      <c r="E49" s="8">
        <f t="shared" si="1"/>
        <v>0.10602164683370209</v>
      </c>
      <c r="F49" s="7" t="s">
        <v>278</v>
      </c>
      <c r="G49" s="7" t="s">
        <v>210</v>
      </c>
      <c r="H49" s="4">
        <f t="shared" si="2"/>
        <v>-2304</v>
      </c>
      <c r="I49" s="8">
        <f t="shared" si="3"/>
        <v>-0.10536906613006494</v>
      </c>
    </row>
    <row r="50" spans="1:9">
      <c r="A50" s="1" t="s">
        <v>36</v>
      </c>
      <c r="B50" s="6">
        <v>12962</v>
      </c>
      <c r="C50" s="7" t="s">
        <v>138</v>
      </c>
      <c r="D50" s="4">
        <f t="shared" si="0"/>
        <v>2692</v>
      </c>
      <c r="E50" s="8">
        <f t="shared" si="1"/>
        <v>0.20768399938281129</v>
      </c>
      <c r="F50" s="7" t="s">
        <v>279</v>
      </c>
      <c r="G50" s="7" t="s">
        <v>211</v>
      </c>
      <c r="H50" s="4">
        <f t="shared" si="2"/>
        <v>1814</v>
      </c>
      <c r="I50" s="8">
        <f t="shared" si="3"/>
        <v>0.12526759201712589</v>
      </c>
    </row>
    <row r="51" spans="1:9">
      <c r="A51" s="1" t="s">
        <v>37</v>
      </c>
      <c r="B51" s="6">
        <v>12662</v>
      </c>
      <c r="C51" s="7" t="s">
        <v>139</v>
      </c>
      <c r="D51" s="4">
        <f t="shared" si="0"/>
        <v>2664</v>
      </c>
      <c r="E51" s="8">
        <f t="shared" si="1"/>
        <v>0.21039330279576687</v>
      </c>
      <c r="F51" s="7" t="s">
        <v>280</v>
      </c>
      <c r="G51" s="7" t="s">
        <v>212</v>
      </c>
      <c r="H51" s="4">
        <f t="shared" si="2"/>
        <v>1783</v>
      </c>
      <c r="I51" s="8">
        <f t="shared" si="3"/>
        <v>0.1250087639346561</v>
      </c>
    </row>
    <row r="52" spans="1:9">
      <c r="A52" s="1" t="s">
        <v>38</v>
      </c>
      <c r="B52" s="6">
        <v>8797</v>
      </c>
      <c r="C52" s="7" t="s">
        <v>140</v>
      </c>
      <c r="D52" s="4">
        <f t="shared" si="0"/>
        <v>3061</v>
      </c>
      <c r="E52" s="8">
        <f t="shared" si="1"/>
        <v>0.34795953165851995</v>
      </c>
      <c r="F52" s="7" t="s">
        <v>281</v>
      </c>
      <c r="G52" s="7" t="s">
        <v>213</v>
      </c>
      <c r="H52" s="4">
        <f t="shared" si="2"/>
        <v>2994</v>
      </c>
      <c r="I52" s="8">
        <f t="shared" si="3"/>
        <v>0.29042584149772044</v>
      </c>
    </row>
    <row r="53" spans="1:9">
      <c r="A53" s="1" t="s">
        <v>39</v>
      </c>
      <c r="B53" s="6">
        <v>8235</v>
      </c>
      <c r="C53" s="7" t="s">
        <v>141</v>
      </c>
      <c r="D53" s="4">
        <f t="shared" si="0"/>
        <v>2977</v>
      </c>
      <c r="E53" s="8">
        <f t="shared" si="1"/>
        <v>0.36150576806314511</v>
      </c>
      <c r="F53" s="7" t="s">
        <v>282</v>
      </c>
      <c r="G53" s="7" t="s">
        <v>214</v>
      </c>
      <c r="H53" s="4">
        <f t="shared" si="2"/>
        <v>3025</v>
      </c>
      <c r="I53" s="8">
        <f t="shared" si="3"/>
        <v>0.30341023069207623</v>
      </c>
    </row>
    <row r="54" spans="1:9">
      <c r="A54" s="1" t="s">
        <v>40</v>
      </c>
      <c r="B54" s="6">
        <v>8233</v>
      </c>
      <c r="C54" s="7" t="s">
        <v>142</v>
      </c>
      <c r="D54" s="4">
        <f t="shared" si="0"/>
        <v>2977</v>
      </c>
      <c r="E54" s="8">
        <f t="shared" si="1"/>
        <v>0.36159358678489006</v>
      </c>
      <c r="F54" s="7" t="s">
        <v>283</v>
      </c>
      <c r="G54" s="7" t="s">
        <v>215</v>
      </c>
      <c r="H54" s="4">
        <f t="shared" si="2"/>
        <v>3025</v>
      </c>
      <c r="I54" s="8">
        <f t="shared" si="3"/>
        <v>0.30347110754414125</v>
      </c>
    </row>
    <row r="55" spans="1:9">
      <c r="A55" s="1" t="s">
        <v>41</v>
      </c>
      <c r="B55" s="6">
        <v>8135</v>
      </c>
      <c r="C55" s="7" t="s">
        <v>143</v>
      </c>
      <c r="D55" s="4">
        <f t="shared" si="0"/>
        <v>3053</v>
      </c>
      <c r="E55" s="8">
        <f t="shared" si="1"/>
        <v>0.37529194837123542</v>
      </c>
      <c r="F55" s="7" t="s">
        <v>284</v>
      </c>
      <c r="G55" s="7" t="s">
        <v>216</v>
      </c>
      <c r="H55" s="4">
        <f t="shared" si="2"/>
        <v>3246</v>
      </c>
      <c r="I55" s="8">
        <f t="shared" si="3"/>
        <v>0.33619886069394095</v>
      </c>
    </row>
    <row r="56" spans="1:9">
      <c r="A56" s="1" t="s">
        <v>42</v>
      </c>
      <c r="B56" s="6">
        <v>8087</v>
      </c>
      <c r="C56" s="7" t="s">
        <v>144</v>
      </c>
      <c r="D56" s="4">
        <f t="shared" si="0"/>
        <v>3041</v>
      </c>
      <c r="E56" s="8">
        <f t="shared" si="1"/>
        <v>0.37603561271175961</v>
      </c>
      <c r="F56" s="7" t="s">
        <v>285</v>
      </c>
      <c r="G56" s="7" t="s">
        <v>217</v>
      </c>
      <c r="H56" s="4">
        <f t="shared" si="2"/>
        <v>3236</v>
      </c>
      <c r="I56" s="8">
        <f t="shared" si="3"/>
        <v>0.33796344647519583</v>
      </c>
    </row>
    <row r="57" spans="1:9">
      <c r="A57" s="1" t="s">
        <v>43</v>
      </c>
      <c r="B57" s="6">
        <v>0</v>
      </c>
      <c r="C57" s="7" t="s">
        <v>136</v>
      </c>
      <c r="D57" s="4">
        <f t="shared" si="0"/>
        <v>0</v>
      </c>
      <c r="E57" s="8"/>
      <c r="F57" s="7" t="s">
        <v>136</v>
      </c>
      <c r="G57" s="7" t="s">
        <v>136</v>
      </c>
      <c r="H57" s="4">
        <f t="shared" si="2"/>
        <v>0</v>
      </c>
      <c r="I57" s="8"/>
    </row>
    <row r="58" spans="1:9">
      <c r="A58" s="1" t="s">
        <v>44</v>
      </c>
      <c r="B58" s="6">
        <v>7925</v>
      </c>
      <c r="C58" s="7" t="s">
        <v>145</v>
      </c>
      <c r="D58" s="4">
        <f t="shared" si="0"/>
        <v>3012</v>
      </c>
      <c r="E58" s="8">
        <f t="shared" si="1"/>
        <v>0.38006309148264983</v>
      </c>
      <c r="F58" s="7" t="s">
        <v>286</v>
      </c>
      <c r="G58" s="7" t="s">
        <v>218</v>
      </c>
      <c r="H58" s="4">
        <f t="shared" si="2"/>
        <v>3259</v>
      </c>
      <c r="I58" s="8">
        <f t="shared" si="3"/>
        <v>0.35691600043806809</v>
      </c>
    </row>
    <row r="59" spans="1:9">
      <c r="A59" s="1" t="s">
        <v>45</v>
      </c>
      <c r="B59" s="6">
        <v>7942</v>
      </c>
      <c r="C59" s="7" t="s">
        <v>146</v>
      </c>
      <c r="D59" s="4">
        <f t="shared" si="0"/>
        <v>3025</v>
      </c>
      <c r="E59" s="8">
        <f t="shared" si="1"/>
        <v>0.38088642659279781</v>
      </c>
      <c r="F59" s="7" t="s">
        <v>287</v>
      </c>
      <c r="G59" s="7" t="s">
        <v>219</v>
      </c>
      <c r="H59" s="4">
        <f t="shared" si="2"/>
        <v>3250</v>
      </c>
      <c r="I59" s="8">
        <f t="shared" si="3"/>
        <v>0.35480349344978168</v>
      </c>
    </row>
    <row r="60" spans="1:9">
      <c r="A60" s="1" t="s">
        <v>46</v>
      </c>
      <c r="B60" s="6">
        <v>7904</v>
      </c>
      <c r="C60" s="7" t="s">
        <v>147</v>
      </c>
      <c r="D60" s="4">
        <f t="shared" si="0"/>
        <v>3005</v>
      </c>
      <c r="E60" s="8">
        <f t="shared" si="1"/>
        <v>0.38018724696356276</v>
      </c>
      <c r="F60" s="7" t="s">
        <v>288</v>
      </c>
      <c r="G60" s="7" t="s">
        <v>220</v>
      </c>
      <c r="H60" s="4">
        <f t="shared" si="2"/>
        <v>3249</v>
      </c>
      <c r="I60" s="8">
        <f t="shared" si="3"/>
        <v>0.35668020638928533</v>
      </c>
    </row>
    <row r="61" spans="1:9">
      <c r="A61" s="1" t="s">
        <v>47</v>
      </c>
      <c r="B61" s="6">
        <v>7904</v>
      </c>
      <c r="C61" s="7" t="s">
        <v>147</v>
      </c>
      <c r="D61" s="4">
        <f t="shared" si="0"/>
        <v>3005</v>
      </c>
      <c r="E61" s="8">
        <f t="shared" si="1"/>
        <v>0.38018724696356276</v>
      </c>
      <c r="F61" s="7" t="s">
        <v>288</v>
      </c>
      <c r="G61" s="7" t="s">
        <v>220</v>
      </c>
      <c r="H61" s="4">
        <f t="shared" si="2"/>
        <v>3249</v>
      </c>
      <c r="I61" s="8">
        <f t="shared" si="3"/>
        <v>0.35668020638928533</v>
      </c>
    </row>
    <row r="62" spans="1:9">
      <c r="A62" s="1" t="s">
        <v>48</v>
      </c>
      <c r="B62" s="6">
        <v>7892</v>
      </c>
      <c r="C62" s="7" t="s">
        <v>148</v>
      </c>
      <c r="D62" s="4">
        <f t="shared" si="0"/>
        <v>3003</v>
      </c>
      <c r="E62" s="8">
        <f t="shared" si="1"/>
        <v>0.38051191079574254</v>
      </c>
      <c r="F62" s="7" t="s">
        <v>289</v>
      </c>
      <c r="G62" s="7" t="s">
        <v>221</v>
      </c>
      <c r="H62" s="4">
        <f t="shared" si="2"/>
        <v>3238</v>
      </c>
      <c r="I62" s="8">
        <f t="shared" si="3"/>
        <v>0.3559806508355321</v>
      </c>
    </row>
    <row r="63" spans="1:9">
      <c r="A63" s="1"/>
      <c r="B63" s="6"/>
      <c r="D63" s="4"/>
      <c r="E63" s="8"/>
      <c r="H63" s="4"/>
      <c r="I63" s="8"/>
    </row>
    <row r="64" spans="1:9">
      <c r="A64" s="1" t="s">
        <v>16</v>
      </c>
      <c r="B64" s="6"/>
      <c r="D64" s="4"/>
      <c r="E64" s="8"/>
      <c r="H64" s="4"/>
      <c r="I64" s="8"/>
    </row>
    <row r="65" spans="1:9">
      <c r="A65" s="1" t="s">
        <v>17</v>
      </c>
      <c r="B65" s="6"/>
      <c r="D65" s="4"/>
      <c r="E65" s="8"/>
      <c r="H65" s="4"/>
      <c r="I65" s="8"/>
    </row>
    <row r="66" spans="1:9">
      <c r="A66" s="1" t="s">
        <v>49</v>
      </c>
      <c r="B66" s="6"/>
      <c r="D66" s="4"/>
      <c r="E66" s="8"/>
      <c r="H66" s="4"/>
      <c r="I66" s="8"/>
    </row>
    <row r="67" spans="1:9">
      <c r="A67" s="1" t="s">
        <v>1</v>
      </c>
      <c r="B67" s="6"/>
      <c r="D67" s="4"/>
      <c r="E67" s="8"/>
      <c r="H67" s="4"/>
      <c r="I67" s="8"/>
    </row>
    <row r="68" spans="1:9">
      <c r="A68" s="1" t="s">
        <v>19</v>
      </c>
      <c r="B68" s="6">
        <v>264442</v>
      </c>
      <c r="C68" s="7" t="s">
        <v>124</v>
      </c>
      <c r="D68" s="4">
        <f t="shared" si="0"/>
        <v>814</v>
      </c>
      <c r="E68" s="8">
        <f t="shared" si="1"/>
        <v>3.0781797142662663E-3</v>
      </c>
      <c r="F68" s="7" t="s">
        <v>265</v>
      </c>
      <c r="G68" s="7" t="s">
        <v>198</v>
      </c>
      <c r="H68" s="4">
        <f t="shared" si="2"/>
        <v>-4631</v>
      </c>
      <c r="I68" s="8">
        <f t="shared" si="3"/>
        <v>-1.1406094908758629E-2</v>
      </c>
    </row>
    <row r="69" spans="1:9">
      <c r="A69" s="1" t="s">
        <v>20</v>
      </c>
      <c r="B69" s="6">
        <v>138406</v>
      </c>
      <c r="C69" s="7" t="s">
        <v>125</v>
      </c>
      <c r="D69" s="4">
        <f t="shared" si="0"/>
        <v>612</v>
      </c>
      <c r="E69" s="8">
        <f t="shared" si="1"/>
        <v>4.4217736225308155E-3</v>
      </c>
      <c r="F69" s="7" t="s">
        <v>266</v>
      </c>
      <c r="G69" s="7" t="s">
        <v>199</v>
      </c>
      <c r="H69" s="4">
        <f t="shared" si="2"/>
        <v>-2503</v>
      </c>
      <c r="I69" s="8">
        <f t="shared" si="3"/>
        <v>-1.5217840683860456E-2</v>
      </c>
    </row>
    <row r="70" spans="1:9">
      <c r="A70" s="1" t="s">
        <v>21</v>
      </c>
      <c r="B70" s="6">
        <v>135071</v>
      </c>
      <c r="C70" s="7" t="s">
        <v>126</v>
      </c>
      <c r="D70" s="4">
        <f t="shared" ref="D70:D133" si="4">VALUE(CLEAN(C70))-VALUE(CLEAN(B70))</f>
        <v>591</v>
      </c>
      <c r="E70" s="8">
        <f t="shared" ref="E70:E133" si="5">(D70/VALUE(CLEAN(B70)))</f>
        <v>4.3754766011949268E-3</v>
      </c>
      <c r="F70" s="7" t="s">
        <v>267</v>
      </c>
      <c r="G70" s="7" t="s">
        <v>200</v>
      </c>
      <c r="H70" s="4">
        <f t="shared" ref="H70:H133" si="6">VALUE(CLEAN(G70))-VALUE(CLEAN(F70))</f>
        <v>-2238</v>
      </c>
      <c r="I70" s="8">
        <f t="shared" ref="I70:I133" si="7">(H70/VALUE(CLEAN(F70)))</f>
        <v>-1.396777052413466E-2</v>
      </c>
    </row>
    <row r="71" spans="1:9">
      <c r="A71" s="1" t="s">
        <v>22</v>
      </c>
      <c r="B71" s="6">
        <v>128672</v>
      </c>
      <c r="C71" s="7" t="s">
        <v>127</v>
      </c>
      <c r="D71" s="4">
        <f t="shared" si="4"/>
        <v>-101</v>
      </c>
      <c r="E71" s="8">
        <f t="shared" si="5"/>
        <v>-7.8494155682666002E-4</v>
      </c>
      <c r="F71" s="7" t="s">
        <v>268</v>
      </c>
      <c r="G71" s="7" t="s">
        <v>201</v>
      </c>
      <c r="H71" s="4">
        <f t="shared" si="6"/>
        <v>-2831</v>
      </c>
      <c r="I71" s="8">
        <f t="shared" si="7"/>
        <v>-1.8484903886335145E-2</v>
      </c>
    </row>
    <row r="72" spans="1:9">
      <c r="A72" s="1" t="s">
        <v>23</v>
      </c>
      <c r="B72" s="6">
        <v>11104</v>
      </c>
      <c r="C72" s="7" t="s">
        <v>128</v>
      </c>
      <c r="D72" s="4">
        <f t="shared" si="4"/>
        <v>1702</v>
      </c>
      <c r="E72" s="8">
        <f t="shared" si="5"/>
        <v>0.15327809798270894</v>
      </c>
      <c r="F72" s="7" t="s">
        <v>269</v>
      </c>
      <c r="G72" s="7" t="s">
        <v>202</v>
      </c>
      <c r="H72" s="4">
        <f t="shared" si="6"/>
        <v>2445</v>
      </c>
      <c r="I72" s="8">
        <f t="shared" si="7"/>
        <v>0.21785618818497729</v>
      </c>
    </row>
    <row r="73" spans="1:9">
      <c r="A73" s="1" t="s">
        <v>24</v>
      </c>
      <c r="B73" s="6">
        <v>7916</v>
      </c>
      <c r="C73" s="7" t="s">
        <v>129</v>
      </c>
      <c r="D73" s="4">
        <f t="shared" si="4"/>
        <v>2507</v>
      </c>
      <c r="E73" s="8">
        <f t="shared" si="5"/>
        <v>0.31670035371399696</v>
      </c>
      <c r="F73" s="7" t="s">
        <v>270</v>
      </c>
      <c r="G73" s="7" t="s">
        <v>203</v>
      </c>
      <c r="H73" s="4">
        <f t="shared" si="6"/>
        <v>2945</v>
      </c>
      <c r="I73" s="8">
        <f t="shared" si="7"/>
        <v>0.32154165301888854</v>
      </c>
    </row>
    <row r="74" spans="1:9">
      <c r="A74" s="1" t="s">
        <v>25</v>
      </c>
      <c r="B74" s="6">
        <v>0</v>
      </c>
      <c r="C74" s="7" t="s">
        <v>149</v>
      </c>
      <c r="D74" s="4">
        <f t="shared" si="4"/>
        <v>0</v>
      </c>
      <c r="E74" s="8"/>
      <c r="F74" s="7" t="s">
        <v>149</v>
      </c>
      <c r="G74" s="7" t="s">
        <v>149</v>
      </c>
      <c r="H74" s="4">
        <f t="shared" si="6"/>
        <v>0</v>
      </c>
      <c r="I74" s="8"/>
    </row>
    <row r="75" spans="1:9">
      <c r="A75" s="1" t="s">
        <v>26</v>
      </c>
      <c r="B75" s="6">
        <v>7650</v>
      </c>
      <c r="C75" s="7" t="s">
        <v>150</v>
      </c>
      <c r="D75" s="4">
        <f t="shared" si="4"/>
        <v>2489</v>
      </c>
      <c r="E75" s="8">
        <f t="shared" si="5"/>
        <v>0.32535947712418301</v>
      </c>
      <c r="F75" s="7" t="s">
        <v>290</v>
      </c>
      <c r="G75" s="7" t="s">
        <v>222</v>
      </c>
      <c r="H75" s="4">
        <f t="shared" si="6"/>
        <v>3096</v>
      </c>
      <c r="I75" s="8">
        <f t="shared" si="7"/>
        <v>0.35290094608457767</v>
      </c>
    </row>
    <row r="76" spans="1:9">
      <c r="A76" s="1" t="s">
        <v>27</v>
      </c>
      <c r="B76" s="6">
        <v>7645</v>
      </c>
      <c r="C76" s="7" t="s">
        <v>151</v>
      </c>
      <c r="D76" s="4">
        <f t="shared" si="4"/>
        <v>2493</v>
      </c>
      <c r="E76" s="8">
        <f t="shared" si="5"/>
        <v>0.3260954872465664</v>
      </c>
      <c r="F76" s="7" t="s">
        <v>291</v>
      </c>
      <c r="G76" s="7" t="s">
        <v>223</v>
      </c>
      <c r="H76" s="4">
        <f t="shared" si="6"/>
        <v>3095</v>
      </c>
      <c r="I76" s="8">
        <f t="shared" si="7"/>
        <v>0.35286740394481814</v>
      </c>
    </row>
    <row r="77" spans="1:9">
      <c r="A77" s="1" t="s">
        <v>28</v>
      </c>
      <c r="B77" s="6">
        <v>7470</v>
      </c>
      <c r="C77" s="7" t="s">
        <v>152</v>
      </c>
      <c r="D77" s="4">
        <f t="shared" si="4"/>
        <v>2453</v>
      </c>
      <c r="E77" s="8">
        <f t="shared" si="5"/>
        <v>0.32838018741633201</v>
      </c>
      <c r="F77" s="7" t="s">
        <v>292</v>
      </c>
      <c r="G77" s="7" t="s">
        <v>224</v>
      </c>
      <c r="H77" s="4">
        <f t="shared" si="6"/>
        <v>3096</v>
      </c>
      <c r="I77" s="8">
        <f t="shared" si="7"/>
        <v>0.36278415748769627</v>
      </c>
    </row>
    <row r="78" spans="1:9">
      <c r="A78" s="1" t="s">
        <v>29</v>
      </c>
      <c r="B78" s="6">
        <v>0</v>
      </c>
      <c r="C78" s="7" t="s">
        <v>136</v>
      </c>
      <c r="D78" s="4">
        <f t="shared" si="4"/>
        <v>0</v>
      </c>
      <c r="E78" s="8"/>
      <c r="F78" s="7" t="s">
        <v>136</v>
      </c>
      <c r="G78" s="7" t="s">
        <v>136</v>
      </c>
      <c r="H78" s="4">
        <f t="shared" si="6"/>
        <v>0</v>
      </c>
      <c r="I78" s="8"/>
    </row>
    <row r="79" spans="1:9">
      <c r="A79" s="1" t="s">
        <v>30</v>
      </c>
      <c r="B79" s="6">
        <v>0</v>
      </c>
      <c r="C79" s="7" t="s">
        <v>149</v>
      </c>
      <c r="D79" s="4">
        <f t="shared" si="4"/>
        <v>0</v>
      </c>
      <c r="E79" s="8"/>
      <c r="F79" s="7" t="s">
        <v>149</v>
      </c>
      <c r="G79" s="7" t="s">
        <v>149</v>
      </c>
      <c r="H79" s="4">
        <f t="shared" si="6"/>
        <v>0</v>
      </c>
      <c r="I79" s="8"/>
    </row>
    <row r="80" spans="1:9">
      <c r="A80" s="1" t="s">
        <v>31</v>
      </c>
      <c r="B80" s="6">
        <v>7470</v>
      </c>
      <c r="C80" s="7" t="s">
        <v>152</v>
      </c>
      <c r="D80" s="4">
        <f t="shared" si="4"/>
        <v>2453</v>
      </c>
      <c r="E80" s="8">
        <f t="shared" si="5"/>
        <v>0.32838018741633201</v>
      </c>
      <c r="F80" s="7" t="s">
        <v>292</v>
      </c>
      <c r="G80" s="7" t="s">
        <v>224</v>
      </c>
      <c r="H80" s="4">
        <f t="shared" si="6"/>
        <v>3096</v>
      </c>
      <c r="I80" s="8">
        <f t="shared" si="7"/>
        <v>0.36278415748769627</v>
      </c>
    </row>
    <row r="81" spans="1:9">
      <c r="A81" s="1" t="s">
        <v>32</v>
      </c>
      <c r="B81" s="6">
        <v>0</v>
      </c>
      <c r="C81" s="7" t="s">
        <v>136</v>
      </c>
      <c r="D81" s="4">
        <f t="shared" si="4"/>
        <v>0</v>
      </c>
      <c r="E81" s="8"/>
      <c r="F81" s="7" t="s">
        <v>136</v>
      </c>
      <c r="G81" s="7" t="s">
        <v>136</v>
      </c>
      <c r="H81" s="4">
        <f t="shared" si="6"/>
        <v>0</v>
      </c>
      <c r="I81" s="8"/>
    </row>
    <row r="82" spans="1:9">
      <c r="A82" s="1" t="s">
        <v>33</v>
      </c>
      <c r="B82" s="6">
        <v>7455</v>
      </c>
      <c r="C82" s="7" t="s">
        <v>153</v>
      </c>
      <c r="D82" s="4">
        <f t="shared" si="4"/>
        <v>2448</v>
      </c>
      <c r="E82" s="8">
        <f t="shared" si="5"/>
        <v>0.32837022132796778</v>
      </c>
      <c r="F82" s="7" t="s">
        <v>293</v>
      </c>
      <c r="G82" s="7" t="s">
        <v>225</v>
      </c>
      <c r="H82" s="4">
        <f t="shared" si="6"/>
        <v>3064</v>
      </c>
      <c r="I82" s="8">
        <f t="shared" si="7"/>
        <v>0.36081017428167689</v>
      </c>
    </row>
    <row r="83" spans="1:9">
      <c r="A83" s="1" t="s">
        <v>1</v>
      </c>
      <c r="B83" s="6"/>
      <c r="D83" s="4"/>
      <c r="E83" s="8"/>
      <c r="H83" s="4"/>
      <c r="I83" s="8"/>
    </row>
    <row r="84" spans="1:9">
      <c r="A84" s="1"/>
      <c r="B84" s="6"/>
      <c r="D84" s="4"/>
      <c r="E84" s="8"/>
      <c r="H84" s="4"/>
      <c r="I84" s="8"/>
    </row>
    <row r="85" spans="1:9">
      <c r="A85" s="1" t="s">
        <v>50</v>
      </c>
      <c r="B85" s="6"/>
      <c r="D85" s="4"/>
      <c r="E85" s="8"/>
      <c r="H85" s="4"/>
      <c r="I85" s="8"/>
    </row>
    <row r="86" spans="1:9">
      <c r="A86" s="1" t="s">
        <v>1</v>
      </c>
      <c r="B86" s="6"/>
      <c r="D86" s="4"/>
      <c r="E86" s="8"/>
      <c r="H86" s="4"/>
      <c r="I86" s="8"/>
    </row>
    <row r="87" spans="1:9">
      <c r="A87" s="1" t="s">
        <v>35</v>
      </c>
      <c r="B87" s="6">
        <v>16723</v>
      </c>
      <c r="C87" s="7" t="s">
        <v>137</v>
      </c>
      <c r="D87" s="4">
        <f t="shared" si="4"/>
        <v>1773</v>
      </c>
      <c r="E87" s="8">
        <f t="shared" si="5"/>
        <v>0.10602164683370209</v>
      </c>
      <c r="F87" s="7" t="s">
        <v>278</v>
      </c>
      <c r="G87" s="7" t="s">
        <v>210</v>
      </c>
      <c r="H87" s="4">
        <f t="shared" si="6"/>
        <v>-2304</v>
      </c>
      <c r="I87" s="8">
        <f t="shared" si="7"/>
        <v>-0.10536906613006494</v>
      </c>
    </row>
    <row r="88" spans="1:9">
      <c r="A88" s="1" t="s">
        <v>36</v>
      </c>
      <c r="B88" s="6">
        <v>12962</v>
      </c>
      <c r="C88" s="7" t="s">
        <v>138</v>
      </c>
      <c r="D88" s="4">
        <f t="shared" si="4"/>
        <v>2692</v>
      </c>
      <c r="E88" s="8">
        <f t="shared" si="5"/>
        <v>0.20768399938281129</v>
      </c>
      <c r="F88" s="7" t="s">
        <v>279</v>
      </c>
      <c r="G88" s="7" t="s">
        <v>211</v>
      </c>
      <c r="H88" s="4">
        <f t="shared" si="6"/>
        <v>1814</v>
      </c>
      <c r="I88" s="8">
        <f t="shared" si="7"/>
        <v>0.12526759201712589</v>
      </c>
    </row>
    <row r="89" spans="1:9">
      <c r="A89" s="1" t="s">
        <v>37</v>
      </c>
      <c r="B89" s="6">
        <v>12662</v>
      </c>
      <c r="C89" s="7" t="s">
        <v>139</v>
      </c>
      <c r="D89" s="4">
        <f t="shared" si="4"/>
        <v>2664</v>
      </c>
      <c r="E89" s="8">
        <f t="shared" si="5"/>
        <v>0.21039330279576687</v>
      </c>
      <c r="F89" s="7" t="s">
        <v>280</v>
      </c>
      <c r="G89" s="7" t="s">
        <v>212</v>
      </c>
      <c r="H89" s="4">
        <f t="shared" si="6"/>
        <v>1783</v>
      </c>
      <c r="I89" s="8">
        <f t="shared" si="7"/>
        <v>0.1250087639346561</v>
      </c>
    </row>
    <row r="90" spans="1:9">
      <c r="A90" s="1" t="s">
        <v>38</v>
      </c>
      <c r="B90" s="6">
        <v>8797</v>
      </c>
      <c r="C90" s="7" t="s">
        <v>140</v>
      </c>
      <c r="D90" s="4">
        <f t="shared" si="4"/>
        <v>3061</v>
      </c>
      <c r="E90" s="8">
        <f t="shared" si="5"/>
        <v>0.34795953165851995</v>
      </c>
      <c r="F90" s="7" t="s">
        <v>281</v>
      </c>
      <c r="G90" s="7" t="s">
        <v>213</v>
      </c>
      <c r="H90" s="4">
        <f t="shared" si="6"/>
        <v>2994</v>
      </c>
      <c r="I90" s="8">
        <f t="shared" si="7"/>
        <v>0.29042584149772044</v>
      </c>
    </row>
    <row r="91" spans="1:9">
      <c r="A91" s="1" t="s">
        <v>39</v>
      </c>
      <c r="B91" s="6">
        <v>0</v>
      </c>
      <c r="C91" s="7" t="s">
        <v>149</v>
      </c>
      <c r="D91" s="4">
        <f t="shared" si="4"/>
        <v>0</v>
      </c>
      <c r="E91" s="8"/>
      <c r="F91" s="7" t="s">
        <v>149</v>
      </c>
      <c r="G91" s="7" t="s">
        <v>149</v>
      </c>
      <c r="H91" s="4">
        <f t="shared" si="6"/>
        <v>0</v>
      </c>
      <c r="I91" s="8"/>
    </row>
    <row r="92" spans="1:9">
      <c r="A92" s="1" t="s">
        <v>40</v>
      </c>
      <c r="B92" s="6">
        <v>8794</v>
      </c>
      <c r="C92" s="7" t="s">
        <v>154</v>
      </c>
      <c r="D92" s="4">
        <f t="shared" si="4"/>
        <v>3062</v>
      </c>
      <c r="E92" s="8">
        <f t="shared" si="5"/>
        <v>0.34819194905617468</v>
      </c>
      <c r="F92" s="7" t="s">
        <v>294</v>
      </c>
      <c r="G92" s="7" t="s">
        <v>226</v>
      </c>
      <c r="H92" s="4">
        <f t="shared" si="6"/>
        <v>2996</v>
      </c>
      <c r="I92" s="8">
        <f t="shared" si="7"/>
        <v>0.29073265405143134</v>
      </c>
    </row>
    <row r="93" spans="1:9">
      <c r="A93" s="1" t="s">
        <v>41</v>
      </c>
      <c r="B93" s="6">
        <v>8681</v>
      </c>
      <c r="C93" s="7" t="s">
        <v>155</v>
      </c>
      <c r="D93" s="4">
        <f t="shared" si="4"/>
        <v>3143</v>
      </c>
      <c r="E93" s="8">
        <f t="shared" si="5"/>
        <v>0.36205506278078564</v>
      </c>
      <c r="F93" s="7" t="s">
        <v>295</v>
      </c>
      <c r="G93" s="7" t="s">
        <v>227</v>
      </c>
      <c r="H93" s="4">
        <f t="shared" si="6"/>
        <v>3214</v>
      </c>
      <c r="I93" s="8">
        <f t="shared" si="7"/>
        <v>0.32252885097842449</v>
      </c>
    </row>
    <row r="94" spans="1:9">
      <c r="A94" s="1" t="s">
        <v>42</v>
      </c>
      <c r="B94" s="6">
        <v>8629</v>
      </c>
      <c r="C94" s="7" t="s">
        <v>156</v>
      </c>
      <c r="D94" s="4">
        <f t="shared" si="4"/>
        <v>3133</v>
      </c>
      <c r="E94" s="8">
        <f t="shared" si="5"/>
        <v>0.36307799281492642</v>
      </c>
      <c r="F94" s="7" t="s">
        <v>296</v>
      </c>
      <c r="G94" s="7" t="s">
        <v>228</v>
      </c>
      <c r="H94" s="4">
        <f t="shared" si="6"/>
        <v>3206</v>
      </c>
      <c r="I94" s="8">
        <f t="shared" si="7"/>
        <v>0.32449392712550607</v>
      </c>
    </row>
    <row r="95" spans="1:9">
      <c r="A95" s="1" t="s">
        <v>43</v>
      </c>
      <c r="B95" s="6">
        <v>0</v>
      </c>
      <c r="C95" s="7" t="s">
        <v>136</v>
      </c>
      <c r="D95" s="4">
        <f t="shared" si="4"/>
        <v>0</v>
      </c>
      <c r="E95" s="8"/>
      <c r="F95" s="7" t="s">
        <v>136</v>
      </c>
      <c r="G95" s="7" t="s">
        <v>136</v>
      </c>
      <c r="H95" s="4">
        <f t="shared" si="6"/>
        <v>0</v>
      </c>
      <c r="I95" s="8"/>
    </row>
    <row r="96" spans="1:9">
      <c r="A96" s="1" t="s">
        <v>44</v>
      </c>
      <c r="B96" s="6">
        <v>8607</v>
      </c>
      <c r="C96" s="7" t="s">
        <v>157</v>
      </c>
      <c r="D96" s="4">
        <f t="shared" si="4"/>
        <v>3124</v>
      </c>
      <c r="E96" s="8">
        <f t="shared" si="5"/>
        <v>0.36296038108516326</v>
      </c>
      <c r="F96" s="7" t="s">
        <v>297</v>
      </c>
      <c r="G96" s="7" t="s">
        <v>229</v>
      </c>
      <c r="H96" s="4">
        <f t="shared" si="6"/>
        <v>3217</v>
      </c>
      <c r="I96" s="8">
        <f t="shared" si="7"/>
        <v>0.32699735718641998</v>
      </c>
    </row>
    <row r="97" spans="1:9">
      <c r="A97" s="1" t="s">
        <v>45</v>
      </c>
      <c r="B97" s="6">
        <v>0</v>
      </c>
      <c r="C97" s="7" t="s">
        <v>149</v>
      </c>
      <c r="D97" s="4">
        <f t="shared" si="4"/>
        <v>0</v>
      </c>
      <c r="E97" s="8"/>
      <c r="F97" s="7" t="s">
        <v>149</v>
      </c>
      <c r="G97" s="7" t="s">
        <v>149</v>
      </c>
      <c r="H97" s="4">
        <f t="shared" si="6"/>
        <v>0</v>
      </c>
      <c r="I97" s="8"/>
    </row>
    <row r="98" spans="1:9">
      <c r="A98" s="1" t="s">
        <v>46</v>
      </c>
      <c r="B98" s="6">
        <v>8585</v>
      </c>
      <c r="C98" s="7" t="s">
        <v>158</v>
      </c>
      <c r="D98" s="4">
        <f t="shared" si="4"/>
        <v>3117</v>
      </c>
      <c r="E98" s="8">
        <f t="shared" si="5"/>
        <v>0.36307513104251604</v>
      </c>
      <c r="F98" s="7" t="s">
        <v>298</v>
      </c>
      <c r="G98" s="7" t="s">
        <v>230</v>
      </c>
      <c r="H98" s="4">
        <f t="shared" si="6"/>
        <v>3207</v>
      </c>
      <c r="I98" s="8">
        <f t="shared" si="7"/>
        <v>0.32681137266890858</v>
      </c>
    </row>
    <row r="99" spans="1:9">
      <c r="A99" s="1" t="s">
        <v>47</v>
      </c>
      <c r="B99" s="6">
        <v>8585</v>
      </c>
      <c r="C99" s="7" t="s">
        <v>158</v>
      </c>
      <c r="D99" s="4">
        <f t="shared" si="4"/>
        <v>3117</v>
      </c>
      <c r="E99" s="8">
        <f t="shared" si="5"/>
        <v>0.36307513104251604</v>
      </c>
      <c r="F99" s="7" t="s">
        <v>298</v>
      </c>
      <c r="G99" s="7" t="s">
        <v>230</v>
      </c>
      <c r="H99" s="4">
        <f t="shared" si="6"/>
        <v>3207</v>
      </c>
      <c r="I99" s="8">
        <f t="shared" si="7"/>
        <v>0.32681137266890858</v>
      </c>
    </row>
    <row r="100" spans="1:9">
      <c r="A100" s="1" t="s">
        <v>48</v>
      </c>
      <c r="B100" s="6">
        <v>8570</v>
      </c>
      <c r="C100" s="7" t="s">
        <v>159</v>
      </c>
      <c r="D100" s="4">
        <f t="shared" si="4"/>
        <v>3116</v>
      </c>
      <c r="E100" s="8">
        <f t="shared" si="5"/>
        <v>0.36359393232205367</v>
      </c>
      <c r="F100" s="7" t="s">
        <v>299</v>
      </c>
      <c r="G100" s="7" t="s">
        <v>231</v>
      </c>
      <c r="H100" s="4">
        <f t="shared" si="6"/>
        <v>3198</v>
      </c>
      <c r="I100" s="8">
        <f t="shared" si="7"/>
        <v>0.32639314145744031</v>
      </c>
    </row>
    <row r="101" spans="1:9">
      <c r="A101" s="1"/>
      <c r="B101" s="6"/>
      <c r="D101" s="4"/>
      <c r="E101" s="8"/>
      <c r="H101" s="4"/>
      <c r="I101" s="8"/>
    </row>
    <row r="102" spans="1:9">
      <c r="A102" s="1" t="s">
        <v>51</v>
      </c>
      <c r="B102" s="6"/>
      <c r="D102" s="4"/>
      <c r="E102" s="8"/>
      <c r="H102" s="4"/>
      <c r="I102" s="8"/>
    </row>
    <row r="103" spans="1:9">
      <c r="A103" s="1" t="s">
        <v>17</v>
      </c>
      <c r="B103" s="6"/>
      <c r="D103" s="4"/>
      <c r="E103" s="8"/>
      <c r="H103" s="4"/>
      <c r="I103" s="8"/>
    </row>
    <row r="104" spans="1:9">
      <c r="A104" s="1" t="s">
        <v>52</v>
      </c>
      <c r="B104" s="6"/>
      <c r="D104" s="4"/>
      <c r="E104" s="8"/>
      <c r="H104" s="4"/>
      <c r="I104" s="8"/>
    </row>
    <row r="105" spans="1:9">
      <c r="A105" s="1" t="s">
        <v>1</v>
      </c>
      <c r="B105" s="6"/>
      <c r="D105" s="4"/>
      <c r="E105" s="8"/>
      <c r="H105" s="4"/>
      <c r="I105" s="8"/>
    </row>
    <row r="106" spans="1:9">
      <c r="A106" s="1" t="s">
        <v>53</v>
      </c>
      <c r="B106" s="6">
        <v>29986</v>
      </c>
      <c r="C106" s="7" t="s">
        <v>160</v>
      </c>
      <c r="D106" s="4">
        <f t="shared" si="4"/>
        <v>14</v>
      </c>
      <c r="E106" s="8">
        <f t="shared" si="5"/>
        <v>4.6688454612152337E-4</v>
      </c>
      <c r="F106" s="7" t="s">
        <v>300</v>
      </c>
      <c r="G106" s="7" t="s">
        <v>160</v>
      </c>
      <c r="H106" s="4">
        <f t="shared" si="6"/>
        <v>40</v>
      </c>
      <c r="I106" s="8">
        <f t="shared" si="7"/>
        <v>1.3351134846461949E-3</v>
      </c>
    </row>
    <row r="107" spans="1:9">
      <c r="A107" s="1" t="s">
        <v>54</v>
      </c>
      <c r="B107" s="6">
        <v>29986</v>
      </c>
      <c r="C107" s="7" t="s">
        <v>160</v>
      </c>
      <c r="D107" s="4">
        <f t="shared" si="4"/>
        <v>14</v>
      </c>
      <c r="E107" s="8">
        <f t="shared" si="5"/>
        <v>4.6688454612152337E-4</v>
      </c>
      <c r="F107" s="7" t="s">
        <v>300</v>
      </c>
      <c r="G107" s="7" t="s">
        <v>160</v>
      </c>
      <c r="H107" s="4">
        <f t="shared" si="6"/>
        <v>40</v>
      </c>
      <c r="I107" s="8">
        <f t="shared" si="7"/>
        <v>1.3351134846461949E-3</v>
      </c>
    </row>
    <row r="108" spans="1:9">
      <c r="A108" s="1" t="s">
        <v>55</v>
      </c>
      <c r="B108" s="6">
        <v>29986</v>
      </c>
      <c r="C108" s="7" t="s">
        <v>161</v>
      </c>
      <c r="D108" s="4">
        <f t="shared" si="4"/>
        <v>14</v>
      </c>
      <c r="E108" s="8">
        <f t="shared" si="5"/>
        <v>4.6688454612152337E-4</v>
      </c>
      <c r="F108" s="7" t="s">
        <v>301</v>
      </c>
      <c r="G108" s="7" t="s">
        <v>161</v>
      </c>
      <c r="H108" s="4">
        <f t="shared" si="6"/>
        <v>40</v>
      </c>
      <c r="I108" s="8">
        <f t="shared" si="7"/>
        <v>1.3351134846461949E-3</v>
      </c>
    </row>
    <row r="109" spans="1:9">
      <c r="A109" s="1" t="s">
        <v>56</v>
      </c>
      <c r="B109" s="6">
        <v>29986</v>
      </c>
      <c r="C109" s="7" t="s">
        <v>160</v>
      </c>
      <c r="D109" s="4">
        <f t="shared" si="4"/>
        <v>14</v>
      </c>
      <c r="E109" s="8">
        <f t="shared" si="5"/>
        <v>4.6688454612152337E-4</v>
      </c>
      <c r="F109" s="7" t="s">
        <v>300</v>
      </c>
      <c r="G109" s="7" t="s">
        <v>160</v>
      </c>
      <c r="H109" s="4">
        <f t="shared" si="6"/>
        <v>40</v>
      </c>
      <c r="I109" s="8">
        <f t="shared" si="7"/>
        <v>1.3351134846461949E-3</v>
      </c>
    </row>
    <row r="110" spans="1:9">
      <c r="A110" s="1" t="s">
        <v>57</v>
      </c>
      <c r="B110" s="6">
        <v>29985</v>
      </c>
      <c r="C110" s="7" t="s">
        <v>162</v>
      </c>
      <c r="D110" s="4">
        <f t="shared" si="4"/>
        <v>12</v>
      </c>
      <c r="E110" s="8">
        <f t="shared" si="5"/>
        <v>4.0020010005002504E-4</v>
      </c>
      <c r="F110" s="7" t="s">
        <v>302</v>
      </c>
      <c r="G110" s="7" t="s">
        <v>232</v>
      </c>
      <c r="H110" s="4">
        <f t="shared" si="6"/>
        <v>34</v>
      </c>
      <c r="I110" s="8">
        <f t="shared" si="7"/>
        <v>1.1349601094902695E-3</v>
      </c>
    </row>
    <row r="111" spans="1:9">
      <c r="A111" s="1" t="s">
        <v>58</v>
      </c>
      <c r="B111" s="6">
        <v>29986</v>
      </c>
      <c r="C111" s="7" t="s">
        <v>163</v>
      </c>
      <c r="D111" s="4">
        <f t="shared" si="4"/>
        <v>12</v>
      </c>
      <c r="E111" s="8">
        <f t="shared" si="5"/>
        <v>4.001867538184486E-4</v>
      </c>
      <c r="F111" s="7" t="s">
        <v>303</v>
      </c>
      <c r="G111" s="7" t="s">
        <v>233</v>
      </c>
      <c r="H111" s="4">
        <f t="shared" si="6"/>
        <v>39</v>
      </c>
      <c r="I111" s="8">
        <f t="shared" si="7"/>
        <v>1.3019094672185874E-3</v>
      </c>
    </row>
    <row r="112" spans="1:9">
      <c r="A112" s="1" t="s">
        <v>59</v>
      </c>
      <c r="B112" s="6">
        <v>29067</v>
      </c>
      <c r="C112" s="7" t="s">
        <v>164</v>
      </c>
      <c r="D112" s="4">
        <f t="shared" si="4"/>
        <v>-197</v>
      </c>
      <c r="E112" s="8">
        <f t="shared" si="5"/>
        <v>-6.7774452127842572E-3</v>
      </c>
      <c r="F112" s="7" t="s">
        <v>304</v>
      </c>
      <c r="G112" s="7" t="s">
        <v>234</v>
      </c>
      <c r="H112" s="4">
        <f t="shared" si="6"/>
        <v>-420</v>
      </c>
      <c r="I112" s="8">
        <f t="shared" si="7"/>
        <v>-1.4976999607745248E-2</v>
      </c>
    </row>
    <row r="113" spans="1:9">
      <c r="A113" s="1" t="s">
        <v>60</v>
      </c>
      <c r="B113" s="6">
        <v>0</v>
      </c>
      <c r="C113" s="7" t="s">
        <v>136</v>
      </c>
      <c r="D113" s="4">
        <f t="shared" si="4"/>
        <v>0</v>
      </c>
      <c r="E113" s="8"/>
      <c r="F113" s="7" t="s">
        <v>136</v>
      </c>
      <c r="G113" s="7" t="s">
        <v>136</v>
      </c>
      <c r="H113" s="4">
        <f t="shared" si="6"/>
        <v>0</v>
      </c>
      <c r="I113" s="8"/>
    </row>
    <row r="114" spans="1:9">
      <c r="A114" s="1" t="s">
        <v>61</v>
      </c>
      <c r="B114" s="6">
        <v>29066</v>
      </c>
      <c r="C114" s="7" t="s">
        <v>165</v>
      </c>
      <c r="D114" s="4">
        <f t="shared" si="4"/>
        <v>-203</v>
      </c>
      <c r="E114" s="8">
        <f t="shared" si="5"/>
        <v>-6.9841051400261478E-3</v>
      </c>
      <c r="F114" s="7" t="s">
        <v>305</v>
      </c>
      <c r="G114" s="7" t="s">
        <v>235</v>
      </c>
      <c r="H114" s="4">
        <f t="shared" si="6"/>
        <v>-427</v>
      </c>
      <c r="I114" s="8">
        <f t="shared" si="7"/>
        <v>-1.5230418033956342E-2</v>
      </c>
    </row>
    <row r="115" spans="1:9">
      <c r="A115" s="1" t="s">
        <v>62</v>
      </c>
      <c r="B115" s="6">
        <v>29065</v>
      </c>
      <c r="C115" s="7" t="s">
        <v>165</v>
      </c>
      <c r="D115" s="4">
        <f t="shared" si="4"/>
        <v>-202</v>
      </c>
      <c r="E115" s="8">
        <f t="shared" si="5"/>
        <v>-6.9499397901255809E-3</v>
      </c>
      <c r="F115" s="7" t="s">
        <v>305</v>
      </c>
      <c r="G115" s="7" t="s">
        <v>235</v>
      </c>
      <c r="H115" s="4">
        <f t="shared" si="6"/>
        <v>-427</v>
      </c>
      <c r="I115" s="8">
        <f t="shared" si="7"/>
        <v>-1.5230418033956342E-2</v>
      </c>
    </row>
    <row r="116" spans="1:9">
      <c r="A116" s="1" t="s">
        <v>63</v>
      </c>
      <c r="B116" s="6">
        <v>15158</v>
      </c>
      <c r="C116" s="7" t="s">
        <v>166</v>
      </c>
      <c r="D116" s="4">
        <f t="shared" si="4"/>
        <v>5009</v>
      </c>
      <c r="E116" s="8">
        <f t="shared" si="5"/>
        <v>0.3304525663016229</v>
      </c>
      <c r="F116" s="7" t="s">
        <v>306</v>
      </c>
      <c r="G116" s="7" t="s">
        <v>236</v>
      </c>
      <c r="H116" s="4">
        <f t="shared" si="6"/>
        <v>4849</v>
      </c>
      <c r="I116" s="8">
        <f t="shared" si="7"/>
        <v>0.29318580325291732</v>
      </c>
    </row>
    <row r="117" spans="1:9">
      <c r="A117" s="1" t="s">
        <v>64</v>
      </c>
      <c r="B117" s="6">
        <v>8505</v>
      </c>
      <c r="C117" s="7" t="s">
        <v>167</v>
      </c>
      <c r="D117" s="4">
        <f t="shared" si="4"/>
        <v>2805</v>
      </c>
      <c r="E117" s="8">
        <f t="shared" si="5"/>
        <v>0.32980599647266312</v>
      </c>
      <c r="F117" s="7" t="s">
        <v>307</v>
      </c>
      <c r="G117" s="7" t="s">
        <v>237</v>
      </c>
      <c r="H117" s="4">
        <f t="shared" si="6"/>
        <v>2969</v>
      </c>
      <c r="I117" s="8">
        <f t="shared" si="7"/>
        <v>0.30404505888376854</v>
      </c>
    </row>
    <row r="118" spans="1:9">
      <c r="A118" s="1" t="s">
        <v>65</v>
      </c>
      <c r="B118" s="6">
        <v>6703</v>
      </c>
      <c r="C118" s="7" t="s">
        <v>168</v>
      </c>
      <c r="D118" s="4">
        <f t="shared" si="4"/>
        <v>2212</v>
      </c>
      <c r="E118" s="8">
        <f t="shared" si="5"/>
        <v>0.33000149186931227</v>
      </c>
      <c r="F118" s="7" t="s">
        <v>308</v>
      </c>
      <c r="G118" s="7" t="s">
        <v>238</v>
      </c>
      <c r="H118" s="4">
        <f t="shared" si="6"/>
        <v>1886</v>
      </c>
      <c r="I118" s="8">
        <f t="shared" si="7"/>
        <v>0.27349187935034802</v>
      </c>
    </row>
    <row r="119" spans="1:9">
      <c r="A119" s="1" t="s">
        <v>66</v>
      </c>
      <c r="B119" s="6"/>
      <c r="D119" s="4"/>
      <c r="E119" s="8"/>
      <c r="H119" s="4"/>
      <c r="I119" s="8"/>
    </row>
    <row r="120" spans="1:9">
      <c r="A120" s="1" t="s">
        <v>67</v>
      </c>
      <c r="B120" s="6">
        <v>29986</v>
      </c>
      <c r="C120" s="7" t="s">
        <v>161</v>
      </c>
      <c r="D120" s="4">
        <f t="shared" si="4"/>
        <v>14</v>
      </c>
      <c r="E120" s="8">
        <f t="shared" si="5"/>
        <v>4.6688454612152337E-4</v>
      </c>
      <c r="F120" s="7" t="s">
        <v>301</v>
      </c>
      <c r="G120" s="7" t="s">
        <v>161</v>
      </c>
      <c r="H120" s="4">
        <f t="shared" si="6"/>
        <v>40</v>
      </c>
      <c r="I120" s="8">
        <f t="shared" si="7"/>
        <v>1.3351134846461949E-3</v>
      </c>
    </row>
    <row r="121" spans="1:9">
      <c r="A121" s="1" t="s">
        <v>68</v>
      </c>
      <c r="B121" s="6">
        <v>29899</v>
      </c>
      <c r="C121" s="7" t="s">
        <v>169</v>
      </c>
      <c r="D121" s="4">
        <f t="shared" si="4"/>
        <v>3.2999999999992724</v>
      </c>
      <c r="E121" s="8">
        <f t="shared" si="5"/>
        <v>1.1037158433389987E-4</v>
      </c>
      <c r="F121" s="7" t="s">
        <v>309</v>
      </c>
      <c r="G121" s="7" t="s">
        <v>169</v>
      </c>
      <c r="H121" s="4">
        <f t="shared" si="6"/>
        <v>44.700000000000728</v>
      </c>
      <c r="I121" s="8">
        <f t="shared" si="7"/>
        <v>1.4971062644017178E-3</v>
      </c>
    </row>
    <row r="122" spans="1:9">
      <c r="A122" s="1" t="s">
        <v>69</v>
      </c>
      <c r="B122" s="6">
        <v>30149.1</v>
      </c>
      <c r="C122" s="7" t="s">
        <v>170</v>
      </c>
      <c r="D122" s="4">
        <f t="shared" si="4"/>
        <v>83.5</v>
      </c>
      <c r="E122" s="8">
        <f t="shared" si="5"/>
        <v>2.769568577503143E-3</v>
      </c>
      <c r="F122" s="7" t="s">
        <v>310</v>
      </c>
      <c r="G122" s="7" t="s">
        <v>239</v>
      </c>
      <c r="H122" s="4">
        <f t="shared" si="6"/>
        <v>132.5</v>
      </c>
      <c r="I122" s="8">
        <f t="shared" si="7"/>
        <v>4.3933526088225155E-3</v>
      </c>
    </row>
    <row r="123" spans="1:9">
      <c r="A123" s="1" t="s">
        <v>70</v>
      </c>
      <c r="B123" s="6">
        <v>29961.8</v>
      </c>
      <c r="C123" s="7" t="s">
        <v>171</v>
      </c>
      <c r="D123" s="4">
        <f t="shared" si="4"/>
        <v>13.900000000001455</v>
      </c>
      <c r="E123" s="8">
        <f t="shared" si="5"/>
        <v>4.639240633073265E-4</v>
      </c>
      <c r="F123" s="7" t="s">
        <v>311</v>
      </c>
      <c r="G123" s="7" t="s">
        <v>240</v>
      </c>
      <c r="H123" s="4">
        <f t="shared" si="6"/>
        <v>33.69999999999709</v>
      </c>
      <c r="I123" s="8">
        <f t="shared" si="7"/>
        <v>1.1257386616068696E-3</v>
      </c>
    </row>
    <row r="124" spans="1:9">
      <c r="A124" s="1" t="s">
        <v>71</v>
      </c>
      <c r="B124" s="6">
        <v>30341.599999999999</v>
      </c>
      <c r="C124" s="7" t="s">
        <v>172</v>
      </c>
      <c r="D124" s="4">
        <f t="shared" si="4"/>
        <v>168</v>
      </c>
      <c r="E124" s="8">
        <f t="shared" si="5"/>
        <v>5.5369525667730117E-3</v>
      </c>
      <c r="F124" s="7" t="s">
        <v>312</v>
      </c>
      <c r="G124" s="7" t="s">
        <v>241</v>
      </c>
      <c r="H124" s="4">
        <f t="shared" si="6"/>
        <v>248.39999999999782</v>
      </c>
      <c r="I124" s="8">
        <f t="shared" si="7"/>
        <v>8.1740910272567694E-3</v>
      </c>
    </row>
    <row r="125" spans="1:9">
      <c r="A125" s="1" t="s">
        <v>72</v>
      </c>
      <c r="B125" s="6">
        <v>29879.3</v>
      </c>
      <c r="C125" s="7" t="s">
        <v>173</v>
      </c>
      <c r="D125" s="4">
        <f t="shared" si="4"/>
        <v>-22.5</v>
      </c>
      <c r="E125" s="8">
        <f t="shared" si="5"/>
        <v>-7.5302968945055611E-4</v>
      </c>
      <c r="F125" s="7" t="s">
        <v>313</v>
      </c>
      <c r="G125" s="7" t="s">
        <v>242</v>
      </c>
      <c r="H125" s="4">
        <f t="shared" si="6"/>
        <v>-1.7000000000007276</v>
      </c>
      <c r="I125" s="8">
        <f t="shared" si="7"/>
        <v>-5.6967263929358164E-5</v>
      </c>
    </row>
    <row r="126" spans="1:9">
      <c r="A126" s="1" t="s">
        <v>73</v>
      </c>
      <c r="B126" s="6">
        <v>29783.9</v>
      </c>
      <c r="C126" s="7" t="s">
        <v>174</v>
      </c>
      <c r="D126" s="4">
        <f t="shared" si="4"/>
        <v>-58.30000000000291</v>
      </c>
      <c r="E126" s="8">
        <f t="shared" si="5"/>
        <v>-1.9574333784360982E-3</v>
      </c>
      <c r="F126" s="7" t="s">
        <v>314</v>
      </c>
      <c r="G126" s="7" t="s">
        <v>243</v>
      </c>
      <c r="H126" s="4">
        <f t="shared" si="6"/>
        <v>-47.5</v>
      </c>
      <c r="I126" s="8">
        <f t="shared" si="7"/>
        <v>-1.597900862866466E-3</v>
      </c>
    </row>
    <row r="127" spans="1:9">
      <c r="A127" s="1" t="s">
        <v>74</v>
      </c>
      <c r="B127" s="6">
        <v>29977.1</v>
      </c>
      <c r="C127" s="7" t="s">
        <v>175</v>
      </c>
      <c r="D127" s="4">
        <f t="shared" si="4"/>
        <v>14.400000000001455</v>
      </c>
      <c r="E127" s="8">
        <f t="shared" si="5"/>
        <v>4.8036667989903814E-4</v>
      </c>
      <c r="F127" s="7" t="s">
        <v>315</v>
      </c>
      <c r="G127" s="7" t="s">
        <v>244</v>
      </c>
      <c r="H127" s="4">
        <f t="shared" si="6"/>
        <v>46.700000000000728</v>
      </c>
      <c r="I127" s="8">
        <f t="shared" si="7"/>
        <v>1.5586877651354834E-3</v>
      </c>
    </row>
    <row r="128" spans="1:9">
      <c r="A128" s="1" t="s">
        <v>75</v>
      </c>
      <c r="B128" s="6">
        <v>30169.3</v>
      </c>
      <c r="C128" s="7" t="s">
        <v>176</v>
      </c>
      <c r="D128" s="4">
        <f t="shared" si="4"/>
        <v>67.799999999999272</v>
      </c>
      <c r="E128" s="8">
        <f t="shared" si="5"/>
        <v>2.2473176374658765E-3</v>
      </c>
      <c r="F128" s="7" t="s">
        <v>316</v>
      </c>
      <c r="G128" s="7" t="s">
        <v>245</v>
      </c>
      <c r="H128" s="4">
        <f t="shared" si="6"/>
        <v>103.40000000000146</v>
      </c>
      <c r="I128" s="8">
        <f t="shared" si="7"/>
        <v>3.4327069915676732E-3</v>
      </c>
    </row>
    <row r="129" spans="1:9">
      <c r="A129" s="1" t="s">
        <v>76</v>
      </c>
      <c r="B129" s="6">
        <v>30475.599999999999</v>
      </c>
      <c r="C129" s="7" t="s">
        <v>177</v>
      </c>
      <c r="D129" s="4">
        <f t="shared" si="4"/>
        <v>71.80000000000291</v>
      </c>
      <c r="E129" s="8">
        <f t="shared" si="5"/>
        <v>2.3559831471735722E-3</v>
      </c>
      <c r="F129" s="7" t="s">
        <v>317</v>
      </c>
      <c r="G129" s="7" t="s">
        <v>246</v>
      </c>
      <c r="H129" s="4">
        <f t="shared" si="6"/>
        <v>108.79999999999927</v>
      </c>
      <c r="I129" s="8">
        <f t="shared" si="7"/>
        <v>3.5755482452536655E-3</v>
      </c>
    </row>
    <row r="130" spans="1:9">
      <c r="A130" s="1" t="s">
        <v>77</v>
      </c>
      <c r="B130" s="6">
        <v>29863.8</v>
      </c>
      <c r="C130" s="7" t="s">
        <v>178</v>
      </c>
      <c r="D130" s="4">
        <f t="shared" si="4"/>
        <v>64.900000000001455</v>
      </c>
      <c r="E130" s="8">
        <f t="shared" si="5"/>
        <v>2.1731996597888232E-3</v>
      </c>
      <c r="F130" s="7" t="s">
        <v>318</v>
      </c>
      <c r="G130" s="7" t="s">
        <v>247</v>
      </c>
      <c r="H130" s="4">
        <f t="shared" si="6"/>
        <v>99.099999999998545</v>
      </c>
      <c r="I130" s="8">
        <f t="shared" si="7"/>
        <v>3.3237188086932701E-3</v>
      </c>
    </row>
    <row r="131" spans="1:9">
      <c r="A131" s="1" t="s">
        <v>78</v>
      </c>
      <c r="B131" s="6">
        <v>29899</v>
      </c>
      <c r="C131" s="7" t="s">
        <v>179</v>
      </c>
      <c r="D131" s="4">
        <f t="shared" si="4"/>
        <v>3.2999999999992724</v>
      </c>
      <c r="E131" s="8">
        <f t="shared" si="5"/>
        <v>1.1037158433389987E-4</v>
      </c>
      <c r="F131" s="7" t="s">
        <v>319</v>
      </c>
      <c r="G131" s="7" t="s">
        <v>179</v>
      </c>
      <c r="H131" s="4">
        <f t="shared" si="6"/>
        <v>44.700000000000728</v>
      </c>
      <c r="I131" s="8">
        <f t="shared" si="7"/>
        <v>1.4971062644017178E-3</v>
      </c>
    </row>
    <row r="132" spans="1:9">
      <c r="A132" s="1" t="s">
        <v>1</v>
      </c>
      <c r="B132" s="6"/>
      <c r="D132" s="4"/>
      <c r="E132" s="8"/>
      <c r="H132" s="4"/>
      <c r="I132" s="8"/>
    </row>
    <row r="133" spans="1:9">
      <c r="A133" s="1"/>
      <c r="B133" s="6"/>
      <c r="D133" s="4"/>
      <c r="E133" s="8"/>
      <c r="H133" s="4"/>
      <c r="I133" s="8"/>
    </row>
    <row r="134" spans="1:9">
      <c r="A134" s="1" t="s">
        <v>17</v>
      </c>
      <c r="B134" s="6"/>
      <c r="D134" s="4"/>
      <c r="E134" s="8"/>
      <c r="H134" s="4"/>
      <c r="I134" s="8"/>
    </row>
    <row r="135" spans="1:9">
      <c r="A135" s="1" t="s">
        <v>79</v>
      </c>
      <c r="B135" s="6"/>
      <c r="D135" s="4"/>
      <c r="E135" s="8"/>
      <c r="H135" s="4"/>
      <c r="I135" s="8"/>
    </row>
    <row r="136" spans="1:9">
      <c r="A136" s="1" t="s">
        <v>1</v>
      </c>
      <c r="B136" s="6"/>
      <c r="D136" s="4"/>
      <c r="E136" s="8"/>
      <c r="H136" s="4"/>
      <c r="I136" s="8"/>
    </row>
    <row r="137" spans="1:9">
      <c r="A137" s="1" t="s">
        <v>80</v>
      </c>
      <c r="B137" s="6">
        <v>5970.78</v>
      </c>
      <c r="C137" s="7" t="s">
        <v>180</v>
      </c>
      <c r="D137" s="4">
        <f t="shared" ref="D134:D177" si="8">VALUE(CLEAN(C137))-VALUE(CLEAN(B137))</f>
        <v>2440.9299999999994</v>
      </c>
      <c r="E137" s="8">
        <f t="shared" ref="E134:E177" si="9">(D137/VALUE(CLEAN(B137)))</f>
        <v>0.40881258395050557</v>
      </c>
      <c r="F137" s="7" t="s">
        <v>320</v>
      </c>
      <c r="G137" s="7" t="s">
        <v>248</v>
      </c>
      <c r="H137" s="4">
        <f t="shared" ref="H134:H177" si="10">VALUE(CLEAN(G137))-VALUE(CLEAN(F137))</f>
        <v>3334.5899999999992</v>
      </c>
      <c r="I137" s="8">
        <f t="shared" ref="I134:I177" si="11">(H137/VALUE(CLEAN(F137)))</f>
        <v>0.49374195812375704</v>
      </c>
    </row>
    <row r="138" spans="1:9">
      <c r="A138" s="1" t="s">
        <v>81</v>
      </c>
      <c r="B138" s="6">
        <v>5970.78</v>
      </c>
      <c r="C138" s="7" t="s">
        <v>180</v>
      </c>
      <c r="D138" s="4">
        <f t="shared" si="8"/>
        <v>2440.9299999999994</v>
      </c>
      <c r="E138" s="8">
        <f t="shared" si="9"/>
        <v>0.40881258395050557</v>
      </c>
      <c r="F138" s="7" t="s">
        <v>320</v>
      </c>
      <c r="G138" s="7" t="s">
        <v>248</v>
      </c>
      <c r="H138" s="4">
        <f t="shared" si="10"/>
        <v>3334.5899999999992</v>
      </c>
      <c r="I138" s="8">
        <f t="shared" si="11"/>
        <v>0.49374195812375704</v>
      </c>
    </row>
    <row r="139" spans="1:9">
      <c r="A139" s="1" t="s">
        <v>82</v>
      </c>
      <c r="B139" s="6">
        <v>5970.78</v>
      </c>
      <c r="C139" s="7" t="s">
        <v>180</v>
      </c>
      <c r="D139" s="4">
        <f t="shared" si="8"/>
        <v>2440.9299999999994</v>
      </c>
      <c r="E139" s="8">
        <f t="shared" si="9"/>
        <v>0.40881258395050557</v>
      </c>
      <c r="F139" s="7" t="s">
        <v>320</v>
      </c>
      <c r="G139" s="7" t="s">
        <v>248</v>
      </c>
      <c r="H139" s="4">
        <f t="shared" si="10"/>
        <v>3334.5899999999992</v>
      </c>
      <c r="I139" s="8">
        <f t="shared" si="11"/>
        <v>0.49374195812375704</v>
      </c>
    </row>
    <row r="140" spans="1:9">
      <c r="A140" s="1" t="s">
        <v>83</v>
      </c>
      <c r="B140" s="6">
        <v>5177.2</v>
      </c>
      <c r="C140" s="7" t="s">
        <v>181</v>
      </c>
      <c r="D140" s="4">
        <f t="shared" si="8"/>
        <v>2212.16</v>
      </c>
      <c r="E140" s="8">
        <f t="shared" si="9"/>
        <v>0.42728888202116971</v>
      </c>
      <c r="F140" s="7" t="s">
        <v>321</v>
      </c>
      <c r="G140" s="7" t="s">
        <v>249</v>
      </c>
      <c r="H140" s="4">
        <f t="shared" si="10"/>
        <v>3057.2699999999995</v>
      </c>
      <c r="I140" s="8">
        <f t="shared" si="11"/>
        <v>0.46926918968036635</v>
      </c>
    </row>
    <row r="141" spans="1:9">
      <c r="A141" s="1" t="s">
        <v>84</v>
      </c>
      <c r="B141" s="6">
        <v>8.3012599999999992</v>
      </c>
      <c r="C141" s="7" t="s">
        <v>182</v>
      </c>
      <c r="D141" s="4">
        <f t="shared" si="8"/>
        <v>17.466440000000002</v>
      </c>
      <c r="E141" s="8">
        <f t="shared" si="9"/>
        <v>2.1040709482656856</v>
      </c>
      <c r="F141" s="7" t="s">
        <v>322</v>
      </c>
      <c r="G141" s="7" t="s">
        <v>250</v>
      </c>
      <c r="H141" s="4">
        <f t="shared" si="10"/>
        <v>13.321143000000001</v>
      </c>
      <c r="I141" s="8"/>
    </row>
    <row r="142" spans="1:9">
      <c r="A142" s="1" t="s">
        <v>85</v>
      </c>
      <c r="B142" s="6">
        <v>488.74200000000002</v>
      </c>
      <c r="C142" s="7" t="s">
        <v>183</v>
      </c>
      <c r="D142" s="4">
        <f t="shared" si="8"/>
        <v>257.03899999999993</v>
      </c>
      <c r="E142" s="8">
        <f t="shared" si="9"/>
        <v>0.52591960584521058</v>
      </c>
      <c r="F142" s="7" t="s">
        <v>323</v>
      </c>
      <c r="G142" s="7" t="s">
        <v>251</v>
      </c>
      <c r="H142" s="4">
        <f t="shared" si="10"/>
        <v>416.37599999999998</v>
      </c>
      <c r="I142" s="8">
        <f t="shared" si="11"/>
        <v>0.45534735907367996</v>
      </c>
    </row>
    <row r="143" spans="1:9">
      <c r="A143" s="1" t="s">
        <v>86</v>
      </c>
      <c r="B143" s="6">
        <v>4680.1499999999996</v>
      </c>
      <c r="C143" s="7" t="s">
        <v>184</v>
      </c>
      <c r="D143" s="4">
        <f t="shared" si="8"/>
        <v>1937.6500000000005</v>
      </c>
      <c r="E143" s="8">
        <f t="shared" si="9"/>
        <v>0.41401450808200607</v>
      </c>
      <c r="F143" s="7" t="s">
        <v>324</v>
      </c>
      <c r="G143" s="7" t="s">
        <v>252</v>
      </c>
      <c r="H143" s="4">
        <f t="shared" si="10"/>
        <v>2627.5499999999993</v>
      </c>
      <c r="I143" s="8">
        <f t="shared" si="11"/>
        <v>0.46917100712269266</v>
      </c>
    </row>
    <row r="144" spans="1:9">
      <c r="A144" s="1" t="s">
        <v>87</v>
      </c>
      <c r="B144" s="6">
        <v>3522.33</v>
      </c>
      <c r="C144" s="7">
        <v>5105.82</v>
      </c>
      <c r="D144" s="4">
        <f t="shared" si="8"/>
        <v>1583.4899999999998</v>
      </c>
      <c r="E144" s="8">
        <f t="shared" si="9"/>
        <v>0.44955753719838853</v>
      </c>
      <c r="F144" s="7">
        <v>4899.3500000000004</v>
      </c>
      <c r="G144" s="7">
        <v>7201.7</v>
      </c>
      <c r="H144" s="4">
        <f t="shared" si="10"/>
        <v>2302.3499999999995</v>
      </c>
      <c r="I144" s="8">
        <f t="shared" si="11"/>
        <v>0.46992968454999118</v>
      </c>
    </row>
    <row r="145" spans="1:9">
      <c r="A145" s="1" t="s">
        <v>17</v>
      </c>
      <c r="B145" s="6"/>
      <c r="D145" s="4"/>
      <c r="E145" s="8"/>
      <c r="H145" s="4"/>
      <c r="I145" s="8"/>
    </row>
    <row r="146" spans="1:9">
      <c r="A146" s="1" t="s">
        <v>88</v>
      </c>
      <c r="B146" s="6"/>
      <c r="D146" s="4"/>
      <c r="E146" s="8"/>
      <c r="H146" s="4"/>
      <c r="I146" s="8"/>
    </row>
    <row r="147" spans="1:9">
      <c r="A147" s="1" t="s">
        <v>89</v>
      </c>
      <c r="B147" s="6">
        <v>3416.22</v>
      </c>
      <c r="C147" s="7">
        <v>4920.1899999999996</v>
      </c>
      <c r="D147" s="4">
        <f t="shared" si="8"/>
        <v>1503.9699999999998</v>
      </c>
      <c r="E147" s="8">
        <f t="shared" si="9"/>
        <v>0.44024389529948305</v>
      </c>
      <c r="F147" s="7">
        <v>4896.1099999999997</v>
      </c>
      <c r="G147" s="7">
        <v>7193.32</v>
      </c>
      <c r="H147" s="4">
        <f t="shared" si="10"/>
        <v>2297.21</v>
      </c>
      <c r="I147" s="8">
        <f t="shared" si="11"/>
        <v>0.46919084742785605</v>
      </c>
    </row>
    <row r="148" spans="1:9">
      <c r="A148" s="1" t="s">
        <v>90</v>
      </c>
      <c r="B148" s="6">
        <v>3345.76</v>
      </c>
      <c r="C148" s="7">
        <v>4788.32</v>
      </c>
      <c r="D148" s="4">
        <f t="shared" si="8"/>
        <v>1442.5599999999995</v>
      </c>
      <c r="E148" s="8">
        <f t="shared" si="9"/>
        <v>0.43116063315958092</v>
      </c>
      <c r="F148" s="7">
        <v>4876.25</v>
      </c>
      <c r="G148" s="7">
        <v>7174.22</v>
      </c>
      <c r="H148" s="4">
        <f t="shared" si="10"/>
        <v>2297.9700000000003</v>
      </c>
      <c r="I148" s="8">
        <f t="shared" si="11"/>
        <v>0.4712576262496796</v>
      </c>
    </row>
    <row r="149" spans="1:9">
      <c r="A149" s="1" t="s">
        <v>91</v>
      </c>
      <c r="B149" s="6">
        <v>1519.41</v>
      </c>
      <c r="C149" s="7">
        <v>2401.85</v>
      </c>
      <c r="D149" s="4">
        <f t="shared" si="8"/>
        <v>882.43999999999983</v>
      </c>
      <c r="E149" s="8">
        <f t="shared" si="9"/>
        <v>0.58077806517003294</v>
      </c>
      <c r="F149" s="7">
        <v>1819.45</v>
      </c>
      <c r="G149" s="7">
        <v>2501.5500000000002</v>
      </c>
      <c r="H149" s="4">
        <f t="shared" si="10"/>
        <v>682.10000000000014</v>
      </c>
      <c r="I149" s="8">
        <f t="shared" si="11"/>
        <v>0.37489351177553665</v>
      </c>
    </row>
    <row r="150" spans="1:9">
      <c r="A150" s="1" t="s">
        <v>17</v>
      </c>
      <c r="B150" s="6"/>
      <c r="D150" s="4"/>
      <c r="E150" s="8"/>
      <c r="H150" s="4"/>
      <c r="I150" s="8"/>
    </row>
    <row r="151" spans="1:9">
      <c r="A151" s="1" t="s">
        <v>92</v>
      </c>
      <c r="B151" s="6"/>
      <c r="D151" s="4"/>
      <c r="E151" s="8"/>
      <c r="H151" s="4"/>
      <c r="I151" s="8"/>
    </row>
    <row r="152" spans="1:9">
      <c r="A152" s="1" t="s">
        <v>93</v>
      </c>
      <c r="B152" s="6">
        <v>275.34699999999998</v>
      </c>
      <c r="C152" s="7">
        <v>300.279</v>
      </c>
      <c r="D152" s="4">
        <f t="shared" si="8"/>
        <v>24.932000000000016</v>
      </c>
      <c r="E152" s="8">
        <f t="shared" si="9"/>
        <v>9.0547563619723548E-2</v>
      </c>
      <c r="F152" s="7">
        <v>4644.34</v>
      </c>
      <c r="G152" s="7">
        <v>6714.46</v>
      </c>
      <c r="H152" s="4">
        <f t="shared" si="10"/>
        <v>2070.12</v>
      </c>
      <c r="I152" s="8">
        <f t="shared" si="11"/>
        <v>0.4457296408101043</v>
      </c>
    </row>
    <row r="153" spans="1:9">
      <c r="A153" s="1" t="s">
        <v>94</v>
      </c>
      <c r="B153" s="6">
        <v>213.68299999999999</v>
      </c>
      <c r="C153" s="7">
        <v>220.43899999999999</v>
      </c>
      <c r="D153" s="4">
        <f t="shared" si="8"/>
        <v>6.7560000000000002</v>
      </c>
      <c r="E153" s="8">
        <f t="shared" si="9"/>
        <v>3.1616927879148084E-2</v>
      </c>
      <c r="F153" s="7">
        <v>4558.91</v>
      </c>
      <c r="G153" s="7">
        <v>6617.38</v>
      </c>
      <c r="H153" s="4">
        <f t="shared" si="10"/>
        <v>2058.4700000000003</v>
      </c>
      <c r="I153" s="8">
        <f t="shared" si="11"/>
        <v>0.4515267903950726</v>
      </c>
    </row>
    <row r="154" spans="1:9">
      <c r="A154" s="1" t="s">
        <v>95</v>
      </c>
      <c r="B154" s="6">
        <v>31.424800000000001</v>
      </c>
      <c r="C154" s="7">
        <v>55.613700000000001</v>
      </c>
      <c r="D154" s="4">
        <f t="shared" si="8"/>
        <v>24.1889</v>
      </c>
      <c r="E154" s="8">
        <f t="shared" si="9"/>
        <v>0.76973918688424425</v>
      </c>
      <c r="F154" s="7">
        <v>1708.9</v>
      </c>
      <c r="G154" s="7">
        <v>2349.17</v>
      </c>
      <c r="H154" s="4">
        <f t="shared" si="10"/>
        <v>640.27</v>
      </c>
      <c r="I154" s="8">
        <f t="shared" si="11"/>
        <v>0.37466791503306218</v>
      </c>
    </row>
    <row r="155" spans="1:9">
      <c r="A155" s="1" t="s">
        <v>1</v>
      </c>
      <c r="B155" s="6"/>
      <c r="D155" s="4"/>
      <c r="E155" s="8"/>
      <c r="H155" s="4"/>
      <c r="I155" s="8"/>
    </row>
    <row r="156" spans="1:9">
      <c r="A156" s="1"/>
      <c r="B156" s="6"/>
      <c r="D156" s="4"/>
      <c r="E156" s="8"/>
      <c r="H156" s="4"/>
      <c r="I156" s="8"/>
    </row>
    <row r="157" spans="1:9">
      <c r="A157" s="1" t="s">
        <v>17</v>
      </c>
      <c r="B157" s="6"/>
      <c r="D157" s="4"/>
      <c r="E157" s="8"/>
      <c r="H157" s="4"/>
      <c r="I157" s="8"/>
    </row>
    <row r="158" spans="1:9">
      <c r="A158" s="1" t="s">
        <v>96</v>
      </c>
      <c r="B158" s="6"/>
      <c r="D158" s="4"/>
      <c r="E158" s="8"/>
      <c r="H158" s="4"/>
      <c r="I158" s="8"/>
    </row>
    <row r="159" spans="1:9">
      <c r="A159" s="1" t="s">
        <v>1</v>
      </c>
      <c r="B159" s="6"/>
      <c r="D159" s="4"/>
      <c r="E159" s="8"/>
      <c r="H159" s="4"/>
      <c r="I159" s="8"/>
    </row>
    <row r="160" spans="1:9">
      <c r="A160" s="1" t="s">
        <v>97</v>
      </c>
      <c r="B160" s="6">
        <v>6019.51</v>
      </c>
      <c r="C160" s="7" t="s">
        <v>185</v>
      </c>
      <c r="D160" s="4">
        <f t="shared" si="8"/>
        <v>2014.7399999999998</v>
      </c>
      <c r="E160" s="8">
        <f t="shared" si="9"/>
        <v>0.33470166176316674</v>
      </c>
      <c r="F160" s="7" t="s">
        <v>325</v>
      </c>
      <c r="G160" s="7" t="s">
        <v>253</v>
      </c>
      <c r="H160" s="4">
        <f t="shared" si="10"/>
        <v>2338.9999999999991</v>
      </c>
      <c r="I160" s="8">
        <f t="shared" si="11"/>
        <v>0.38439984157270302</v>
      </c>
    </row>
    <row r="161" spans="1:9">
      <c r="A161" s="1" t="s">
        <v>98</v>
      </c>
      <c r="B161" s="6">
        <v>6019.51</v>
      </c>
      <c r="C161" s="7" t="s">
        <v>185</v>
      </c>
      <c r="D161" s="4">
        <f t="shared" si="8"/>
        <v>2014.7399999999998</v>
      </c>
      <c r="E161" s="8">
        <f t="shared" si="9"/>
        <v>0.33470166176316674</v>
      </c>
      <c r="F161" s="7" t="s">
        <v>325</v>
      </c>
      <c r="G161" s="7" t="s">
        <v>253</v>
      </c>
      <c r="H161" s="4">
        <f t="shared" si="10"/>
        <v>2338.9999999999991</v>
      </c>
      <c r="I161" s="8">
        <f t="shared" si="11"/>
        <v>0.38439984157270302</v>
      </c>
    </row>
    <row r="162" spans="1:9">
      <c r="A162" s="1" t="s">
        <v>99</v>
      </c>
      <c r="B162" s="6">
        <v>6019.51</v>
      </c>
      <c r="C162" s="7" t="s">
        <v>185</v>
      </c>
      <c r="D162" s="4">
        <f t="shared" si="8"/>
        <v>2014.7399999999998</v>
      </c>
      <c r="E162" s="8">
        <f t="shared" si="9"/>
        <v>0.33470166176316674</v>
      </c>
      <c r="F162" s="7" t="s">
        <v>325</v>
      </c>
      <c r="G162" s="7" t="s">
        <v>253</v>
      </c>
      <c r="H162" s="4">
        <f t="shared" si="10"/>
        <v>2338.9999999999991</v>
      </c>
      <c r="I162" s="8">
        <f t="shared" si="11"/>
        <v>0.38439984157270302</v>
      </c>
    </row>
    <row r="163" spans="1:9">
      <c r="A163" s="1" t="s">
        <v>100</v>
      </c>
      <c r="B163" s="6">
        <v>5371.1</v>
      </c>
      <c r="C163" s="7" t="s">
        <v>186</v>
      </c>
      <c r="D163" s="4">
        <f t="shared" si="8"/>
        <v>1757.1599999999999</v>
      </c>
      <c r="E163" s="8">
        <f t="shared" si="9"/>
        <v>0.32715086295172308</v>
      </c>
      <c r="F163" s="7" t="s">
        <v>326</v>
      </c>
      <c r="G163" s="7" t="s">
        <v>254</v>
      </c>
      <c r="H163" s="4">
        <f t="shared" si="10"/>
        <v>2197.17</v>
      </c>
      <c r="I163" s="8">
        <f t="shared" si="11"/>
        <v>0.37006526590593292</v>
      </c>
    </row>
    <row r="164" spans="1:9">
      <c r="A164" s="1" t="s">
        <v>101</v>
      </c>
      <c r="B164" s="6">
        <v>5.5817899999999998</v>
      </c>
      <c r="C164" s="7" t="s">
        <v>187</v>
      </c>
      <c r="D164" s="4">
        <f t="shared" si="8"/>
        <v>-5.2085710000000001</v>
      </c>
      <c r="E164" s="8">
        <f t="shared" si="9"/>
        <v>-0.93313632365244847</v>
      </c>
      <c r="F164" s="7" t="s">
        <v>327</v>
      </c>
      <c r="G164" s="7" t="s">
        <v>255</v>
      </c>
      <c r="H164" s="4">
        <f t="shared" si="10"/>
        <v>6.0330999999999992</v>
      </c>
      <c r="I164" s="8">
        <f t="shared" si="11"/>
        <v>0.52619597924207395</v>
      </c>
    </row>
    <row r="165" spans="1:9">
      <c r="A165" s="1" t="s">
        <v>102</v>
      </c>
      <c r="B165" s="6">
        <v>577.66700000000003</v>
      </c>
      <c r="C165" s="7" t="s">
        <v>188</v>
      </c>
      <c r="D165" s="4">
        <f t="shared" si="8"/>
        <v>140.77199999999993</v>
      </c>
      <c r="E165" s="8">
        <f t="shared" si="9"/>
        <v>0.2436905691341204</v>
      </c>
      <c r="F165" s="7" t="s">
        <v>328</v>
      </c>
      <c r="G165" s="7" t="s">
        <v>256</v>
      </c>
      <c r="H165" s="4">
        <f t="shared" si="10"/>
        <v>307.56399999999985</v>
      </c>
      <c r="I165" s="8">
        <f t="shared" si="11"/>
        <v>0.35782145458183717</v>
      </c>
    </row>
    <row r="166" spans="1:9">
      <c r="A166" s="1" t="s">
        <v>103</v>
      </c>
      <c r="B166" s="6">
        <v>4787.8500000000004</v>
      </c>
      <c r="C166" s="7" t="s">
        <v>189</v>
      </c>
      <c r="D166" s="4">
        <f t="shared" si="8"/>
        <v>1621.5899999999992</v>
      </c>
      <c r="E166" s="8">
        <f t="shared" si="9"/>
        <v>0.33868855540587095</v>
      </c>
      <c r="F166" s="7" t="s">
        <v>329</v>
      </c>
      <c r="G166" s="7" t="s">
        <v>257</v>
      </c>
      <c r="H166" s="4">
        <f t="shared" si="10"/>
        <v>1883.5700000000006</v>
      </c>
      <c r="I166" s="8">
        <f t="shared" si="11"/>
        <v>0.37178927920761606</v>
      </c>
    </row>
    <row r="167" spans="1:9">
      <c r="A167" s="1" t="s">
        <v>104</v>
      </c>
      <c r="B167" s="6">
        <v>3559.8</v>
      </c>
      <c r="C167" s="7">
        <v>4848.5600000000004</v>
      </c>
      <c r="D167" s="4">
        <f t="shared" si="8"/>
        <v>1288.7600000000002</v>
      </c>
      <c r="E167" s="8">
        <f t="shared" si="9"/>
        <v>0.36203157480757348</v>
      </c>
      <c r="F167" s="7">
        <v>4465.46</v>
      </c>
      <c r="G167" s="7">
        <v>6081.22</v>
      </c>
      <c r="H167" s="4">
        <f t="shared" si="10"/>
        <v>1615.7600000000002</v>
      </c>
      <c r="I167" s="8">
        <f t="shared" si="11"/>
        <v>0.36183506290505352</v>
      </c>
    </row>
    <row r="168" spans="1:9">
      <c r="A168" s="1" t="s">
        <v>17</v>
      </c>
      <c r="B168" s="6"/>
      <c r="D168" s="4"/>
      <c r="E168" s="8"/>
      <c r="H168" s="4"/>
      <c r="I168" s="8"/>
    </row>
    <row r="169" spans="1:9">
      <c r="A169" s="1" t="s">
        <v>88</v>
      </c>
      <c r="B169" s="6"/>
      <c r="D169" s="4"/>
      <c r="E169" s="8"/>
      <c r="H169" s="4"/>
      <c r="I169" s="8"/>
    </row>
    <row r="170" spans="1:9">
      <c r="A170" s="1" t="s">
        <v>105</v>
      </c>
      <c r="B170" s="6">
        <v>3420.86</v>
      </c>
      <c r="C170" s="7">
        <v>4636.8599999999997</v>
      </c>
      <c r="D170" s="4">
        <f t="shared" si="8"/>
        <v>1215.9999999999995</v>
      </c>
      <c r="E170" s="8">
        <f t="shared" si="9"/>
        <v>0.35546616932584191</v>
      </c>
      <c r="F170" s="7">
        <v>4460.8100000000004</v>
      </c>
      <c r="G170" s="7">
        <v>6072.84</v>
      </c>
      <c r="H170" s="4">
        <f t="shared" si="10"/>
        <v>1612.0299999999997</v>
      </c>
      <c r="I170" s="8">
        <f t="shared" si="11"/>
        <v>0.36137607295536006</v>
      </c>
    </row>
    <row r="171" spans="1:9">
      <c r="A171" s="1" t="s">
        <v>106</v>
      </c>
      <c r="B171" s="6">
        <v>3327.06</v>
      </c>
      <c r="C171" s="7">
        <v>4507.3</v>
      </c>
      <c r="D171" s="4">
        <f t="shared" si="8"/>
        <v>1180.2400000000002</v>
      </c>
      <c r="E171" s="8">
        <f t="shared" si="9"/>
        <v>0.35473961996477377</v>
      </c>
      <c r="F171" s="7">
        <v>4446.3500000000004</v>
      </c>
      <c r="G171" s="7">
        <v>6067.81</v>
      </c>
      <c r="H171" s="4">
        <f t="shared" si="10"/>
        <v>1621.46</v>
      </c>
      <c r="I171" s="8">
        <f t="shared" si="11"/>
        <v>0.36467214681705218</v>
      </c>
    </row>
    <row r="172" spans="1:9">
      <c r="A172" s="1" t="s">
        <v>107</v>
      </c>
      <c r="B172" s="6">
        <v>1713.08</v>
      </c>
      <c r="C172" s="7">
        <v>2167.4</v>
      </c>
      <c r="D172" s="4">
        <f t="shared" si="8"/>
        <v>454.32000000000016</v>
      </c>
      <c r="E172" s="8">
        <f t="shared" si="9"/>
        <v>0.26520652859177635</v>
      </c>
      <c r="F172" s="7">
        <v>1711.55</v>
      </c>
      <c r="G172" s="7">
        <v>2207.66</v>
      </c>
      <c r="H172" s="4">
        <f t="shared" si="10"/>
        <v>496.1099999999999</v>
      </c>
      <c r="I172" s="8">
        <f t="shared" si="11"/>
        <v>0.28986006835908967</v>
      </c>
    </row>
    <row r="173" spans="1:9">
      <c r="A173" s="1" t="s">
        <v>17</v>
      </c>
      <c r="B173" s="6"/>
      <c r="D173" s="4"/>
      <c r="E173" s="8"/>
      <c r="H173" s="4"/>
      <c r="I173" s="8"/>
    </row>
    <row r="174" spans="1:9">
      <c r="A174" s="1" t="s">
        <v>92</v>
      </c>
      <c r="B174" s="6"/>
      <c r="D174" s="4"/>
      <c r="E174" s="8"/>
      <c r="H174" s="4"/>
      <c r="I174" s="8"/>
    </row>
    <row r="175" spans="1:9">
      <c r="A175" s="1" t="s">
        <v>108</v>
      </c>
      <c r="B175" s="6">
        <v>242.81899999999999</v>
      </c>
      <c r="C175" s="7">
        <v>249.90700000000001</v>
      </c>
      <c r="D175" s="4">
        <f t="shared" si="8"/>
        <v>7.0880000000000223</v>
      </c>
      <c r="E175" s="8">
        <f t="shared" si="9"/>
        <v>2.9190466973342377E-2</v>
      </c>
      <c r="F175" s="7">
        <v>4096.57</v>
      </c>
      <c r="G175" s="7">
        <v>5581.86</v>
      </c>
      <c r="H175" s="4">
        <f t="shared" si="10"/>
        <v>1485.29</v>
      </c>
      <c r="I175" s="8">
        <f t="shared" si="11"/>
        <v>0.36256917372338326</v>
      </c>
    </row>
    <row r="176" spans="1:9">
      <c r="A176" s="1" t="s">
        <v>109</v>
      </c>
      <c r="B176" s="6">
        <v>157.34800000000001</v>
      </c>
      <c r="C176" s="7">
        <v>197.47499999999999</v>
      </c>
      <c r="D176" s="4">
        <f t="shared" si="8"/>
        <v>40.126999999999981</v>
      </c>
      <c r="E176" s="8">
        <f t="shared" si="9"/>
        <v>0.25502071840760593</v>
      </c>
      <c r="F176" s="7">
        <v>4032.06</v>
      </c>
      <c r="G176" s="7">
        <v>5495.58</v>
      </c>
      <c r="H176" s="4">
        <f t="shared" si="10"/>
        <v>1463.52</v>
      </c>
      <c r="I176" s="8">
        <f t="shared" si="11"/>
        <v>0.36297078912516184</v>
      </c>
    </row>
    <row r="177" spans="1:9">
      <c r="A177" s="1" t="s">
        <v>110</v>
      </c>
      <c r="B177" s="6">
        <v>20.418900000000001</v>
      </c>
      <c r="C177" s="7">
        <v>39.961500000000001</v>
      </c>
      <c r="D177" s="4">
        <f t="shared" si="8"/>
        <v>19.5426</v>
      </c>
      <c r="E177" s="8">
        <f t="shared" si="9"/>
        <v>0.95708387817169382</v>
      </c>
      <c r="F177" s="7">
        <v>1598.48</v>
      </c>
      <c r="G177" s="7">
        <v>2012.5</v>
      </c>
      <c r="H177" s="4">
        <f t="shared" si="10"/>
        <v>414.02</v>
      </c>
      <c r="I177" s="8">
        <f t="shared" si="11"/>
        <v>0.25900855813022372</v>
      </c>
    </row>
    <row r="178" spans="1:9">
      <c r="A178" s="1" t="s">
        <v>1</v>
      </c>
      <c r="B178" s="6"/>
    </row>
    <row r="179" spans="1:9">
      <c r="A179" s="1"/>
      <c r="B179" s="6"/>
    </row>
    <row r="180" spans="1:9">
      <c r="A180" s="1"/>
      <c r="B180" s="6"/>
    </row>
    <row r="181" spans="1:9">
      <c r="A181" s="1"/>
      <c r="B181" s="6"/>
    </row>
  </sheetData>
  <mergeCells count="2">
    <mergeCell ref="B1:E1"/>
    <mergeCell ref="F1:I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Williams</dc:creator>
  <cp:lastModifiedBy>Eric Williams</cp:lastModifiedBy>
  <dcterms:created xsi:type="dcterms:W3CDTF">2011-10-20T10:48:50Z</dcterms:created>
  <dcterms:modified xsi:type="dcterms:W3CDTF">2011-10-20T11:02:55Z</dcterms:modified>
</cp:coreProperties>
</file>