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date1904="1" showInkAnnotation="0" autoCompressPictures="0"/>
  <bookViews>
    <workbookView xWindow="240" yWindow="240" windowWidth="18320" windowHeight="21700" tabRatio="500"/>
  </bookViews>
  <sheets>
    <sheet name="log.rel16.data11.180122.egamma.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1" l="1"/>
  <c r="E6" i="1"/>
  <c r="E7" i="1"/>
  <c r="E15" i="1"/>
  <c r="E16" i="1"/>
  <c r="E17" i="1"/>
  <c r="E18" i="1"/>
  <c r="E19" i="1"/>
  <c r="E20" i="1"/>
  <c r="E21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3" i="1"/>
  <c r="E48" i="1"/>
  <c r="E49" i="1"/>
  <c r="E50" i="1"/>
  <c r="E51" i="1"/>
  <c r="E52" i="1"/>
  <c r="E53" i="1"/>
  <c r="E54" i="1"/>
  <c r="E55" i="1"/>
  <c r="E57" i="1"/>
  <c r="E58" i="1"/>
  <c r="E59" i="1"/>
  <c r="E60" i="1"/>
  <c r="E61" i="1"/>
  <c r="E67" i="1"/>
  <c r="E68" i="1"/>
  <c r="E69" i="1"/>
  <c r="E70" i="1"/>
  <c r="E71" i="1"/>
  <c r="E72" i="1"/>
  <c r="E74" i="1"/>
  <c r="E75" i="1"/>
  <c r="E76" i="1"/>
  <c r="E79" i="1"/>
  <c r="E81" i="1"/>
  <c r="E86" i="1"/>
  <c r="E87" i="1"/>
  <c r="E88" i="1"/>
  <c r="E89" i="1"/>
  <c r="E91" i="1"/>
  <c r="E92" i="1"/>
  <c r="E93" i="1"/>
  <c r="E95" i="1"/>
  <c r="E97" i="1"/>
  <c r="E98" i="1"/>
  <c r="E99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6" i="1"/>
  <c r="E137" i="1"/>
  <c r="E138" i="1"/>
  <c r="E139" i="1"/>
  <c r="E140" i="1"/>
  <c r="E141" i="1"/>
  <c r="E142" i="1"/>
  <c r="E145" i="1"/>
  <c r="E146" i="1"/>
  <c r="E147" i="1"/>
  <c r="E148" i="1"/>
  <c r="E151" i="1"/>
  <c r="E152" i="1"/>
  <c r="E153" i="1"/>
  <c r="E154" i="1"/>
  <c r="E160" i="1"/>
  <c r="E161" i="1"/>
  <c r="E162" i="1"/>
  <c r="E163" i="1"/>
  <c r="E164" i="1"/>
  <c r="E165" i="1"/>
  <c r="E166" i="1"/>
  <c r="E169" i="1"/>
  <c r="E170" i="1"/>
  <c r="E171" i="1"/>
  <c r="E175" i="1"/>
  <c r="E181" i="1"/>
  <c r="E4" i="1"/>
  <c r="D4" i="1"/>
  <c r="D5" i="1"/>
  <c r="D6" i="1"/>
  <c r="D7" i="1"/>
  <c r="D15" i="1"/>
  <c r="D16" i="1"/>
  <c r="D17" i="1"/>
  <c r="D18" i="1"/>
  <c r="D19" i="1"/>
  <c r="D20" i="1"/>
  <c r="D21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6" i="1"/>
  <c r="D137" i="1"/>
  <c r="D138" i="1"/>
  <c r="D139" i="1"/>
  <c r="D140" i="1"/>
  <c r="D141" i="1"/>
  <c r="D142" i="1"/>
  <c r="D145" i="1"/>
  <c r="D146" i="1"/>
  <c r="D147" i="1"/>
  <c r="D148" i="1"/>
  <c r="D151" i="1"/>
  <c r="D152" i="1"/>
  <c r="D153" i="1"/>
  <c r="D154" i="1"/>
  <c r="D160" i="1"/>
  <c r="D161" i="1"/>
  <c r="D162" i="1"/>
  <c r="D163" i="1"/>
  <c r="D164" i="1"/>
  <c r="D165" i="1"/>
  <c r="D166" i="1"/>
  <c r="D169" i="1"/>
  <c r="D170" i="1"/>
  <c r="D171" i="1"/>
  <c r="D172" i="1"/>
  <c r="D175" i="1"/>
  <c r="D176" i="1"/>
  <c r="D177" i="1"/>
  <c r="D178" i="1"/>
  <c r="D181" i="1"/>
</calcChain>
</file>

<file path=xl/sharedStrings.xml><?xml version="1.0" encoding="utf-8"?>
<sst xmlns="http://schemas.openxmlformats.org/spreadsheetml/2006/main" count="390" uniqueCount="246">
  <si>
    <t>VxpSel</t>
  </si>
  <si>
    <t>Vertex Selection</t>
  </si>
  <si>
    <t>=========================</t>
  </si>
  <si>
    <t>vtx_all</t>
  </si>
  <si>
    <t xml:space="preserve">	5890246</t>
  </si>
  <si>
    <t>vtx_iso_ntrks</t>
  </si>
  <si>
    <t xml:space="preserve">	6</t>
  </si>
  <si>
    <t>vtx_ntrks</t>
  </si>
  <si>
    <t>vtx_jes_ntrks</t>
  </si>
  <si>
    <t xml:space="preserve">	5</t>
  </si>
  <si>
    <t>JetMet</t>
  </si>
  <si>
    <t>-</t>
  </si>
  <si>
    <t>Jet Counting and MET Cleaning</t>
  </si>
  <si>
    <t>jet_n</t>
  </si>
  <si>
    <t xml:space="preserve">		9579764</t>
  </si>
  <si>
    <t>jet_pos_e</t>
  </si>
  <si>
    <t xml:space="preserve">	9579764</t>
  </si>
  <si>
    <t>jet_em_pt</t>
  </si>
  <si>
    <t xml:space="preserve">	2715999</t>
  </si>
  <si>
    <t>jet_em_eta</t>
  </si>
  <si>
    <t xml:space="preserve">	2555066</t>
  </si>
  <si>
    <t>jet_clean</t>
  </si>
  <si>
    <t xml:space="preserve">	2544089</t>
  </si>
  <si>
    <t>jet_overlap</t>
  </si>
  <si>
    <t xml:space="preserve">	2407424</t>
  </si>
  <si>
    <t>good_jet_n</t>
  </si>
  <si>
    <t>LepCtr</t>
  </si>
  <si>
    <t>--</t>
  </si>
  <si>
    <t>*Analysis* Electron Selection</t>
  </si>
  <si>
    <t>el_all</t>
  </si>
  <si>
    <t xml:space="preserve">		5115670</t>
  </si>
  <si>
    <t>el_author</t>
  </si>
  <si>
    <t xml:space="preserve">	2838343</t>
  </si>
  <si>
    <t>el_oq</t>
  </si>
  <si>
    <t xml:space="preserve">		2829309</t>
  </si>
  <si>
    <t>el_eta</t>
  </si>
  <si>
    <t xml:space="preserve">		2660276</t>
  </si>
  <si>
    <t>el_medium</t>
  </si>
  <si>
    <t xml:space="preserve">	565420</t>
  </si>
  <si>
    <t>el_veto_pt</t>
  </si>
  <si>
    <t xml:space="preserve">	254263</t>
  </si>
  <si>
    <t>el_pt</t>
  </si>
  <si>
    <t xml:space="preserve">		139548</t>
  </si>
  <si>
    <t>el_d0sig</t>
  </si>
  <si>
    <t xml:space="preserve">	128470</t>
  </si>
  <si>
    <t>el_absz0</t>
  </si>
  <si>
    <t xml:space="preserve">	126636</t>
  </si>
  <si>
    <t>el_blayer</t>
  </si>
  <si>
    <t>el_tight</t>
  </si>
  <si>
    <t xml:space="preserve">	38587</t>
  </si>
  <si>
    <t>el_iso</t>
  </si>
  <si>
    <t xml:space="preserve">		30530</t>
  </si>
  <si>
    <t>el_pix_hits</t>
  </si>
  <si>
    <t xml:space="preserve">	30530</t>
  </si>
  <si>
    <t>el_jet_dr</t>
  </si>
  <si>
    <t xml:space="preserve">	0</t>
  </si>
  <si>
    <t>el_overlap</t>
  </si>
  <si>
    <t xml:space="preserve">	30529</t>
  </si>
  <si>
    <t>*Analysis* Muon Selection</t>
  </si>
  <si>
    <t>mu_all</t>
  </si>
  <si>
    <t xml:space="preserve">		146050</t>
  </si>
  <si>
    <t>mu_author</t>
  </si>
  <si>
    <t xml:space="preserve">	80835</t>
  </si>
  <si>
    <t>mu_eta</t>
  </si>
  <si>
    <t xml:space="preserve">		76257</t>
  </si>
  <si>
    <t>mu_veto_pt</t>
  </si>
  <si>
    <t xml:space="preserve">	1245</t>
  </si>
  <si>
    <t>mu_pt</t>
  </si>
  <si>
    <t xml:space="preserve">		862</t>
  </si>
  <si>
    <t>mu_absz0</t>
  </si>
  <si>
    <t xml:space="preserve">	860</t>
  </si>
  <si>
    <t>mu_absd0</t>
  </si>
  <si>
    <t xml:space="preserve">	671</t>
  </si>
  <si>
    <t>mu_blayer</t>
  </si>
  <si>
    <t xml:space="preserve">	669</t>
  </si>
  <si>
    <t>mu_jet_dr</t>
  </si>
  <si>
    <t>mu_pix_hits</t>
  </si>
  <si>
    <t xml:space="preserve">	228</t>
  </si>
  <si>
    <t>mu_iso</t>
  </si>
  <si>
    <t xml:space="preserve">		228</t>
  </si>
  <si>
    <t>mu_sct_hits</t>
  </si>
  <si>
    <t>mu_holes</t>
  </si>
  <si>
    <t>mu_trt_hits</t>
  </si>
  <si>
    <t xml:space="preserve">	227</t>
  </si>
  <si>
    <t>*Veto* Electron Selection</t>
  </si>
  <si>
    <t xml:space="preserve">		0</t>
  </si>
  <si>
    <t xml:space="preserve">	233461</t>
  </si>
  <si>
    <t xml:space="preserve">	229427</t>
  </si>
  <si>
    <t xml:space="preserve">	136695</t>
  </si>
  <si>
    <t xml:space="preserve">	136687</t>
  </si>
  <si>
    <t>*Veto* Muon Selection</t>
  </si>
  <si>
    <t xml:space="preserve">	1243</t>
  </si>
  <si>
    <t xml:space="preserve">	961</t>
  </si>
  <si>
    <t xml:space="preserve">	955</t>
  </si>
  <si>
    <t xml:space="preserve">	950</t>
  </si>
  <si>
    <t xml:space="preserve">	948</t>
  </si>
  <si>
    <t xml:space="preserve">	947</t>
  </si>
  <si>
    <t>EvtCtr</t>
  </si>
  <si>
    <t>Event Pre-Selection</t>
  </si>
  <si>
    <t>n_events</t>
  </si>
  <si>
    <t xml:space="preserve">	1.34601e+06</t>
  </si>
  <si>
    <t>n_unique</t>
  </si>
  <si>
    <t xml:space="preserve">	1.33872e+06</t>
  </si>
  <si>
    <t>n_grl</t>
  </si>
  <si>
    <t xml:space="preserve">		1.21154e+06</t>
  </si>
  <si>
    <t>n_lar_err</t>
  </si>
  <si>
    <t xml:space="preserve">	1.2115e+06</t>
  </si>
  <si>
    <t>n_lar_hole_err</t>
  </si>
  <si>
    <t xml:space="preserve">	1.211e+06</t>
  </si>
  <si>
    <t>n_el_jet_dr</t>
  </si>
  <si>
    <t xml:space="preserve">	1.21148e+06</t>
  </si>
  <si>
    <t>n_mu_jet_dr</t>
  </si>
  <si>
    <t xml:space="preserve">	1.21085e+06</t>
  </si>
  <si>
    <t>n_met_clean</t>
  </si>
  <si>
    <t xml:space="preserve">	1.20486e+06</t>
  </si>
  <si>
    <t>n_pos_sumet</t>
  </si>
  <si>
    <t xml:space="preserve">	1.20305e+06</t>
  </si>
  <si>
    <t>n_vxp_sel</t>
  </si>
  <si>
    <t xml:space="preserve">	1.19996e+06</t>
  </si>
  <si>
    <t>n_trig_sel</t>
  </si>
  <si>
    <t xml:space="preserve">	317314</t>
  </si>
  <si>
    <t>n_el_trig_sel</t>
  </si>
  <si>
    <t>n_mu_trig_sel</t>
  </si>
  <si>
    <t xml:space="preserve">	175</t>
  </si>
  <si>
    <t>_-_</t>
  </si>
  <si>
    <t>n_mc_weight</t>
  </si>
  <si>
    <t xml:space="preserve">		1.34601e+06</t>
  </si>
  <si>
    <t>n_pu_weight</t>
  </si>
  <si>
    <t>n_lep_id_sf</t>
  </si>
  <si>
    <t>n_lep_down_id_sf</t>
  </si>
  <si>
    <t xml:space="preserve">	1.21154e+06</t>
  </si>
  <si>
    <t>n_lep_up_id_sf</t>
  </si>
  <si>
    <t>n_lep_reco_sf</t>
  </si>
  <si>
    <t>n_lep_down_reco_sf</t>
  </si>
  <si>
    <t>n_lep_up_reco_sf</t>
  </si>
  <si>
    <t>n_trig_sf</t>
  </si>
  <si>
    <t>n_trig_up_sf</t>
  </si>
  <si>
    <t xml:space="preserve">		1.21476e+06</t>
  </si>
  <si>
    <t>n_trig_down_sf</t>
  </si>
  <si>
    <t xml:space="preserve">		1.20823e+06</t>
  </si>
  <si>
    <t>n_sow</t>
  </si>
  <si>
    <t xml:space="preserve">			1.34601e+06</t>
  </si>
  <si>
    <t>Electron Event Selection</t>
  </si>
  <si>
    <t>n_one_el</t>
  </si>
  <si>
    <t xml:space="preserve">	27874</t>
  </si>
  <si>
    <t>n_two_el_veto</t>
  </si>
  <si>
    <t>n_mu_veto</t>
  </si>
  <si>
    <t>n_el_met_cut</t>
  </si>
  <si>
    <t xml:space="preserve">	19323</t>
  </si>
  <si>
    <t>n_el_jet==0</t>
  </si>
  <si>
    <t xml:space="preserve">	13225</t>
  </si>
  <si>
    <t>n_el_jet==1</t>
  </si>
  <si>
    <t xml:space="preserve">	4110</t>
  </si>
  <si>
    <t>n_el_jet&gt;=2</t>
  </si>
  <si>
    <t xml:space="preserve">	1988</t>
  </si>
  <si>
    <t>Low Mass Signal Cuts</t>
  </si>
  <si>
    <t>n_el_ctrl_all</t>
  </si>
  <si>
    <t>n_el_lowm_ptlv</t>
  </si>
  <si>
    <t>n_el_lowm_ptjj</t>
  </si>
  <si>
    <t>n_el_lowm_mjj</t>
  </si>
  <si>
    <t>High Mass Signal Cuts</t>
  </si>
  <si>
    <t>n_el_highm_ptlv</t>
  </si>
  <si>
    <t>n_el_highm_ptjj</t>
  </si>
  <si>
    <t>n_el_highm_mjj</t>
  </si>
  <si>
    <t>Muon Event Selection</t>
  </si>
  <si>
    <t>n_one_mu</t>
  </si>
  <si>
    <t xml:space="preserve">	11</t>
  </si>
  <si>
    <t>n_two_mu_veto</t>
  </si>
  <si>
    <t>n_el_veto</t>
  </si>
  <si>
    <t>n_mu_met_cut</t>
  </si>
  <si>
    <t xml:space="preserve">	8</t>
  </si>
  <si>
    <t>n_mu_jet==0</t>
  </si>
  <si>
    <t xml:space="preserve">	1</t>
  </si>
  <si>
    <t>n_mu_jet==1</t>
  </si>
  <si>
    <t xml:space="preserve">	3</t>
  </si>
  <si>
    <t>n_mu_jet&gt;=2</t>
  </si>
  <si>
    <t xml:space="preserve">	4</t>
  </si>
  <si>
    <t>n_mu_ctrl_all</t>
  </si>
  <si>
    <t>n_mu_lowm_ptlv</t>
  </si>
  <si>
    <t>n_mu_lowm_ptjj</t>
  </si>
  <si>
    <t>n_mu_lowm_mjj</t>
  </si>
  <si>
    <t>n_mu_highm_ptlv</t>
  </si>
  <si>
    <t>n_mu_highm_ptjj</t>
  </si>
  <si>
    <t>n_mu_highm_mjj</t>
  </si>
  <si>
    <t>Total Events Processed</t>
  </si>
  <si>
    <t xml:space="preserve">	5890647</t>
  </si>
  <si>
    <t xml:space="preserve">		5013361</t>
  </si>
  <si>
    <t xml:space="preserve">	5013361</t>
  </si>
  <si>
    <t xml:space="preserve">	2581025</t>
  </si>
  <si>
    <t xml:space="preserve">	2429559</t>
  </si>
  <si>
    <t xml:space="preserve">	2420406</t>
  </si>
  <si>
    <t xml:space="preserve">	2282742</t>
  </si>
  <si>
    <t xml:space="preserve">		5286897</t>
  </si>
  <si>
    <t xml:space="preserve">	2747594</t>
  </si>
  <si>
    <t xml:space="preserve">		2738485</t>
  </si>
  <si>
    <t xml:space="preserve">		2574715</t>
  </si>
  <si>
    <t xml:space="preserve">	568955</t>
  </si>
  <si>
    <t xml:space="preserve">	253013</t>
  </si>
  <si>
    <t xml:space="preserve">		140041</t>
  </si>
  <si>
    <t xml:space="preserve">	128946</t>
  </si>
  <si>
    <t xml:space="preserve">	126437</t>
  </si>
  <si>
    <t xml:space="preserve">	39576</t>
  </si>
  <si>
    <t xml:space="preserve">		31149</t>
  </si>
  <si>
    <t xml:space="preserve">	31149</t>
  </si>
  <si>
    <t xml:space="preserve">	31148</t>
  </si>
  <si>
    <t xml:space="preserve">		142389</t>
  </si>
  <si>
    <t xml:space="preserve">	82355</t>
  </si>
  <si>
    <t xml:space="preserve">		77588</t>
  </si>
  <si>
    <t xml:space="preserve">	1269</t>
  </si>
  <si>
    <t xml:space="preserve">		875</t>
  </si>
  <si>
    <t xml:space="preserve">	874</t>
  </si>
  <si>
    <t xml:space="preserve">	665</t>
  </si>
  <si>
    <t xml:space="preserve">	661</t>
  </si>
  <si>
    <t xml:space="preserve">	232</t>
  </si>
  <si>
    <t xml:space="preserve">		232</t>
  </si>
  <si>
    <t xml:space="preserve">	231</t>
  </si>
  <si>
    <t xml:space="preserve">	232427</t>
  </si>
  <si>
    <t xml:space="preserve">	227502</t>
  </si>
  <si>
    <t xml:space="preserve">	137389</t>
  </si>
  <si>
    <t xml:space="preserve">	137381</t>
  </si>
  <si>
    <t xml:space="preserve">	1267</t>
  </si>
  <si>
    <t xml:space="preserve">	954</t>
  </si>
  <si>
    <t xml:space="preserve">	949</t>
  </si>
  <si>
    <t xml:space="preserve">	946</t>
  </si>
  <si>
    <t xml:space="preserve">	944</t>
  </si>
  <si>
    <t xml:space="preserve">	1.21144e+06</t>
  </si>
  <si>
    <t xml:space="preserve">	1.20974e+06</t>
  </si>
  <si>
    <t xml:space="preserve">	1.21142e+06</t>
  </si>
  <si>
    <t xml:space="preserve">	1.21081e+06</t>
  </si>
  <si>
    <t xml:space="preserve">	1.20509e+06</t>
  </si>
  <si>
    <t xml:space="preserve">	1.20218e+06</t>
  </si>
  <si>
    <t xml:space="preserve">	1.1991e+06</t>
  </si>
  <si>
    <t xml:space="preserve">	317231</t>
  </si>
  <si>
    <t xml:space="preserve">	186</t>
  </si>
  <si>
    <t xml:space="preserve">	28190</t>
  </si>
  <si>
    <t xml:space="preserve">	19533</t>
  </si>
  <si>
    <t xml:space="preserve">	13667</t>
  </si>
  <si>
    <t xml:space="preserve">	4054</t>
  </si>
  <si>
    <t xml:space="preserve">	1812</t>
  </si>
  <si>
    <t xml:space="preserve">	12</t>
  </si>
  <si>
    <t xml:space="preserve">	9</t>
  </si>
  <si>
    <t xml:space="preserve">	2</t>
  </si>
  <si>
    <t>REL 16</t>
  </si>
  <si>
    <t>REL 17</t>
  </si>
  <si>
    <t>Difference</t>
  </si>
  <si>
    <t>%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</si>
</sst>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1"/>
  <sheetViews>
    <sheetView tabSelected="1" showRuler="0" topLeftCell="A129" workbookViewId="0">
      <selection activeCell="E185" sqref="E185"/>
    </sheetView>
  </sheetViews>
  <sheetFormatPr baseColWidth="10" defaultRowHeight="15" x14ac:dyDescent="0"/>
  <cols>
    <col min="1" max="1" width="25.5" customWidth="1"/>
    <col min="2" max="3" width="10.83203125" style="1"/>
    <col min="4" max="4" width="18.1640625" style="3" customWidth="1"/>
    <col min="5" max="5" width="19" customWidth="1"/>
  </cols>
  <sheetData>
    <row r="1" spans="1:5">
      <c r="A1" t="s">
        <v>0</v>
      </c>
      <c r="B1" s="2" t="s">
        <v>242</v>
      </c>
      <c r="C1" s="2" t="s">
        <v>243</v>
      </c>
      <c r="D1" s="4" t="s">
        <v>244</v>
      </c>
      <c r="E1" s="2" t="s">
        <v>245</v>
      </c>
    </row>
    <row r="2" spans="1:5">
      <c r="A2" t="s">
        <v>1</v>
      </c>
    </row>
    <row r="3" spans="1:5">
      <c r="A3" t="s">
        <v>2</v>
      </c>
    </row>
    <row r="4" spans="1:5">
      <c r="A4" t="s">
        <v>3</v>
      </c>
      <c r="B4" s="1" t="s">
        <v>4</v>
      </c>
      <c r="C4" s="1" t="s">
        <v>185</v>
      </c>
      <c r="D4" s="3">
        <f>VALUE(CLEAN(C4))-VALUE(CLEAN(B4))</f>
        <v>401</v>
      </c>
      <c r="E4">
        <f>100*(D4/VALUE(CLEAN(B4)))</f>
        <v>6.8078650704911127E-3</v>
      </c>
    </row>
    <row r="5" spans="1:5">
      <c r="A5" t="s">
        <v>5</v>
      </c>
      <c r="B5" s="1" t="s">
        <v>6</v>
      </c>
      <c r="C5" s="1" t="s">
        <v>6</v>
      </c>
      <c r="D5" s="3">
        <f t="shared" ref="D5:D68" si="0">VALUE(CLEAN(C5))-VALUE(CLEAN(B5))</f>
        <v>0</v>
      </c>
      <c r="E5">
        <f t="shared" ref="E5:E68" si="1">100*(D5/VALUE(CLEAN(B5)))</f>
        <v>0</v>
      </c>
    </row>
    <row r="6" spans="1:5">
      <c r="A6" t="s">
        <v>7</v>
      </c>
      <c r="B6" s="1" t="s">
        <v>6</v>
      </c>
      <c r="C6" s="1" t="s">
        <v>6</v>
      </c>
      <c r="D6" s="3">
        <f t="shared" si="0"/>
        <v>0</v>
      </c>
      <c r="E6">
        <f t="shared" si="1"/>
        <v>0</v>
      </c>
    </row>
    <row r="7" spans="1:5">
      <c r="A7" t="s">
        <v>8</v>
      </c>
      <c r="B7" s="1" t="s">
        <v>9</v>
      </c>
      <c r="C7" s="1" t="s">
        <v>176</v>
      </c>
      <c r="D7" s="3">
        <f t="shared" si="0"/>
        <v>-1</v>
      </c>
      <c r="E7">
        <f t="shared" si="1"/>
        <v>-20</v>
      </c>
    </row>
    <row r="8" spans="1:5">
      <c r="A8" t="s">
        <v>2</v>
      </c>
    </row>
    <row r="11" spans="1:5">
      <c r="A11" t="s">
        <v>10</v>
      </c>
    </row>
    <row r="12" spans="1:5">
      <c r="A12" t="s">
        <v>11</v>
      </c>
    </row>
    <row r="13" spans="1:5">
      <c r="A13" t="s">
        <v>12</v>
      </c>
    </row>
    <row r="14" spans="1:5">
      <c r="A14" t="s">
        <v>2</v>
      </c>
    </row>
    <row r="15" spans="1:5">
      <c r="A15" t="s">
        <v>13</v>
      </c>
      <c r="B15" s="1" t="s">
        <v>14</v>
      </c>
      <c r="C15" s="1" t="s">
        <v>186</v>
      </c>
      <c r="D15" s="3">
        <f t="shared" si="0"/>
        <v>-4566403</v>
      </c>
      <c r="E15">
        <f t="shared" si="1"/>
        <v>-47.66717635215231</v>
      </c>
    </row>
    <row r="16" spans="1:5">
      <c r="A16" t="s">
        <v>15</v>
      </c>
      <c r="B16" s="1" t="s">
        <v>16</v>
      </c>
      <c r="C16" s="1" t="s">
        <v>187</v>
      </c>
      <c r="D16" s="3">
        <f t="shared" si="0"/>
        <v>-4566403</v>
      </c>
      <c r="E16">
        <f t="shared" si="1"/>
        <v>-47.66717635215231</v>
      </c>
    </row>
    <row r="17" spans="1:5">
      <c r="A17" t="s">
        <v>17</v>
      </c>
      <c r="B17" s="1" t="s">
        <v>18</v>
      </c>
      <c r="C17" s="1" t="s">
        <v>188</v>
      </c>
      <c r="D17" s="3">
        <f t="shared" si="0"/>
        <v>-134974</v>
      </c>
      <c r="E17">
        <f t="shared" si="1"/>
        <v>-4.96958945861173</v>
      </c>
    </row>
    <row r="18" spans="1:5">
      <c r="A18" t="s">
        <v>19</v>
      </c>
      <c r="B18" s="1" t="s">
        <v>20</v>
      </c>
      <c r="C18" s="1" t="s">
        <v>189</v>
      </c>
      <c r="D18" s="3">
        <f t="shared" si="0"/>
        <v>-125507</v>
      </c>
      <c r="E18">
        <f t="shared" si="1"/>
        <v>-4.9120844627888278</v>
      </c>
    </row>
    <row r="19" spans="1:5">
      <c r="A19" t="s">
        <v>21</v>
      </c>
      <c r="B19" s="1" t="s">
        <v>22</v>
      </c>
      <c r="C19" s="1" t="s">
        <v>190</v>
      </c>
      <c r="D19" s="3">
        <f t="shared" si="0"/>
        <v>-123683</v>
      </c>
      <c r="E19">
        <f t="shared" si="1"/>
        <v>-4.8615830656867747</v>
      </c>
    </row>
    <row r="20" spans="1:5">
      <c r="A20" t="s">
        <v>23</v>
      </c>
      <c r="B20" s="1" t="s">
        <v>24</v>
      </c>
      <c r="C20" s="1" t="s">
        <v>191</v>
      </c>
      <c r="D20" s="3">
        <f t="shared" si="0"/>
        <v>-124682</v>
      </c>
      <c r="E20">
        <f t="shared" si="1"/>
        <v>-5.1790627658443213</v>
      </c>
    </row>
    <row r="21" spans="1:5">
      <c r="A21" t="s">
        <v>25</v>
      </c>
      <c r="B21" s="1" t="s">
        <v>24</v>
      </c>
      <c r="C21" s="1" t="s">
        <v>191</v>
      </c>
      <c r="D21" s="3">
        <f t="shared" si="0"/>
        <v>-124682</v>
      </c>
      <c r="E21">
        <f t="shared" si="1"/>
        <v>-5.1790627658443213</v>
      </c>
    </row>
    <row r="22" spans="1:5">
      <c r="A22" t="s">
        <v>2</v>
      </c>
    </row>
    <row r="25" spans="1:5">
      <c r="A25" t="s">
        <v>26</v>
      </c>
    </row>
    <row r="26" spans="1:5">
      <c r="A26" t="s">
        <v>27</v>
      </c>
    </row>
    <row r="27" spans="1:5">
      <c r="A27" t="s">
        <v>28</v>
      </c>
    </row>
    <row r="28" spans="1:5">
      <c r="A28" t="s">
        <v>2</v>
      </c>
    </row>
    <row r="29" spans="1:5">
      <c r="A29" t="s">
        <v>29</v>
      </c>
      <c r="B29" s="1" t="s">
        <v>30</v>
      </c>
      <c r="C29" s="1" t="s">
        <v>192</v>
      </c>
      <c r="D29" s="3">
        <f t="shared" si="0"/>
        <v>171227</v>
      </c>
      <c r="E29">
        <f t="shared" si="1"/>
        <v>3.3471080034482283</v>
      </c>
    </row>
    <row r="30" spans="1:5">
      <c r="A30" t="s">
        <v>31</v>
      </c>
      <c r="B30" s="1" t="s">
        <v>32</v>
      </c>
      <c r="C30" s="1" t="s">
        <v>193</v>
      </c>
      <c r="D30" s="3">
        <f t="shared" si="0"/>
        <v>-90749</v>
      </c>
      <c r="E30">
        <f t="shared" si="1"/>
        <v>-3.1972527633200079</v>
      </c>
    </row>
    <row r="31" spans="1:5">
      <c r="A31" t="s">
        <v>33</v>
      </c>
      <c r="B31" s="1" t="s">
        <v>34</v>
      </c>
      <c r="C31" s="1" t="s">
        <v>194</v>
      </c>
      <c r="D31" s="3">
        <f t="shared" si="0"/>
        <v>-90824</v>
      </c>
      <c r="E31">
        <f t="shared" si="1"/>
        <v>-3.2101124338133449</v>
      </c>
    </row>
    <row r="32" spans="1:5">
      <c r="A32" t="s">
        <v>35</v>
      </c>
      <c r="B32" s="1" t="s">
        <v>36</v>
      </c>
      <c r="C32" s="1" t="s">
        <v>195</v>
      </c>
      <c r="D32" s="3">
        <f t="shared" si="0"/>
        <v>-85561</v>
      </c>
      <c r="E32">
        <f t="shared" si="1"/>
        <v>-3.2162452316977639</v>
      </c>
    </row>
    <row r="33" spans="1:5">
      <c r="A33" t="s">
        <v>37</v>
      </c>
      <c r="B33" s="1" t="s">
        <v>38</v>
      </c>
      <c r="C33" s="1" t="s">
        <v>196</v>
      </c>
      <c r="D33" s="3">
        <f t="shared" si="0"/>
        <v>3535</v>
      </c>
      <c r="E33">
        <f t="shared" si="1"/>
        <v>0.62519896713947154</v>
      </c>
    </row>
    <row r="34" spans="1:5">
      <c r="A34" t="s">
        <v>39</v>
      </c>
      <c r="B34" s="1" t="s">
        <v>40</v>
      </c>
      <c r="C34" s="1" t="s">
        <v>197</v>
      </c>
      <c r="D34" s="3">
        <f t="shared" si="0"/>
        <v>-1250</v>
      </c>
      <c r="E34">
        <f t="shared" si="1"/>
        <v>-0.49161694780601189</v>
      </c>
    </row>
    <row r="35" spans="1:5">
      <c r="A35" t="s">
        <v>41</v>
      </c>
      <c r="B35" s="1" t="s">
        <v>42</v>
      </c>
      <c r="C35" s="1" t="s">
        <v>198</v>
      </c>
      <c r="D35" s="3">
        <f t="shared" si="0"/>
        <v>493</v>
      </c>
      <c r="E35">
        <f t="shared" si="1"/>
        <v>0.35328345802161265</v>
      </c>
    </row>
    <row r="36" spans="1:5">
      <c r="A36" t="s">
        <v>43</v>
      </c>
      <c r="B36" s="1" t="s">
        <v>44</v>
      </c>
      <c r="C36" s="1" t="s">
        <v>199</v>
      </c>
      <c r="D36" s="3">
        <f t="shared" si="0"/>
        <v>476</v>
      </c>
      <c r="E36">
        <f t="shared" si="1"/>
        <v>0.37051451700786175</v>
      </c>
    </row>
    <row r="37" spans="1:5">
      <c r="A37" t="s">
        <v>45</v>
      </c>
      <c r="B37" s="1" t="s">
        <v>46</v>
      </c>
      <c r="C37" s="1" t="s">
        <v>200</v>
      </c>
      <c r="D37" s="3">
        <f t="shared" si="0"/>
        <v>-199</v>
      </c>
      <c r="E37">
        <f t="shared" si="1"/>
        <v>-0.15714330837992357</v>
      </c>
    </row>
    <row r="38" spans="1:5">
      <c r="A38" t="s">
        <v>47</v>
      </c>
      <c r="B38" s="1" t="s">
        <v>46</v>
      </c>
      <c r="C38" s="1" t="s">
        <v>200</v>
      </c>
      <c r="D38" s="3">
        <f t="shared" si="0"/>
        <v>-199</v>
      </c>
      <c r="E38">
        <f t="shared" si="1"/>
        <v>-0.15714330837992357</v>
      </c>
    </row>
    <row r="39" spans="1:5">
      <c r="A39" t="s">
        <v>48</v>
      </c>
      <c r="B39" s="1" t="s">
        <v>49</v>
      </c>
      <c r="C39" s="1" t="s">
        <v>201</v>
      </c>
      <c r="D39" s="3">
        <f t="shared" si="0"/>
        <v>989</v>
      </c>
      <c r="E39">
        <f t="shared" si="1"/>
        <v>2.563039365589447</v>
      </c>
    </row>
    <row r="40" spans="1:5">
      <c r="A40" t="s">
        <v>50</v>
      </c>
      <c r="B40" s="1" t="s">
        <v>51</v>
      </c>
      <c r="C40" s="1" t="s">
        <v>202</v>
      </c>
      <c r="D40" s="3">
        <f t="shared" si="0"/>
        <v>619</v>
      </c>
      <c r="E40">
        <f t="shared" si="1"/>
        <v>2.0275139207337043</v>
      </c>
    </row>
    <row r="41" spans="1:5">
      <c r="A41" t="s">
        <v>52</v>
      </c>
      <c r="B41" s="1" t="s">
        <v>53</v>
      </c>
      <c r="C41" s="1" t="s">
        <v>203</v>
      </c>
      <c r="D41" s="3">
        <f t="shared" si="0"/>
        <v>619</v>
      </c>
      <c r="E41">
        <f t="shared" si="1"/>
        <v>2.0275139207337043</v>
      </c>
    </row>
    <row r="42" spans="1:5">
      <c r="A42" t="s">
        <v>54</v>
      </c>
      <c r="B42" s="1" t="s">
        <v>55</v>
      </c>
      <c r="C42" s="1" t="s">
        <v>55</v>
      </c>
      <c r="D42" s="3">
        <f t="shared" si="0"/>
        <v>0</v>
      </c>
    </row>
    <row r="43" spans="1:5">
      <c r="A43" t="s">
        <v>56</v>
      </c>
      <c r="B43" s="1" t="s">
        <v>57</v>
      </c>
      <c r="C43" s="1" t="s">
        <v>204</v>
      </c>
      <c r="D43" s="3">
        <f t="shared" si="0"/>
        <v>619</v>
      </c>
      <c r="E43">
        <f t="shared" si="1"/>
        <v>2.0275803334534377</v>
      </c>
    </row>
    <row r="44" spans="1:5">
      <c r="A44" t="s">
        <v>2</v>
      </c>
    </row>
    <row r="46" spans="1:5">
      <c r="A46" t="s">
        <v>58</v>
      </c>
    </row>
    <row r="47" spans="1:5">
      <c r="A47" t="s">
        <v>2</v>
      </c>
    </row>
    <row r="48" spans="1:5">
      <c r="A48" t="s">
        <v>59</v>
      </c>
      <c r="B48" s="1" t="s">
        <v>60</v>
      </c>
      <c r="C48" s="1" t="s">
        <v>205</v>
      </c>
      <c r="D48" s="3">
        <f t="shared" si="0"/>
        <v>-3661</v>
      </c>
      <c r="E48">
        <f t="shared" si="1"/>
        <v>-2.5066757959602874</v>
      </c>
    </row>
    <row r="49" spans="1:5">
      <c r="A49" t="s">
        <v>61</v>
      </c>
      <c r="B49" s="1" t="s">
        <v>62</v>
      </c>
      <c r="C49" s="1" t="s">
        <v>206</v>
      </c>
      <c r="D49" s="3">
        <f t="shared" si="0"/>
        <v>1520</v>
      </c>
      <c r="E49">
        <f t="shared" si="1"/>
        <v>1.8803736005443186</v>
      </c>
    </row>
    <row r="50" spans="1:5">
      <c r="A50" t="s">
        <v>63</v>
      </c>
      <c r="B50" s="1" t="s">
        <v>64</v>
      </c>
      <c r="C50" s="1" t="s">
        <v>207</v>
      </c>
      <c r="D50" s="3">
        <f t="shared" si="0"/>
        <v>1331</v>
      </c>
      <c r="E50">
        <f t="shared" si="1"/>
        <v>1.745413535806549</v>
      </c>
    </row>
    <row r="51" spans="1:5">
      <c r="A51" t="s">
        <v>65</v>
      </c>
      <c r="B51" s="1" t="s">
        <v>66</v>
      </c>
      <c r="C51" s="1" t="s">
        <v>208</v>
      </c>
      <c r="D51" s="3">
        <f t="shared" si="0"/>
        <v>24</v>
      </c>
      <c r="E51">
        <f t="shared" si="1"/>
        <v>1.9277108433734942</v>
      </c>
    </row>
    <row r="52" spans="1:5">
      <c r="A52" t="s">
        <v>67</v>
      </c>
      <c r="B52" s="1" t="s">
        <v>68</v>
      </c>
      <c r="C52" s="1" t="s">
        <v>209</v>
      </c>
      <c r="D52" s="3">
        <f t="shared" si="0"/>
        <v>13</v>
      </c>
      <c r="E52">
        <f t="shared" si="1"/>
        <v>1.5081206496519721</v>
      </c>
    </row>
    <row r="53" spans="1:5">
      <c r="A53" t="s">
        <v>69</v>
      </c>
      <c r="B53" s="1" t="s">
        <v>70</v>
      </c>
      <c r="C53" s="1" t="s">
        <v>210</v>
      </c>
      <c r="D53" s="3">
        <f t="shared" si="0"/>
        <v>14</v>
      </c>
      <c r="E53">
        <f t="shared" si="1"/>
        <v>1.6279069767441861</v>
      </c>
    </row>
    <row r="54" spans="1:5">
      <c r="A54" t="s">
        <v>71</v>
      </c>
      <c r="B54" s="1" t="s">
        <v>72</v>
      </c>
      <c r="C54" s="1" t="s">
        <v>211</v>
      </c>
      <c r="D54" s="3">
        <f t="shared" si="0"/>
        <v>-6</v>
      </c>
      <c r="E54">
        <f t="shared" si="1"/>
        <v>-0.89418777943368111</v>
      </c>
    </row>
    <row r="55" spans="1:5">
      <c r="A55" t="s">
        <v>73</v>
      </c>
      <c r="B55" s="1" t="s">
        <v>74</v>
      </c>
      <c r="C55" s="1" t="s">
        <v>212</v>
      </c>
      <c r="D55" s="3">
        <f t="shared" si="0"/>
        <v>-8</v>
      </c>
      <c r="E55">
        <f t="shared" si="1"/>
        <v>-1.195814648729447</v>
      </c>
    </row>
    <row r="56" spans="1:5">
      <c r="A56" t="s">
        <v>75</v>
      </c>
      <c r="B56" s="1" t="s">
        <v>55</v>
      </c>
      <c r="C56" s="1" t="s">
        <v>55</v>
      </c>
      <c r="D56" s="3">
        <f t="shared" si="0"/>
        <v>0</v>
      </c>
    </row>
    <row r="57" spans="1:5">
      <c r="A57" t="s">
        <v>76</v>
      </c>
      <c r="B57" s="1" t="s">
        <v>77</v>
      </c>
      <c r="C57" s="1" t="s">
        <v>213</v>
      </c>
      <c r="D57" s="3">
        <f t="shared" si="0"/>
        <v>4</v>
      </c>
      <c r="E57">
        <f t="shared" si="1"/>
        <v>1.7543859649122806</v>
      </c>
    </row>
    <row r="58" spans="1:5">
      <c r="A58" t="s">
        <v>78</v>
      </c>
      <c r="B58" s="1" t="s">
        <v>79</v>
      </c>
      <c r="C58" s="1" t="s">
        <v>214</v>
      </c>
      <c r="D58" s="3">
        <f t="shared" si="0"/>
        <v>4</v>
      </c>
      <c r="E58">
        <f t="shared" si="1"/>
        <v>1.7543859649122806</v>
      </c>
    </row>
    <row r="59" spans="1:5">
      <c r="A59" t="s">
        <v>80</v>
      </c>
      <c r="B59" s="1" t="s">
        <v>77</v>
      </c>
      <c r="C59" s="1" t="s">
        <v>213</v>
      </c>
      <c r="D59" s="3">
        <f t="shared" si="0"/>
        <v>4</v>
      </c>
      <c r="E59">
        <f t="shared" si="1"/>
        <v>1.7543859649122806</v>
      </c>
    </row>
    <row r="60" spans="1:5">
      <c r="A60" t="s">
        <v>81</v>
      </c>
      <c r="B60" s="1" t="s">
        <v>77</v>
      </c>
      <c r="C60" s="1" t="s">
        <v>213</v>
      </c>
      <c r="D60" s="3">
        <f t="shared" si="0"/>
        <v>4</v>
      </c>
      <c r="E60">
        <f t="shared" si="1"/>
        <v>1.7543859649122806</v>
      </c>
    </row>
    <row r="61" spans="1:5">
      <c r="A61" t="s">
        <v>82</v>
      </c>
      <c r="B61" s="1" t="s">
        <v>83</v>
      </c>
      <c r="C61" s="1" t="s">
        <v>215</v>
      </c>
      <c r="D61" s="3">
        <f t="shared" si="0"/>
        <v>4</v>
      </c>
      <c r="E61">
        <f t="shared" si="1"/>
        <v>1.7621145374449341</v>
      </c>
    </row>
    <row r="63" spans="1:5">
      <c r="A63" t="s">
        <v>26</v>
      </c>
    </row>
    <row r="64" spans="1:5">
      <c r="A64" t="s">
        <v>27</v>
      </c>
    </row>
    <row r="65" spans="1:5">
      <c r="A65" t="s">
        <v>84</v>
      </c>
    </row>
    <row r="66" spans="1:5">
      <c r="A66" t="s">
        <v>2</v>
      </c>
    </row>
    <row r="67" spans="1:5">
      <c r="A67" t="s">
        <v>29</v>
      </c>
      <c r="B67" s="1" t="s">
        <v>30</v>
      </c>
      <c r="C67" s="1" t="s">
        <v>192</v>
      </c>
      <c r="D67" s="3">
        <f t="shared" si="0"/>
        <v>171227</v>
      </c>
      <c r="E67">
        <f t="shared" si="1"/>
        <v>3.3471080034482283</v>
      </c>
    </row>
    <row r="68" spans="1:5">
      <c r="A68" t="s">
        <v>31</v>
      </c>
      <c r="B68" s="1" t="s">
        <v>32</v>
      </c>
      <c r="C68" s="1" t="s">
        <v>193</v>
      </c>
      <c r="D68" s="3">
        <f t="shared" si="0"/>
        <v>-90749</v>
      </c>
      <c r="E68">
        <f t="shared" si="1"/>
        <v>-3.1972527633200079</v>
      </c>
    </row>
    <row r="69" spans="1:5">
      <c r="A69" t="s">
        <v>33</v>
      </c>
      <c r="B69" s="1" t="s">
        <v>34</v>
      </c>
      <c r="C69" s="1" t="s">
        <v>194</v>
      </c>
      <c r="D69" s="3">
        <f t="shared" ref="D69:D132" si="2">VALUE(CLEAN(C69))-VALUE(CLEAN(B69))</f>
        <v>-90824</v>
      </c>
      <c r="E69">
        <f t="shared" ref="E69:E132" si="3">100*(D69/VALUE(CLEAN(B69)))</f>
        <v>-3.2101124338133449</v>
      </c>
    </row>
    <row r="70" spans="1:5">
      <c r="A70" t="s">
        <v>35</v>
      </c>
      <c r="B70" s="1" t="s">
        <v>36</v>
      </c>
      <c r="C70" s="1" t="s">
        <v>195</v>
      </c>
      <c r="D70" s="3">
        <f t="shared" si="2"/>
        <v>-85561</v>
      </c>
      <c r="E70">
        <f t="shared" si="3"/>
        <v>-3.2162452316977639</v>
      </c>
    </row>
    <row r="71" spans="1:5">
      <c r="A71" t="s">
        <v>37</v>
      </c>
      <c r="B71" s="1" t="s">
        <v>38</v>
      </c>
      <c r="C71" s="1" t="s">
        <v>196</v>
      </c>
      <c r="D71" s="3">
        <f t="shared" si="2"/>
        <v>3535</v>
      </c>
      <c r="E71">
        <f t="shared" si="3"/>
        <v>0.62519896713947154</v>
      </c>
    </row>
    <row r="72" spans="1:5">
      <c r="A72" t="s">
        <v>39</v>
      </c>
      <c r="B72" s="1" t="s">
        <v>40</v>
      </c>
      <c r="C72" s="1" t="s">
        <v>197</v>
      </c>
      <c r="D72" s="3">
        <f t="shared" si="2"/>
        <v>-1250</v>
      </c>
      <c r="E72">
        <f t="shared" si="3"/>
        <v>-0.49161694780601189</v>
      </c>
    </row>
    <row r="73" spans="1:5">
      <c r="A73" t="s">
        <v>41</v>
      </c>
      <c r="B73" s="1" t="s">
        <v>85</v>
      </c>
      <c r="C73" s="1" t="s">
        <v>85</v>
      </c>
      <c r="D73" s="3">
        <f t="shared" si="2"/>
        <v>0</v>
      </c>
    </row>
    <row r="74" spans="1:5">
      <c r="A74" t="s">
        <v>43</v>
      </c>
      <c r="B74" s="1" t="s">
        <v>86</v>
      </c>
      <c r="C74" s="1" t="s">
        <v>216</v>
      </c>
      <c r="D74" s="3">
        <f t="shared" si="2"/>
        <v>-1034</v>
      </c>
      <c r="E74">
        <f t="shared" si="3"/>
        <v>-0.44290052728292945</v>
      </c>
    </row>
    <row r="75" spans="1:5">
      <c r="A75" t="s">
        <v>45</v>
      </c>
      <c r="B75" s="1" t="s">
        <v>87</v>
      </c>
      <c r="C75" s="1" t="s">
        <v>217</v>
      </c>
      <c r="D75" s="3">
        <f t="shared" si="2"/>
        <v>-1925</v>
      </c>
      <c r="E75">
        <f t="shared" si="3"/>
        <v>-0.83904684278659436</v>
      </c>
    </row>
    <row r="76" spans="1:5">
      <c r="A76" t="s">
        <v>47</v>
      </c>
      <c r="B76" s="1" t="s">
        <v>88</v>
      </c>
      <c r="C76" s="1" t="s">
        <v>218</v>
      </c>
      <c r="D76" s="3">
        <f t="shared" si="2"/>
        <v>694</v>
      </c>
      <c r="E76">
        <f t="shared" si="3"/>
        <v>0.50769962324883866</v>
      </c>
    </row>
    <row r="77" spans="1:5">
      <c r="A77" t="s">
        <v>48</v>
      </c>
      <c r="B77" s="1" t="s">
        <v>55</v>
      </c>
      <c r="C77" s="1" t="s">
        <v>55</v>
      </c>
      <c r="D77" s="3">
        <f t="shared" si="2"/>
        <v>0</v>
      </c>
    </row>
    <row r="78" spans="1:5">
      <c r="A78" t="s">
        <v>50</v>
      </c>
      <c r="B78" s="1" t="s">
        <v>85</v>
      </c>
      <c r="C78" s="1" t="s">
        <v>85</v>
      </c>
      <c r="D78" s="3">
        <f t="shared" si="2"/>
        <v>0</v>
      </c>
    </row>
    <row r="79" spans="1:5">
      <c r="A79" t="s">
        <v>52</v>
      </c>
      <c r="B79" s="1" t="s">
        <v>88</v>
      </c>
      <c r="C79" s="1" t="s">
        <v>218</v>
      </c>
      <c r="D79" s="3">
        <f t="shared" si="2"/>
        <v>694</v>
      </c>
      <c r="E79">
        <f t="shared" si="3"/>
        <v>0.50769962324883866</v>
      </c>
    </row>
    <row r="80" spans="1:5">
      <c r="A80" t="s">
        <v>54</v>
      </c>
      <c r="B80" s="1" t="s">
        <v>55</v>
      </c>
      <c r="C80" s="1" t="s">
        <v>55</v>
      </c>
      <c r="D80" s="3">
        <f t="shared" si="2"/>
        <v>0</v>
      </c>
    </row>
    <row r="81" spans="1:5">
      <c r="A81" t="s">
        <v>56</v>
      </c>
      <c r="B81" s="1" t="s">
        <v>89</v>
      </c>
      <c r="C81" s="1" t="s">
        <v>219</v>
      </c>
      <c r="D81" s="3">
        <f t="shared" si="2"/>
        <v>694</v>
      </c>
      <c r="E81">
        <f t="shared" si="3"/>
        <v>0.50772933783022522</v>
      </c>
    </row>
    <row r="82" spans="1:5">
      <c r="A82" t="s">
        <v>2</v>
      </c>
    </row>
    <row r="84" spans="1:5">
      <c r="A84" t="s">
        <v>90</v>
      </c>
    </row>
    <row r="85" spans="1:5">
      <c r="A85" t="s">
        <v>2</v>
      </c>
    </row>
    <row r="86" spans="1:5">
      <c r="A86" t="s">
        <v>59</v>
      </c>
      <c r="B86" s="1" t="s">
        <v>60</v>
      </c>
      <c r="C86" s="1" t="s">
        <v>205</v>
      </c>
      <c r="D86" s="3">
        <f t="shared" si="2"/>
        <v>-3661</v>
      </c>
      <c r="E86">
        <f t="shared" si="3"/>
        <v>-2.5066757959602874</v>
      </c>
    </row>
    <row r="87" spans="1:5">
      <c r="A87" t="s">
        <v>61</v>
      </c>
      <c r="B87" s="1" t="s">
        <v>62</v>
      </c>
      <c r="C87" s="1" t="s">
        <v>206</v>
      </c>
      <c r="D87" s="3">
        <f t="shared" si="2"/>
        <v>1520</v>
      </c>
      <c r="E87">
        <f t="shared" si="3"/>
        <v>1.8803736005443186</v>
      </c>
    </row>
    <row r="88" spans="1:5">
      <c r="A88" t="s">
        <v>63</v>
      </c>
      <c r="B88" s="1" t="s">
        <v>64</v>
      </c>
      <c r="C88" s="1" t="s">
        <v>207</v>
      </c>
      <c r="D88" s="3">
        <f t="shared" si="2"/>
        <v>1331</v>
      </c>
      <c r="E88">
        <f t="shared" si="3"/>
        <v>1.745413535806549</v>
      </c>
    </row>
    <row r="89" spans="1:5">
      <c r="A89" t="s">
        <v>65</v>
      </c>
      <c r="B89" s="1" t="s">
        <v>66</v>
      </c>
      <c r="C89" s="1" t="s">
        <v>208</v>
      </c>
      <c r="D89" s="3">
        <f t="shared" si="2"/>
        <v>24</v>
      </c>
      <c r="E89">
        <f t="shared" si="3"/>
        <v>1.9277108433734942</v>
      </c>
    </row>
    <row r="90" spans="1:5">
      <c r="A90" t="s">
        <v>67</v>
      </c>
      <c r="B90" s="1" t="s">
        <v>85</v>
      </c>
      <c r="C90" s="1" t="s">
        <v>85</v>
      </c>
      <c r="D90" s="3">
        <f t="shared" si="2"/>
        <v>0</v>
      </c>
    </row>
    <row r="91" spans="1:5">
      <c r="A91" t="s">
        <v>69</v>
      </c>
      <c r="B91" s="1" t="s">
        <v>91</v>
      </c>
      <c r="C91" s="1" t="s">
        <v>220</v>
      </c>
      <c r="D91" s="3">
        <f t="shared" si="2"/>
        <v>24</v>
      </c>
      <c r="E91">
        <f t="shared" si="3"/>
        <v>1.9308125502815767</v>
      </c>
    </row>
    <row r="92" spans="1:5">
      <c r="A92" t="s">
        <v>71</v>
      </c>
      <c r="B92" s="1" t="s">
        <v>92</v>
      </c>
      <c r="C92" s="1" t="s">
        <v>92</v>
      </c>
      <c r="D92" s="3">
        <f t="shared" si="2"/>
        <v>0</v>
      </c>
      <c r="E92">
        <f t="shared" si="3"/>
        <v>0</v>
      </c>
    </row>
    <row r="93" spans="1:5">
      <c r="A93" t="s">
        <v>73</v>
      </c>
      <c r="B93" s="1" t="s">
        <v>93</v>
      </c>
      <c r="C93" s="1" t="s">
        <v>221</v>
      </c>
      <c r="D93" s="3">
        <f t="shared" si="2"/>
        <v>-1</v>
      </c>
      <c r="E93">
        <f t="shared" si="3"/>
        <v>-0.10471204188481677</v>
      </c>
    </row>
    <row r="94" spans="1:5">
      <c r="A94" t="s">
        <v>75</v>
      </c>
      <c r="B94" s="1" t="s">
        <v>55</v>
      </c>
      <c r="C94" s="1" t="s">
        <v>55</v>
      </c>
      <c r="D94" s="3">
        <f t="shared" si="2"/>
        <v>0</v>
      </c>
    </row>
    <row r="95" spans="1:5">
      <c r="A95" t="s">
        <v>76</v>
      </c>
      <c r="B95" s="1" t="s">
        <v>94</v>
      </c>
      <c r="C95" s="1" t="s">
        <v>222</v>
      </c>
      <c r="D95" s="3">
        <f t="shared" si="2"/>
        <v>-1</v>
      </c>
      <c r="E95">
        <f t="shared" si="3"/>
        <v>-0.10526315789473684</v>
      </c>
    </row>
    <row r="96" spans="1:5">
      <c r="A96" t="s">
        <v>78</v>
      </c>
      <c r="B96" s="1" t="s">
        <v>85</v>
      </c>
      <c r="C96" s="1" t="s">
        <v>85</v>
      </c>
      <c r="D96" s="3">
        <f t="shared" si="2"/>
        <v>0</v>
      </c>
    </row>
    <row r="97" spans="1:5">
      <c r="A97" t="s">
        <v>80</v>
      </c>
      <c r="B97" s="1" t="s">
        <v>95</v>
      </c>
      <c r="C97" s="1" t="s">
        <v>223</v>
      </c>
      <c r="D97" s="3">
        <f t="shared" si="2"/>
        <v>-2</v>
      </c>
      <c r="E97">
        <f t="shared" si="3"/>
        <v>-0.21097046413502107</v>
      </c>
    </row>
    <row r="98" spans="1:5">
      <c r="A98" t="s">
        <v>81</v>
      </c>
      <c r="B98" s="1" t="s">
        <v>95</v>
      </c>
      <c r="C98" s="1" t="s">
        <v>223</v>
      </c>
      <c r="D98" s="3">
        <f t="shared" si="2"/>
        <v>-2</v>
      </c>
      <c r="E98">
        <f t="shared" si="3"/>
        <v>-0.21097046413502107</v>
      </c>
    </row>
    <row r="99" spans="1:5">
      <c r="A99" t="s">
        <v>82</v>
      </c>
      <c r="B99" s="1" t="s">
        <v>96</v>
      </c>
      <c r="C99" s="1" t="s">
        <v>224</v>
      </c>
      <c r="D99" s="3">
        <f t="shared" si="2"/>
        <v>-3</v>
      </c>
      <c r="E99">
        <f t="shared" si="3"/>
        <v>-0.31678986272439286</v>
      </c>
    </row>
    <row r="101" spans="1:5">
      <c r="A101" t="s">
        <v>97</v>
      </c>
    </row>
    <row r="102" spans="1:5">
      <c r="A102" t="s">
        <v>27</v>
      </c>
    </row>
    <row r="103" spans="1:5">
      <c r="A103" t="s">
        <v>98</v>
      </c>
    </row>
    <row r="104" spans="1:5">
      <c r="A104" t="s">
        <v>2</v>
      </c>
    </row>
    <row r="105" spans="1:5">
      <c r="A105" t="s">
        <v>99</v>
      </c>
      <c r="B105" s="1" t="s">
        <v>100</v>
      </c>
      <c r="C105" s="1" t="s">
        <v>100</v>
      </c>
      <c r="D105" s="3">
        <f t="shared" si="2"/>
        <v>0</v>
      </c>
      <c r="E105">
        <f t="shared" si="3"/>
        <v>0</v>
      </c>
    </row>
    <row r="106" spans="1:5">
      <c r="A106" t="s">
        <v>101</v>
      </c>
      <c r="B106" s="1" t="s">
        <v>102</v>
      </c>
      <c r="C106" s="1" t="s">
        <v>102</v>
      </c>
      <c r="D106" s="3">
        <f t="shared" si="2"/>
        <v>0</v>
      </c>
      <c r="E106">
        <f t="shared" si="3"/>
        <v>0</v>
      </c>
    </row>
    <row r="107" spans="1:5">
      <c r="A107" t="s">
        <v>103</v>
      </c>
      <c r="B107" s="1" t="s">
        <v>104</v>
      </c>
      <c r="C107" s="1" t="s">
        <v>104</v>
      </c>
      <c r="D107" s="3">
        <f t="shared" si="2"/>
        <v>0</v>
      </c>
      <c r="E107">
        <f t="shared" si="3"/>
        <v>0</v>
      </c>
    </row>
    <row r="108" spans="1:5">
      <c r="A108" t="s">
        <v>105</v>
      </c>
      <c r="B108" s="1" t="s">
        <v>106</v>
      </c>
      <c r="C108" s="1" t="s">
        <v>225</v>
      </c>
      <c r="D108" s="3">
        <f t="shared" si="2"/>
        <v>-60</v>
      </c>
      <c r="E108">
        <f t="shared" si="3"/>
        <v>-4.9525381758151049E-3</v>
      </c>
    </row>
    <row r="109" spans="1:5">
      <c r="A109" t="s">
        <v>107</v>
      </c>
      <c r="B109" s="1" t="s">
        <v>108</v>
      </c>
      <c r="C109" s="1" t="s">
        <v>226</v>
      </c>
      <c r="D109" s="3">
        <f t="shared" si="2"/>
        <v>-1260</v>
      </c>
      <c r="E109">
        <f t="shared" si="3"/>
        <v>-0.10404624277456646</v>
      </c>
    </row>
    <row r="110" spans="1:5">
      <c r="A110" t="s">
        <v>109</v>
      </c>
      <c r="B110" s="1" t="s">
        <v>110</v>
      </c>
      <c r="C110" s="1" t="s">
        <v>227</v>
      </c>
      <c r="D110" s="3">
        <f t="shared" si="2"/>
        <v>-60</v>
      </c>
      <c r="E110">
        <f t="shared" si="3"/>
        <v>-4.9526199359461159E-3</v>
      </c>
    </row>
    <row r="111" spans="1:5">
      <c r="A111" t="s">
        <v>111</v>
      </c>
      <c r="B111" s="1" t="s">
        <v>112</v>
      </c>
      <c r="C111" s="1" t="s">
        <v>228</v>
      </c>
      <c r="D111" s="3">
        <f t="shared" si="2"/>
        <v>-40</v>
      </c>
      <c r="E111">
        <f t="shared" si="3"/>
        <v>-3.3034645084031875E-3</v>
      </c>
    </row>
    <row r="112" spans="1:5">
      <c r="A112" t="s">
        <v>113</v>
      </c>
      <c r="B112" s="1" t="s">
        <v>114</v>
      </c>
      <c r="C112" s="1" t="s">
        <v>229</v>
      </c>
      <c r="D112" s="3">
        <f t="shared" si="2"/>
        <v>230</v>
      </c>
      <c r="E112">
        <f t="shared" si="3"/>
        <v>1.9089354779808443E-2</v>
      </c>
    </row>
    <row r="113" spans="1:5">
      <c r="A113" t="s">
        <v>115</v>
      </c>
      <c r="B113" s="1" t="s">
        <v>116</v>
      </c>
      <c r="C113" s="1" t="s">
        <v>230</v>
      </c>
      <c r="D113" s="3">
        <f t="shared" si="2"/>
        <v>-870</v>
      </c>
      <c r="E113">
        <f t="shared" si="3"/>
        <v>-7.2316196334316935E-2</v>
      </c>
    </row>
    <row r="114" spans="1:5">
      <c r="A114" t="s">
        <v>117</v>
      </c>
      <c r="B114" s="1" t="s">
        <v>118</v>
      </c>
      <c r="C114" s="1" t="s">
        <v>231</v>
      </c>
      <c r="D114" s="3">
        <f t="shared" si="2"/>
        <v>-860</v>
      </c>
      <c r="E114">
        <f t="shared" si="3"/>
        <v>-7.1669055635187842E-2</v>
      </c>
    </row>
    <row r="115" spans="1:5">
      <c r="A115" t="s">
        <v>119</v>
      </c>
      <c r="B115" s="1" t="s">
        <v>120</v>
      </c>
      <c r="C115" s="1" t="s">
        <v>232</v>
      </c>
      <c r="D115" s="3">
        <f t="shared" si="2"/>
        <v>-83</v>
      </c>
      <c r="E115">
        <f t="shared" si="3"/>
        <v>-2.6157055787012235E-2</v>
      </c>
    </row>
    <row r="116" spans="1:5">
      <c r="A116" t="s">
        <v>121</v>
      </c>
      <c r="B116" s="1" t="s">
        <v>120</v>
      </c>
      <c r="C116" s="1" t="s">
        <v>232</v>
      </c>
      <c r="D116" s="3">
        <f t="shared" si="2"/>
        <v>-83</v>
      </c>
      <c r="E116">
        <f t="shared" si="3"/>
        <v>-2.6157055787012235E-2</v>
      </c>
    </row>
    <row r="117" spans="1:5">
      <c r="A117" t="s">
        <v>122</v>
      </c>
      <c r="B117" s="1" t="s">
        <v>123</v>
      </c>
      <c r="C117" s="1" t="s">
        <v>233</v>
      </c>
      <c r="D117" s="3">
        <f t="shared" si="2"/>
        <v>11</v>
      </c>
      <c r="E117">
        <f t="shared" si="3"/>
        <v>6.2857142857142865</v>
      </c>
    </row>
    <row r="118" spans="1:5">
      <c r="A118" t="s">
        <v>124</v>
      </c>
    </row>
    <row r="119" spans="1:5">
      <c r="A119" t="s">
        <v>125</v>
      </c>
      <c r="B119" s="1" t="s">
        <v>126</v>
      </c>
      <c r="C119" s="1" t="s">
        <v>126</v>
      </c>
      <c r="D119" s="3">
        <f t="shared" si="2"/>
        <v>0</v>
      </c>
      <c r="E119">
        <f t="shared" si="3"/>
        <v>0</v>
      </c>
    </row>
    <row r="120" spans="1:5">
      <c r="A120" t="s">
        <v>127</v>
      </c>
      <c r="B120" s="1" t="s">
        <v>126</v>
      </c>
      <c r="C120" s="1" t="s">
        <v>126</v>
      </c>
      <c r="D120" s="3">
        <f t="shared" si="2"/>
        <v>0</v>
      </c>
      <c r="E120">
        <f t="shared" si="3"/>
        <v>0</v>
      </c>
    </row>
    <row r="121" spans="1:5">
      <c r="A121" t="s">
        <v>128</v>
      </c>
      <c r="B121" s="1" t="s">
        <v>104</v>
      </c>
      <c r="C121" s="1" t="s">
        <v>104</v>
      </c>
      <c r="D121" s="3">
        <f t="shared" si="2"/>
        <v>0</v>
      </c>
      <c r="E121">
        <f t="shared" si="3"/>
        <v>0</v>
      </c>
    </row>
    <row r="122" spans="1:5">
      <c r="A122" t="s">
        <v>129</v>
      </c>
      <c r="B122" s="1" t="s">
        <v>130</v>
      </c>
      <c r="C122" s="1" t="s">
        <v>130</v>
      </c>
      <c r="D122" s="3">
        <f t="shared" si="2"/>
        <v>0</v>
      </c>
      <c r="E122">
        <f t="shared" si="3"/>
        <v>0</v>
      </c>
    </row>
    <row r="123" spans="1:5">
      <c r="A123" t="s">
        <v>131</v>
      </c>
      <c r="B123" s="1" t="s">
        <v>104</v>
      </c>
      <c r="C123" s="1" t="s">
        <v>104</v>
      </c>
      <c r="D123" s="3">
        <f t="shared" si="2"/>
        <v>0</v>
      </c>
      <c r="E123">
        <f t="shared" si="3"/>
        <v>0</v>
      </c>
    </row>
    <row r="124" spans="1:5">
      <c r="A124" t="s">
        <v>132</v>
      </c>
      <c r="B124" s="1" t="s">
        <v>104</v>
      </c>
      <c r="C124" s="1" t="s">
        <v>104</v>
      </c>
      <c r="D124" s="3">
        <f t="shared" si="2"/>
        <v>0</v>
      </c>
      <c r="E124">
        <f t="shared" si="3"/>
        <v>0</v>
      </c>
    </row>
    <row r="125" spans="1:5">
      <c r="A125" t="s">
        <v>133</v>
      </c>
      <c r="B125" s="1" t="s">
        <v>130</v>
      </c>
      <c r="C125" s="1" t="s">
        <v>130</v>
      </c>
      <c r="D125" s="3">
        <f t="shared" si="2"/>
        <v>0</v>
      </c>
      <c r="E125">
        <f t="shared" si="3"/>
        <v>0</v>
      </c>
    </row>
    <row r="126" spans="1:5">
      <c r="A126" t="s">
        <v>134</v>
      </c>
      <c r="B126" s="1" t="s">
        <v>130</v>
      </c>
      <c r="C126" s="1" t="s">
        <v>130</v>
      </c>
      <c r="D126" s="3">
        <f t="shared" si="2"/>
        <v>0</v>
      </c>
      <c r="E126">
        <f t="shared" si="3"/>
        <v>0</v>
      </c>
    </row>
    <row r="127" spans="1:5">
      <c r="A127" t="s">
        <v>135</v>
      </c>
      <c r="B127" s="1" t="s">
        <v>104</v>
      </c>
      <c r="C127" s="1" t="s">
        <v>104</v>
      </c>
      <c r="D127" s="3">
        <f t="shared" si="2"/>
        <v>0</v>
      </c>
      <c r="E127">
        <f t="shared" si="3"/>
        <v>0</v>
      </c>
    </row>
    <row r="128" spans="1:5">
      <c r="A128" t="s">
        <v>136</v>
      </c>
      <c r="B128" s="1" t="s">
        <v>137</v>
      </c>
      <c r="C128" s="1" t="s">
        <v>137</v>
      </c>
      <c r="D128" s="3">
        <f t="shared" si="2"/>
        <v>0</v>
      </c>
      <c r="E128">
        <f t="shared" si="3"/>
        <v>0</v>
      </c>
    </row>
    <row r="129" spans="1:5">
      <c r="A129" t="s">
        <v>138</v>
      </c>
      <c r="B129" s="1" t="s">
        <v>139</v>
      </c>
      <c r="C129" s="1" t="s">
        <v>139</v>
      </c>
      <c r="D129" s="3">
        <f t="shared" si="2"/>
        <v>0</v>
      </c>
      <c r="E129">
        <f t="shared" si="3"/>
        <v>0</v>
      </c>
    </row>
    <row r="130" spans="1:5">
      <c r="A130" t="s">
        <v>140</v>
      </c>
      <c r="B130" s="1" t="s">
        <v>141</v>
      </c>
      <c r="C130" s="1" t="s">
        <v>141</v>
      </c>
      <c r="D130" s="3">
        <f t="shared" si="2"/>
        <v>0</v>
      </c>
      <c r="E130">
        <f t="shared" si="3"/>
        <v>0</v>
      </c>
    </row>
    <row r="131" spans="1:5">
      <c r="A131" t="s">
        <v>2</v>
      </c>
    </row>
    <row r="133" spans="1:5">
      <c r="A133" t="s">
        <v>27</v>
      </c>
    </row>
    <row r="134" spans="1:5">
      <c r="A134" t="s">
        <v>142</v>
      </c>
    </row>
    <row r="135" spans="1:5">
      <c r="A135" t="s">
        <v>2</v>
      </c>
    </row>
    <row r="136" spans="1:5">
      <c r="A136" t="s">
        <v>143</v>
      </c>
      <c r="B136" s="1" t="s">
        <v>144</v>
      </c>
      <c r="C136" s="1" t="s">
        <v>234</v>
      </c>
      <c r="D136" s="3">
        <f t="shared" ref="D133:D181" si="4">VALUE(CLEAN(C136))-VALUE(CLEAN(B136))</f>
        <v>316</v>
      </c>
      <c r="E136">
        <f t="shared" ref="E133:E181" si="5">100*(D136/VALUE(CLEAN(B136)))</f>
        <v>1.1336729568773767</v>
      </c>
    </row>
    <row r="137" spans="1:5">
      <c r="A137" t="s">
        <v>145</v>
      </c>
      <c r="B137" s="1" t="s">
        <v>144</v>
      </c>
      <c r="C137" s="1" t="s">
        <v>234</v>
      </c>
      <c r="D137" s="3">
        <f t="shared" si="4"/>
        <v>316</v>
      </c>
      <c r="E137">
        <f t="shared" si="5"/>
        <v>1.1336729568773767</v>
      </c>
    </row>
    <row r="138" spans="1:5">
      <c r="A138" t="s">
        <v>146</v>
      </c>
      <c r="B138" s="1" t="s">
        <v>144</v>
      </c>
      <c r="C138" s="1" t="s">
        <v>234</v>
      </c>
      <c r="D138" s="3">
        <f t="shared" si="4"/>
        <v>316</v>
      </c>
      <c r="E138">
        <f t="shared" si="5"/>
        <v>1.1336729568773767</v>
      </c>
    </row>
    <row r="139" spans="1:5">
      <c r="A139" t="s">
        <v>147</v>
      </c>
      <c r="B139" s="1" t="s">
        <v>148</v>
      </c>
      <c r="C139" s="1" t="s">
        <v>235</v>
      </c>
      <c r="D139" s="3">
        <f t="shared" si="4"/>
        <v>210</v>
      </c>
      <c r="E139">
        <f t="shared" si="5"/>
        <v>1.0867877658748641</v>
      </c>
    </row>
    <row r="140" spans="1:5">
      <c r="A140" t="s">
        <v>149</v>
      </c>
      <c r="B140" s="1" t="s">
        <v>150</v>
      </c>
      <c r="C140" s="1" t="s">
        <v>236</v>
      </c>
      <c r="D140" s="3">
        <f t="shared" si="4"/>
        <v>442</v>
      </c>
      <c r="E140">
        <f t="shared" si="5"/>
        <v>3.3421550094517958</v>
      </c>
    </row>
    <row r="141" spans="1:5">
      <c r="A141" t="s">
        <v>151</v>
      </c>
      <c r="B141" s="1" t="s">
        <v>152</v>
      </c>
      <c r="C141" s="1" t="s">
        <v>237</v>
      </c>
      <c r="D141" s="3">
        <f t="shared" si="4"/>
        <v>-56</v>
      </c>
      <c r="E141">
        <f t="shared" si="5"/>
        <v>-1.3625304136253042</v>
      </c>
    </row>
    <row r="142" spans="1:5">
      <c r="A142" t="s">
        <v>153</v>
      </c>
      <c r="B142" s="1" t="s">
        <v>154</v>
      </c>
      <c r="C142" s="1" t="s">
        <v>238</v>
      </c>
      <c r="D142" s="3">
        <f t="shared" si="4"/>
        <v>-176</v>
      </c>
      <c r="E142">
        <f t="shared" si="5"/>
        <v>-8.8531187122736412</v>
      </c>
    </row>
    <row r="143" spans="1:5">
      <c r="A143" t="s">
        <v>27</v>
      </c>
    </row>
    <row r="144" spans="1:5">
      <c r="A144" t="s">
        <v>155</v>
      </c>
    </row>
    <row r="145" spans="1:5">
      <c r="A145" t="s">
        <v>156</v>
      </c>
      <c r="B145" s="1">
        <v>1104</v>
      </c>
      <c r="C145" s="1">
        <v>1019</v>
      </c>
      <c r="D145" s="3">
        <f t="shared" si="4"/>
        <v>-85</v>
      </c>
      <c r="E145">
        <f t="shared" si="5"/>
        <v>-7.6992753623188399</v>
      </c>
    </row>
    <row r="146" spans="1:5">
      <c r="A146" t="s">
        <v>157</v>
      </c>
      <c r="B146" s="1">
        <v>507</v>
      </c>
      <c r="C146" s="1">
        <v>498</v>
      </c>
      <c r="D146" s="3">
        <f t="shared" si="4"/>
        <v>-9</v>
      </c>
      <c r="E146">
        <f t="shared" si="5"/>
        <v>-1.7751479289940828</v>
      </c>
    </row>
    <row r="147" spans="1:5">
      <c r="A147" t="s">
        <v>158</v>
      </c>
      <c r="B147" s="1">
        <v>440</v>
      </c>
      <c r="C147" s="1">
        <v>414</v>
      </c>
      <c r="D147" s="3">
        <f t="shared" si="4"/>
        <v>-26</v>
      </c>
      <c r="E147">
        <f t="shared" si="5"/>
        <v>-5.9090909090909092</v>
      </c>
    </row>
    <row r="148" spans="1:5">
      <c r="A148" t="s">
        <v>159</v>
      </c>
      <c r="B148" s="1">
        <v>112</v>
      </c>
      <c r="C148" s="1">
        <v>104</v>
      </c>
      <c r="D148" s="3">
        <f t="shared" si="4"/>
        <v>-8</v>
      </c>
      <c r="E148">
        <f t="shared" si="5"/>
        <v>-7.1428571428571423</v>
      </c>
    </row>
    <row r="149" spans="1:5">
      <c r="A149" t="s">
        <v>27</v>
      </c>
    </row>
    <row r="150" spans="1:5">
      <c r="A150" t="s">
        <v>160</v>
      </c>
    </row>
    <row r="151" spans="1:5">
      <c r="A151" t="s">
        <v>156</v>
      </c>
      <c r="B151" s="1">
        <v>1104</v>
      </c>
      <c r="C151" s="1">
        <v>1019</v>
      </c>
      <c r="D151" s="3">
        <f t="shared" si="4"/>
        <v>-85</v>
      </c>
      <c r="E151">
        <f t="shared" si="5"/>
        <v>-7.6992753623188399</v>
      </c>
    </row>
    <row r="152" spans="1:5">
      <c r="A152" t="s">
        <v>161</v>
      </c>
      <c r="B152" s="1">
        <v>23</v>
      </c>
      <c r="C152" s="1">
        <v>22</v>
      </c>
      <c r="D152" s="3">
        <f t="shared" si="4"/>
        <v>-1</v>
      </c>
      <c r="E152">
        <f t="shared" si="5"/>
        <v>-4.3478260869565215</v>
      </c>
    </row>
    <row r="153" spans="1:5">
      <c r="A153" t="s">
        <v>162</v>
      </c>
      <c r="B153" s="1">
        <v>17</v>
      </c>
      <c r="C153" s="1">
        <v>15</v>
      </c>
      <c r="D153" s="3">
        <f t="shared" si="4"/>
        <v>-2</v>
      </c>
      <c r="E153">
        <f t="shared" si="5"/>
        <v>-11.76470588235294</v>
      </c>
    </row>
    <row r="154" spans="1:5">
      <c r="A154" t="s">
        <v>163</v>
      </c>
      <c r="B154" s="1">
        <v>4</v>
      </c>
      <c r="C154" s="1">
        <v>4</v>
      </c>
      <c r="D154" s="3">
        <f t="shared" si="4"/>
        <v>0</v>
      </c>
      <c r="E154">
        <f t="shared" si="5"/>
        <v>0</v>
      </c>
    </row>
    <row r="155" spans="1:5">
      <c r="A155" t="s">
        <v>2</v>
      </c>
    </row>
    <row r="157" spans="1:5">
      <c r="A157" t="s">
        <v>27</v>
      </c>
    </row>
    <row r="158" spans="1:5">
      <c r="A158" t="s">
        <v>164</v>
      </c>
    </row>
    <row r="159" spans="1:5">
      <c r="A159" t="s">
        <v>2</v>
      </c>
    </row>
    <row r="160" spans="1:5">
      <c r="A160" t="s">
        <v>165</v>
      </c>
      <c r="B160" s="1" t="s">
        <v>166</v>
      </c>
      <c r="C160" s="1" t="s">
        <v>239</v>
      </c>
      <c r="D160" s="3">
        <f t="shared" si="4"/>
        <v>1</v>
      </c>
      <c r="E160">
        <f t="shared" si="5"/>
        <v>9.0909090909090917</v>
      </c>
    </row>
    <row r="161" spans="1:5">
      <c r="A161" t="s">
        <v>167</v>
      </c>
      <c r="B161" s="1" t="s">
        <v>166</v>
      </c>
      <c r="C161" s="1" t="s">
        <v>239</v>
      </c>
      <c r="D161" s="3">
        <f t="shared" si="4"/>
        <v>1</v>
      </c>
      <c r="E161">
        <f t="shared" si="5"/>
        <v>9.0909090909090917</v>
      </c>
    </row>
    <row r="162" spans="1:5">
      <c r="A162" t="s">
        <v>168</v>
      </c>
      <c r="B162" s="1" t="s">
        <v>166</v>
      </c>
      <c r="C162" s="1" t="s">
        <v>239</v>
      </c>
      <c r="D162" s="3">
        <f t="shared" si="4"/>
        <v>1</v>
      </c>
      <c r="E162">
        <f t="shared" si="5"/>
        <v>9.0909090909090917</v>
      </c>
    </row>
    <row r="163" spans="1:5">
      <c r="A163" t="s">
        <v>169</v>
      </c>
      <c r="B163" s="1" t="s">
        <v>170</v>
      </c>
      <c r="C163" s="1" t="s">
        <v>240</v>
      </c>
      <c r="D163" s="3">
        <f t="shared" si="4"/>
        <v>1</v>
      </c>
      <c r="E163">
        <f t="shared" si="5"/>
        <v>12.5</v>
      </c>
    </row>
    <row r="164" spans="1:5">
      <c r="A164" t="s">
        <v>171</v>
      </c>
      <c r="B164" s="1" t="s">
        <v>172</v>
      </c>
      <c r="C164" s="1" t="s">
        <v>241</v>
      </c>
      <c r="D164" s="3">
        <f t="shared" si="4"/>
        <v>1</v>
      </c>
      <c r="E164">
        <f t="shared" si="5"/>
        <v>100</v>
      </c>
    </row>
    <row r="165" spans="1:5">
      <c r="A165" t="s">
        <v>173</v>
      </c>
      <c r="B165" s="1" t="s">
        <v>174</v>
      </c>
      <c r="C165" s="1" t="s">
        <v>174</v>
      </c>
      <c r="D165" s="3">
        <f t="shared" si="4"/>
        <v>0</v>
      </c>
      <c r="E165">
        <f t="shared" si="5"/>
        <v>0</v>
      </c>
    </row>
    <row r="166" spans="1:5">
      <c r="A166" t="s">
        <v>175</v>
      </c>
      <c r="B166" s="1" t="s">
        <v>176</v>
      </c>
      <c r="C166" s="1" t="s">
        <v>176</v>
      </c>
      <c r="D166" s="3">
        <f t="shared" si="4"/>
        <v>0</v>
      </c>
      <c r="E166">
        <f t="shared" si="5"/>
        <v>0</v>
      </c>
    </row>
    <row r="167" spans="1:5">
      <c r="A167" t="s">
        <v>27</v>
      </c>
    </row>
    <row r="168" spans="1:5">
      <c r="A168" t="s">
        <v>155</v>
      </c>
    </row>
    <row r="169" spans="1:5">
      <c r="A169" t="s">
        <v>177</v>
      </c>
      <c r="B169" s="1">
        <v>3</v>
      </c>
      <c r="C169" s="1">
        <v>4</v>
      </c>
      <c r="D169" s="3">
        <f t="shared" si="4"/>
        <v>1</v>
      </c>
      <c r="E169">
        <f t="shared" si="5"/>
        <v>33.333333333333329</v>
      </c>
    </row>
    <row r="170" spans="1:5">
      <c r="A170" t="s">
        <v>178</v>
      </c>
      <c r="B170" s="1">
        <v>3</v>
      </c>
      <c r="C170" s="1">
        <v>3</v>
      </c>
      <c r="D170" s="3">
        <f t="shared" si="4"/>
        <v>0</v>
      </c>
      <c r="E170">
        <f t="shared" si="5"/>
        <v>0</v>
      </c>
    </row>
    <row r="171" spans="1:5">
      <c r="A171" t="s">
        <v>179</v>
      </c>
      <c r="B171" s="1">
        <v>3</v>
      </c>
      <c r="C171" s="1">
        <v>3</v>
      </c>
      <c r="D171" s="3">
        <f t="shared" si="4"/>
        <v>0</v>
      </c>
      <c r="E171">
        <f t="shared" si="5"/>
        <v>0</v>
      </c>
    </row>
    <row r="172" spans="1:5">
      <c r="A172" t="s">
        <v>180</v>
      </c>
      <c r="B172" s="1">
        <v>0</v>
      </c>
      <c r="C172" s="1">
        <v>0</v>
      </c>
      <c r="D172" s="3">
        <f t="shared" si="4"/>
        <v>0</v>
      </c>
    </row>
    <row r="173" spans="1:5">
      <c r="A173" t="s">
        <v>27</v>
      </c>
    </row>
    <row r="174" spans="1:5">
      <c r="A174" t="s">
        <v>160</v>
      </c>
    </row>
    <row r="175" spans="1:5">
      <c r="A175" t="s">
        <v>177</v>
      </c>
      <c r="B175" s="1">
        <v>3</v>
      </c>
      <c r="C175" s="1">
        <v>4</v>
      </c>
      <c r="D175" s="3">
        <f t="shared" si="4"/>
        <v>1</v>
      </c>
      <c r="E175">
        <f t="shared" si="5"/>
        <v>33.333333333333329</v>
      </c>
    </row>
    <row r="176" spans="1:5">
      <c r="A176" t="s">
        <v>181</v>
      </c>
      <c r="B176" s="1">
        <v>0</v>
      </c>
      <c r="C176" s="1">
        <v>0</v>
      </c>
      <c r="D176" s="3">
        <f t="shared" si="4"/>
        <v>0</v>
      </c>
    </row>
    <row r="177" spans="1:5">
      <c r="A177" t="s">
        <v>182</v>
      </c>
      <c r="B177" s="1">
        <v>0</v>
      </c>
      <c r="C177" s="1">
        <v>0</v>
      </c>
      <c r="D177" s="3">
        <f t="shared" si="4"/>
        <v>0</v>
      </c>
    </row>
    <row r="178" spans="1:5">
      <c r="A178" t="s">
        <v>183</v>
      </c>
      <c r="B178" s="1">
        <v>0</v>
      </c>
      <c r="C178" s="1">
        <v>0</v>
      </c>
      <c r="D178" s="3">
        <f t="shared" si="4"/>
        <v>0</v>
      </c>
    </row>
    <row r="179" spans="1:5">
      <c r="A179" t="s">
        <v>2</v>
      </c>
    </row>
    <row r="181" spans="1:5">
      <c r="A181" t="s">
        <v>184</v>
      </c>
      <c r="B181" s="1">
        <v>1346012</v>
      </c>
      <c r="C181" s="1">
        <v>1346012</v>
      </c>
      <c r="D181" s="3">
        <f t="shared" si="4"/>
        <v>0</v>
      </c>
      <c r="E181">
        <f t="shared" si="5"/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log.rel16.data11.180122.egamma.</vt:lpstr>
    </vt:vector>
  </TitlesOfParts>
  <Company>Columbia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Williams</dc:creator>
  <cp:lastModifiedBy>Eric Williams</cp:lastModifiedBy>
  <dcterms:created xsi:type="dcterms:W3CDTF">2011-10-19T14:19:49Z</dcterms:created>
  <dcterms:modified xsi:type="dcterms:W3CDTF">2011-10-19T14:19:49Z</dcterms:modified>
</cp:coreProperties>
</file>