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18820" windowHeight="23120" tabRatio="500"/>
  </bookViews>
  <sheets>
    <sheet name="log.rel16.data11.180122.egamma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0" i="1" l="1"/>
  <c r="E6" i="1"/>
  <c r="E7" i="1"/>
  <c r="E8" i="1"/>
  <c r="E16" i="1"/>
  <c r="E17" i="1"/>
  <c r="E18" i="1"/>
  <c r="E19" i="1"/>
  <c r="E20" i="1"/>
  <c r="E21" i="1"/>
  <c r="E22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8" i="1"/>
  <c r="E69" i="1"/>
  <c r="E70" i="1"/>
  <c r="E71" i="1"/>
  <c r="E72" i="1"/>
  <c r="E73" i="1"/>
  <c r="E75" i="1"/>
  <c r="E76" i="1"/>
  <c r="E77" i="1"/>
  <c r="E80" i="1"/>
  <c r="E82" i="1"/>
  <c r="E87" i="1"/>
  <c r="E88" i="1"/>
  <c r="E89" i="1"/>
  <c r="E90" i="1"/>
  <c r="E92" i="1"/>
  <c r="E93" i="1"/>
  <c r="E94" i="1"/>
  <c r="E96" i="1"/>
  <c r="E98" i="1"/>
  <c r="E99" i="1"/>
  <c r="E100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1" i="1"/>
  <c r="E122" i="1"/>
  <c r="E123" i="1"/>
  <c r="E124" i="1"/>
  <c r="E125" i="1"/>
  <c r="E126" i="1"/>
  <c r="E127" i="1"/>
  <c r="E128" i="1"/>
  <c r="E129" i="1"/>
  <c r="E130" i="1"/>
  <c r="E131" i="1"/>
  <c r="E137" i="1"/>
  <c r="E138" i="1"/>
  <c r="E139" i="1"/>
  <c r="E140" i="1"/>
  <c r="E141" i="1"/>
  <c r="E142" i="1"/>
  <c r="E143" i="1"/>
  <c r="E146" i="1"/>
  <c r="E147" i="1"/>
  <c r="E148" i="1"/>
  <c r="E149" i="1"/>
  <c r="E152" i="1"/>
  <c r="E153" i="1"/>
  <c r="E154" i="1"/>
  <c r="E155" i="1"/>
  <c r="E161" i="1"/>
  <c r="E162" i="1"/>
  <c r="E163" i="1"/>
  <c r="E164" i="1"/>
  <c r="E165" i="1"/>
  <c r="E166" i="1"/>
  <c r="E167" i="1"/>
  <c r="E170" i="1"/>
  <c r="E171" i="1"/>
  <c r="E172" i="1"/>
  <c r="E176" i="1"/>
  <c r="E182" i="1"/>
  <c r="E5" i="1"/>
  <c r="I6" i="1"/>
  <c r="I7" i="1"/>
  <c r="I8" i="1"/>
  <c r="I16" i="1"/>
  <c r="I17" i="1"/>
  <c r="I18" i="1"/>
  <c r="I19" i="1"/>
  <c r="I20" i="1"/>
  <c r="I21" i="1"/>
  <c r="I2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8" i="1"/>
  <c r="I69" i="1"/>
  <c r="I70" i="1"/>
  <c r="I71" i="1"/>
  <c r="I72" i="1"/>
  <c r="I73" i="1"/>
  <c r="I75" i="1"/>
  <c r="I76" i="1"/>
  <c r="I77" i="1"/>
  <c r="I80" i="1"/>
  <c r="I82" i="1"/>
  <c r="I87" i="1"/>
  <c r="I88" i="1"/>
  <c r="I89" i="1"/>
  <c r="I90" i="1"/>
  <c r="I92" i="1"/>
  <c r="I93" i="1"/>
  <c r="I94" i="1"/>
  <c r="I96" i="1"/>
  <c r="I98" i="1"/>
  <c r="I99" i="1"/>
  <c r="I100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61" i="1"/>
  <c r="I162" i="1"/>
  <c r="I163" i="1"/>
  <c r="I164" i="1"/>
  <c r="I165" i="1"/>
  <c r="I166" i="1"/>
  <c r="I167" i="1"/>
  <c r="I170" i="1"/>
  <c r="I171" i="1"/>
  <c r="I172" i="1"/>
  <c r="I173" i="1"/>
  <c r="I176" i="1"/>
  <c r="I177" i="1"/>
  <c r="I178" i="1"/>
  <c r="I179" i="1"/>
  <c r="I182" i="1"/>
  <c r="I5" i="1"/>
  <c r="H6" i="1"/>
  <c r="H7" i="1"/>
  <c r="H8" i="1"/>
  <c r="H16" i="1"/>
  <c r="H17" i="1"/>
  <c r="H18" i="1"/>
  <c r="H19" i="1"/>
  <c r="H20" i="1"/>
  <c r="H21" i="1"/>
  <c r="H2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7" i="1"/>
  <c r="H138" i="1"/>
  <c r="H139" i="1"/>
  <c r="H140" i="1"/>
  <c r="H141" i="1"/>
  <c r="H142" i="1"/>
  <c r="H143" i="1"/>
  <c r="H146" i="1"/>
  <c r="H147" i="1"/>
  <c r="H148" i="1"/>
  <c r="H149" i="1"/>
  <c r="H152" i="1"/>
  <c r="H153" i="1"/>
  <c r="H154" i="1"/>
  <c r="H155" i="1"/>
  <c r="H161" i="1"/>
  <c r="H162" i="1"/>
  <c r="H163" i="1"/>
  <c r="H164" i="1"/>
  <c r="H165" i="1"/>
  <c r="H166" i="1"/>
  <c r="H167" i="1"/>
  <c r="H170" i="1"/>
  <c r="H171" i="1"/>
  <c r="H172" i="1"/>
  <c r="H173" i="1"/>
  <c r="H176" i="1"/>
  <c r="H177" i="1"/>
  <c r="H178" i="1"/>
  <c r="H179" i="1"/>
  <c r="H182" i="1"/>
  <c r="H5" i="1"/>
  <c r="D5" i="1"/>
  <c r="D6" i="1"/>
  <c r="D7" i="1"/>
  <c r="D8" i="1"/>
  <c r="D16" i="1"/>
  <c r="D17" i="1"/>
  <c r="D18" i="1"/>
  <c r="D19" i="1"/>
  <c r="D20" i="1"/>
  <c r="D21" i="1"/>
  <c r="D2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8" i="1"/>
  <c r="D69" i="1"/>
  <c r="D70" i="1"/>
  <c r="D71" i="1"/>
  <c r="D72" i="1"/>
  <c r="D73" i="1"/>
  <c r="D75" i="1"/>
  <c r="D76" i="1"/>
  <c r="D77" i="1"/>
  <c r="D80" i="1"/>
  <c r="D82" i="1"/>
  <c r="D87" i="1"/>
  <c r="D88" i="1"/>
  <c r="D89" i="1"/>
  <c r="D90" i="1"/>
  <c r="D92" i="1"/>
  <c r="D93" i="1"/>
  <c r="D94" i="1"/>
  <c r="D96" i="1"/>
  <c r="D98" i="1"/>
  <c r="D99" i="1"/>
  <c r="D100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7" i="1"/>
  <c r="D138" i="1"/>
  <c r="D139" i="1"/>
  <c r="D140" i="1"/>
  <c r="D141" i="1"/>
  <c r="D142" i="1"/>
  <c r="D143" i="1"/>
  <c r="D146" i="1"/>
  <c r="D147" i="1"/>
  <c r="D148" i="1"/>
  <c r="D149" i="1"/>
  <c r="D152" i="1"/>
  <c r="D153" i="1"/>
  <c r="D154" i="1"/>
  <c r="D155" i="1"/>
  <c r="D161" i="1"/>
  <c r="D162" i="1"/>
  <c r="D163" i="1"/>
  <c r="D164" i="1"/>
  <c r="D165" i="1"/>
  <c r="D166" i="1"/>
  <c r="D167" i="1"/>
  <c r="D170" i="1"/>
  <c r="D171" i="1"/>
  <c r="D172" i="1"/>
  <c r="D176" i="1"/>
  <c r="D182" i="1"/>
  <c r="D43" i="1"/>
  <c r="D57" i="1"/>
  <c r="D74" i="1"/>
  <c r="D78" i="1"/>
  <c r="D79" i="1"/>
  <c r="D81" i="1"/>
  <c r="D91" i="1"/>
  <c r="D95" i="1"/>
  <c r="D97" i="1"/>
  <c r="D173" i="1"/>
  <c r="D177" i="1"/>
  <c r="D178" i="1"/>
  <c r="D179" i="1"/>
</calcChain>
</file>

<file path=xl/sharedStrings.xml><?xml version="1.0" encoding="utf-8"?>
<sst xmlns="http://schemas.openxmlformats.org/spreadsheetml/2006/main" count="611" uniqueCount="355">
  <si>
    <t>Vertex Selection</t>
  </si>
  <si>
    <t>=========================</t>
  </si>
  <si>
    <t>vtx_all</t>
  </si>
  <si>
    <t xml:space="preserve">	5890246</t>
  </si>
  <si>
    <t>vtx_iso_ntrks</t>
  </si>
  <si>
    <t xml:space="preserve">	6</t>
  </si>
  <si>
    <t>vtx_ntrks</t>
  </si>
  <si>
    <t>vtx_jes_ntrks</t>
  </si>
  <si>
    <t xml:space="preserve">	5</t>
  </si>
  <si>
    <t>JetMet</t>
  </si>
  <si>
    <t>-</t>
  </si>
  <si>
    <t>Jet Counting and MET Cleaning</t>
  </si>
  <si>
    <t>jet_n</t>
  </si>
  <si>
    <t xml:space="preserve">		9579764</t>
  </si>
  <si>
    <t>jet_pos_e</t>
  </si>
  <si>
    <t xml:space="preserve">	9579764</t>
  </si>
  <si>
    <t>jet_em_pt</t>
  </si>
  <si>
    <t xml:space="preserve">	2715999</t>
  </si>
  <si>
    <t>jet_em_eta</t>
  </si>
  <si>
    <t xml:space="preserve">	2555066</t>
  </si>
  <si>
    <t>jet_clean</t>
  </si>
  <si>
    <t xml:space="preserve">	2544089</t>
  </si>
  <si>
    <t>jet_overlap</t>
  </si>
  <si>
    <t xml:space="preserve">	2407424</t>
  </si>
  <si>
    <t>good_jet_n</t>
  </si>
  <si>
    <t>LepCtr</t>
  </si>
  <si>
    <t>--</t>
  </si>
  <si>
    <t>*Analysis* Electron Selection</t>
  </si>
  <si>
    <t>el_all</t>
  </si>
  <si>
    <t xml:space="preserve">		5115670</t>
  </si>
  <si>
    <t>el_author</t>
  </si>
  <si>
    <t xml:space="preserve">	2838343</t>
  </si>
  <si>
    <t>el_oq</t>
  </si>
  <si>
    <t xml:space="preserve">		2829309</t>
  </si>
  <si>
    <t>el_eta</t>
  </si>
  <si>
    <t xml:space="preserve">		2660276</t>
  </si>
  <si>
    <t>el_medium</t>
  </si>
  <si>
    <t xml:space="preserve">	565420</t>
  </si>
  <si>
    <t>el_veto_pt</t>
  </si>
  <si>
    <t xml:space="preserve">	254263</t>
  </si>
  <si>
    <t>el_pt</t>
  </si>
  <si>
    <t xml:space="preserve">		139548</t>
  </si>
  <si>
    <t>el_d0sig</t>
  </si>
  <si>
    <t xml:space="preserve">	128470</t>
  </si>
  <si>
    <t>el_absz0</t>
  </si>
  <si>
    <t xml:space="preserve">	126636</t>
  </si>
  <si>
    <t>el_blayer</t>
  </si>
  <si>
    <t>el_tight</t>
  </si>
  <si>
    <t xml:space="preserve">	38587</t>
  </si>
  <si>
    <t>el_iso</t>
  </si>
  <si>
    <t xml:space="preserve">		30530</t>
  </si>
  <si>
    <t>el_pix_hits</t>
  </si>
  <si>
    <t xml:space="preserve">	30530</t>
  </si>
  <si>
    <t>el_jet_dr</t>
  </si>
  <si>
    <t xml:space="preserve">	0</t>
  </si>
  <si>
    <t>el_overlap</t>
  </si>
  <si>
    <t xml:space="preserve">	30529</t>
  </si>
  <si>
    <t>*Analysis* Muon Selection</t>
  </si>
  <si>
    <t>mu_all</t>
  </si>
  <si>
    <t xml:space="preserve">		146050</t>
  </si>
  <si>
    <t>mu_author</t>
  </si>
  <si>
    <t xml:space="preserve">	80835</t>
  </si>
  <si>
    <t>mu_eta</t>
  </si>
  <si>
    <t xml:space="preserve">		76257</t>
  </si>
  <si>
    <t>mu_veto_pt</t>
  </si>
  <si>
    <t xml:space="preserve">	1245</t>
  </si>
  <si>
    <t>mu_pt</t>
  </si>
  <si>
    <t xml:space="preserve">		862</t>
  </si>
  <si>
    <t>mu_absz0</t>
  </si>
  <si>
    <t xml:space="preserve">	860</t>
  </si>
  <si>
    <t>mu_absd0</t>
  </si>
  <si>
    <t xml:space="preserve">	671</t>
  </si>
  <si>
    <t>mu_blayer</t>
  </si>
  <si>
    <t xml:space="preserve">	669</t>
  </si>
  <si>
    <t>mu_jet_dr</t>
  </si>
  <si>
    <t>mu_pix_hits</t>
  </si>
  <si>
    <t xml:space="preserve">	228</t>
  </si>
  <si>
    <t>mu_iso</t>
  </si>
  <si>
    <t xml:space="preserve">		228</t>
  </si>
  <si>
    <t>mu_sct_hits</t>
  </si>
  <si>
    <t>mu_holes</t>
  </si>
  <si>
    <t>mu_trt_hits</t>
  </si>
  <si>
    <t xml:space="preserve">	227</t>
  </si>
  <si>
    <t>*Veto* Electron Selection</t>
  </si>
  <si>
    <t xml:space="preserve">		0</t>
  </si>
  <si>
    <t xml:space="preserve">	233461</t>
  </si>
  <si>
    <t xml:space="preserve">	229427</t>
  </si>
  <si>
    <t xml:space="preserve">	136695</t>
  </si>
  <si>
    <t xml:space="preserve">	136687</t>
  </si>
  <si>
    <t>*Veto* Muon Selection</t>
  </si>
  <si>
    <t xml:space="preserve">	1243</t>
  </si>
  <si>
    <t xml:space="preserve">	961</t>
  </si>
  <si>
    <t xml:space="preserve">	955</t>
  </si>
  <si>
    <t xml:space="preserve">	950</t>
  </si>
  <si>
    <t xml:space="preserve">	948</t>
  </si>
  <si>
    <t xml:space="preserve">	947</t>
  </si>
  <si>
    <t>EvtCtr</t>
  </si>
  <si>
    <t>Event Pre-Selection</t>
  </si>
  <si>
    <t>n_events</t>
  </si>
  <si>
    <t xml:space="preserve">	1.34601e+06</t>
  </si>
  <si>
    <t>n_unique</t>
  </si>
  <si>
    <t xml:space="preserve">	1.33872e+06</t>
  </si>
  <si>
    <t>n_grl</t>
  </si>
  <si>
    <t xml:space="preserve">		1.21154e+06</t>
  </si>
  <si>
    <t>n_lar_err</t>
  </si>
  <si>
    <t xml:space="preserve">	1.2115e+06</t>
  </si>
  <si>
    <t>n_lar_hole_err</t>
  </si>
  <si>
    <t xml:space="preserve">	1.211e+06</t>
  </si>
  <si>
    <t>n_el_jet_dr</t>
  </si>
  <si>
    <t xml:space="preserve">	1.21148e+06</t>
  </si>
  <si>
    <t>n_mu_jet_dr</t>
  </si>
  <si>
    <t xml:space="preserve">	1.21085e+06</t>
  </si>
  <si>
    <t>n_met_clean</t>
  </si>
  <si>
    <t xml:space="preserve">	1.20486e+06</t>
  </si>
  <si>
    <t>n_pos_sumet</t>
  </si>
  <si>
    <t xml:space="preserve">	1.20305e+06</t>
  </si>
  <si>
    <t>n_vxp_sel</t>
  </si>
  <si>
    <t xml:space="preserve">	1.19996e+06</t>
  </si>
  <si>
    <t>n_trig_sel</t>
  </si>
  <si>
    <t xml:space="preserve">	317314</t>
  </si>
  <si>
    <t>n_el_trig_sel</t>
  </si>
  <si>
    <t>n_mu_trig_sel</t>
  </si>
  <si>
    <t xml:space="preserve">	175</t>
  </si>
  <si>
    <t>_-_</t>
  </si>
  <si>
    <t>n_mc_weight</t>
  </si>
  <si>
    <t xml:space="preserve">		1.34601e+06</t>
  </si>
  <si>
    <t>n_pu_weight</t>
  </si>
  <si>
    <t>n_lep_id_sf</t>
  </si>
  <si>
    <t>n_lep_down_id_sf</t>
  </si>
  <si>
    <t xml:space="preserve">	1.21154e+06</t>
  </si>
  <si>
    <t>n_lep_up_id_sf</t>
  </si>
  <si>
    <t>n_lep_reco_sf</t>
  </si>
  <si>
    <t>n_lep_down_reco_sf</t>
  </si>
  <si>
    <t>n_lep_up_reco_sf</t>
  </si>
  <si>
    <t>n_trig_sf</t>
  </si>
  <si>
    <t>n_trig_up_sf</t>
  </si>
  <si>
    <t xml:space="preserve">		1.21476e+06</t>
  </si>
  <si>
    <t>n_trig_down_sf</t>
  </si>
  <si>
    <t xml:space="preserve">		1.20823e+06</t>
  </si>
  <si>
    <t>n_sow</t>
  </si>
  <si>
    <t xml:space="preserve">			1.34601e+06</t>
  </si>
  <si>
    <t>Electron Event Selection</t>
  </si>
  <si>
    <t>n_one_el</t>
  </si>
  <si>
    <t xml:space="preserve">	27874</t>
  </si>
  <si>
    <t>n_two_el_veto</t>
  </si>
  <si>
    <t>n_mu_veto</t>
  </si>
  <si>
    <t>n_el_met_cut</t>
  </si>
  <si>
    <t xml:space="preserve">	19323</t>
  </si>
  <si>
    <t>n_el_jet==0</t>
  </si>
  <si>
    <t xml:space="preserve">	13225</t>
  </si>
  <si>
    <t>n_el_jet==1</t>
  </si>
  <si>
    <t xml:space="preserve">	4110</t>
  </si>
  <si>
    <t>n_el_jet&gt;=2</t>
  </si>
  <si>
    <t xml:space="preserve">	1988</t>
  </si>
  <si>
    <t>Low Mass Signal Cuts</t>
  </si>
  <si>
    <t>n_el_ctrl_all</t>
  </si>
  <si>
    <t>n_el_lowm_ptlv</t>
  </si>
  <si>
    <t>n_el_lowm_ptjj</t>
  </si>
  <si>
    <t>n_el_lowm_mjj</t>
  </si>
  <si>
    <t>High Mass Signal Cuts</t>
  </si>
  <si>
    <t>n_el_highm_ptlv</t>
  </si>
  <si>
    <t>n_el_highm_ptjj</t>
  </si>
  <si>
    <t>n_el_highm_mjj</t>
  </si>
  <si>
    <t>Muon Event Selection</t>
  </si>
  <si>
    <t>n_one_mu</t>
  </si>
  <si>
    <t xml:space="preserve">	11</t>
  </si>
  <si>
    <t>n_two_mu_veto</t>
  </si>
  <si>
    <t>n_el_veto</t>
  </si>
  <si>
    <t>n_mu_met_cut</t>
  </si>
  <si>
    <t xml:space="preserve">	8</t>
  </si>
  <si>
    <t>n_mu_jet==0</t>
  </si>
  <si>
    <t xml:space="preserve">	1</t>
  </si>
  <si>
    <t>n_mu_jet==1</t>
  </si>
  <si>
    <t xml:space="preserve">	3</t>
  </si>
  <si>
    <t>n_mu_jet&gt;=2</t>
  </si>
  <si>
    <t xml:space="preserve">	4</t>
  </si>
  <si>
    <t>n_mu_ctrl_all</t>
  </si>
  <si>
    <t>n_mu_lowm_ptlv</t>
  </si>
  <si>
    <t>n_mu_lowm_ptjj</t>
  </si>
  <si>
    <t>n_mu_lowm_mjj</t>
  </si>
  <si>
    <t>n_mu_highm_ptlv</t>
  </si>
  <si>
    <t>n_mu_highm_ptjj</t>
  </si>
  <si>
    <t>n_mu_highm_mjj</t>
  </si>
  <si>
    <t>Total Events Processed</t>
  </si>
  <si>
    <t xml:space="preserve">	5890647</t>
  </si>
  <si>
    <t xml:space="preserve">		5013361</t>
  </si>
  <si>
    <t xml:space="preserve">	5013361</t>
  </si>
  <si>
    <t xml:space="preserve">	2581025</t>
  </si>
  <si>
    <t xml:space="preserve">	2429559</t>
  </si>
  <si>
    <t xml:space="preserve">	2420406</t>
  </si>
  <si>
    <t xml:space="preserve">	2282742</t>
  </si>
  <si>
    <t xml:space="preserve">		5286897</t>
  </si>
  <si>
    <t xml:space="preserve">	2747594</t>
  </si>
  <si>
    <t xml:space="preserve">		2738485</t>
  </si>
  <si>
    <t xml:space="preserve">		2574715</t>
  </si>
  <si>
    <t xml:space="preserve">	568955</t>
  </si>
  <si>
    <t xml:space="preserve">	253013</t>
  </si>
  <si>
    <t xml:space="preserve">		140041</t>
  </si>
  <si>
    <t xml:space="preserve">	128946</t>
  </si>
  <si>
    <t xml:space="preserve">	126437</t>
  </si>
  <si>
    <t xml:space="preserve">	39576</t>
  </si>
  <si>
    <t xml:space="preserve">		31149</t>
  </si>
  <si>
    <t xml:space="preserve">	31149</t>
  </si>
  <si>
    <t xml:space="preserve">	31148</t>
  </si>
  <si>
    <t xml:space="preserve">		142389</t>
  </si>
  <si>
    <t xml:space="preserve">	82355</t>
  </si>
  <si>
    <t xml:space="preserve">		77588</t>
  </si>
  <si>
    <t xml:space="preserve">	1269</t>
  </si>
  <si>
    <t xml:space="preserve">		875</t>
  </si>
  <si>
    <t xml:space="preserve">	874</t>
  </si>
  <si>
    <t xml:space="preserve">	665</t>
  </si>
  <si>
    <t xml:space="preserve">	661</t>
  </si>
  <si>
    <t xml:space="preserve">	232</t>
  </si>
  <si>
    <t xml:space="preserve">		232</t>
  </si>
  <si>
    <t xml:space="preserve">	231</t>
  </si>
  <si>
    <t xml:space="preserve">	232427</t>
  </si>
  <si>
    <t xml:space="preserve">	227502</t>
  </si>
  <si>
    <t xml:space="preserve">	137389</t>
  </si>
  <si>
    <t xml:space="preserve">	137381</t>
  </si>
  <si>
    <t xml:space="preserve">	1267</t>
  </si>
  <si>
    <t xml:space="preserve">	954</t>
  </si>
  <si>
    <t xml:space="preserve">	949</t>
  </si>
  <si>
    <t xml:space="preserve">	946</t>
  </si>
  <si>
    <t xml:space="preserve">	944</t>
  </si>
  <si>
    <t xml:space="preserve">	1.21144e+06</t>
  </si>
  <si>
    <t xml:space="preserve">	1.20974e+06</t>
  </si>
  <si>
    <t xml:space="preserve">	1.21142e+06</t>
  </si>
  <si>
    <t xml:space="preserve">	1.21081e+06</t>
  </si>
  <si>
    <t xml:space="preserve">	1.20509e+06</t>
  </si>
  <si>
    <t xml:space="preserve">	1.20218e+06</t>
  </si>
  <si>
    <t xml:space="preserve">	1.1991e+06</t>
  </si>
  <si>
    <t xml:space="preserve">	317231</t>
  </si>
  <si>
    <t xml:space="preserve">	186</t>
  </si>
  <si>
    <t xml:space="preserve">	28190</t>
  </si>
  <si>
    <t xml:space="preserve">	19533</t>
  </si>
  <si>
    <t xml:space="preserve">	13667</t>
  </si>
  <si>
    <t xml:space="preserve">	4054</t>
  </si>
  <si>
    <t xml:space="preserve">	1812</t>
  </si>
  <si>
    <t xml:space="preserve">	12</t>
  </si>
  <si>
    <t xml:space="preserve">	9</t>
  </si>
  <si>
    <t xml:space="preserve">	2</t>
  </si>
  <si>
    <t>REL 16</t>
  </si>
  <si>
    <t>REL 17</t>
  </si>
  <si>
    <t>Difference</t>
  </si>
  <si>
    <t>% Change</t>
  </si>
  <si>
    <t>Egamma</t>
  </si>
  <si>
    <t>Muons</t>
  </si>
  <si>
    <t xml:space="preserve">	5189773</t>
  </si>
  <si>
    <t xml:space="preserve">		6627423</t>
  </si>
  <si>
    <t xml:space="preserve">	6627423</t>
  </si>
  <si>
    <t xml:space="preserve">	900242</t>
  </si>
  <si>
    <t xml:space="preserve">	812251</t>
  </si>
  <si>
    <t xml:space="preserve">	805474</t>
  </si>
  <si>
    <t xml:space="preserve">	805453</t>
  </si>
  <si>
    <t xml:space="preserve">		2098017</t>
  </si>
  <si>
    <t xml:space="preserve">	894838</t>
  </si>
  <si>
    <t xml:space="preserve">		891888</t>
  </si>
  <si>
    <t xml:space="preserve">		848248</t>
  </si>
  <si>
    <t xml:space="preserve">	36117</t>
  </si>
  <si>
    <t xml:space="preserve">	53</t>
  </si>
  <si>
    <t xml:space="preserve">		25</t>
  </si>
  <si>
    <t xml:space="preserve">	22</t>
  </si>
  <si>
    <t xml:space="preserve">	20</t>
  </si>
  <si>
    <t xml:space="preserve">		1</t>
  </si>
  <si>
    <t xml:space="preserve">		1195132</t>
  </si>
  <si>
    <t xml:space="preserve">	923042</t>
  </si>
  <si>
    <t xml:space="preserve">		905898</t>
  </si>
  <si>
    <t xml:space="preserve">	139118</t>
  </si>
  <si>
    <t xml:space="preserve">		69364</t>
  </si>
  <si>
    <t xml:space="preserve">	69056</t>
  </si>
  <si>
    <t xml:space="preserve">	60797</t>
  </si>
  <si>
    <t xml:space="preserve">	60480</t>
  </si>
  <si>
    <t xml:space="preserve">	35779</t>
  </si>
  <si>
    <t xml:space="preserve">		35892</t>
  </si>
  <si>
    <t xml:space="preserve">	35666</t>
  </si>
  <si>
    <t xml:space="preserve">	35647</t>
  </si>
  <si>
    <t xml:space="preserve">	39</t>
  </si>
  <si>
    <t xml:space="preserve">	37</t>
  </si>
  <si>
    <t xml:space="preserve">	21</t>
  </si>
  <si>
    <t xml:space="preserve">	138264</t>
  </si>
  <si>
    <t xml:space="preserve">	118698</t>
  </si>
  <si>
    <t xml:space="preserve">	118052</t>
  </si>
  <si>
    <t xml:space="preserve">	117623</t>
  </si>
  <si>
    <t xml:space="preserve">	117234</t>
  </si>
  <si>
    <t xml:space="preserve">	117166</t>
  </si>
  <si>
    <t xml:space="preserve">	1.20365e+06</t>
  </si>
  <si>
    <t xml:space="preserve">	1.20322e+06</t>
  </si>
  <si>
    <t xml:space="preserve">		1.092e+06</t>
  </si>
  <si>
    <t xml:space="preserve">	1.09196e+06</t>
  </si>
  <si>
    <t xml:space="preserve">	1.09193e+06</t>
  </si>
  <si>
    <t xml:space="preserve">	1.03525e+06</t>
  </si>
  <si>
    <t xml:space="preserve">	1.08857e+06</t>
  </si>
  <si>
    <t xml:space="preserve">	1.01935e+06</t>
  </si>
  <si>
    <t xml:space="preserve">	993626</t>
  </si>
  <si>
    <t xml:space="preserve">	195104</t>
  </si>
  <si>
    <t xml:space="preserve">		1.20365e+06</t>
  </si>
  <si>
    <t xml:space="preserve">	1.092e+06</t>
  </si>
  <si>
    <t xml:space="preserve">		1.09522e+06</t>
  </si>
  <si>
    <t xml:space="preserve">		1.08869e+06</t>
  </si>
  <si>
    <t xml:space="preserve">			1.20365e+06</t>
  </si>
  <si>
    <t xml:space="preserve">	28101</t>
  </si>
  <si>
    <t xml:space="preserve">	22684</t>
  </si>
  <si>
    <t xml:space="preserve">	16140</t>
  </si>
  <si>
    <t xml:space="preserve">	4434</t>
  </si>
  <si>
    <t xml:space="preserve">	2110</t>
  </si>
  <si>
    <t xml:space="preserve">	5188784</t>
  </si>
  <si>
    <t xml:space="preserve">		2758979</t>
  </si>
  <si>
    <t xml:space="preserve">	2758979</t>
  </si>
  <si>
    <t xml:space="preserve">	800402</t>
  </si>
  <si>
    <t xml:space="preserve">	718635</t>
  </si>
  <si>
    <t xml:space="preserve">	713991</t>
  </si>
  <si>
    <t xml:space="preserve">	713959</t>
  </si>
  <si>
    <t xml:space="preserve">		2588274</t>
  </si>
  <si>
    <t xml:space="preserve">	857640</t>
  </si>
  <si>
    <t xml:space="preserve">		854674</t>
  </si>
  <si>
    <t xml:space="preserve">		813419</t>
  </si>
  <si>
    <t xml:space="preserve">	39234</t>
  </si>
  <si>
    <t xml:space="preserve">	76</t>
  </si>
  <si>
    <t xml:space="preserve">		40</t>
  </si>
  <si>
    <t xml:space="preserve">	34</t>
  </si>
  <si>
    <t xml:space="preserve">	29</t>
  </si>
  <si>
    <t xml:space="preserve">		1168341</t>
  </si>
  <si>
    <t xml:space="preserve">	925419</t>
  </si>
  <si>
    <t xml:space="preserve">		908100</t>
  </si>
  <si>
    <t xml:space="preserve">	139135</t>
  </si>
  <si>
    <t xml:space="preserve">		69358</t>
  </si>
  <si>
    <t xml:space="preserve">	69017</t>
  </si>
  <si>
    <t xml:space="preserve">	60072</t>
  </si>
  <si>
    <t xml:space="preserve">	59761</t>
  </si>
  <si>
    <t xml:space="preserve">	35741</t>
  </si>
  <si>
    <t xml:space="preserve">		35854</t>
  </si>
  <si>
    <t xml:space="preserve">	35634</t>
  </si>
  <si>
    <t xml:space="preserve">	35616</t>
  </si>
  <si>
    <t xml:space="preserve">	61</t>
  </si>
  <si>
    <t xml:space="preserve">	56</t>
  </si>
  <si>
    <t xml:space="preserve">	33</t>
  </si>
  <si>
    <t xml:space="preserve">	32</t>
  </si>
  <si>
    <t xml:space="preserve">	138218</t>
  </si>
  <si>
    <t xml:space="preserve">	117017</t>
  </si>
  <si>
    <t xml:space="preserve">	116378</t>
  </si>
  <si>
    <t xml:space="preserve">	115948</t>
  </si>
  <si>
    <t xml:space="preserve">	115564</t>
  </si>
  <si>
    <t xml:space="preserve">	115495</t>
  </si>
  <si>
    <t xml:space="preserve">	1.0919e+06</t>
  </si>
  <si>
    <t xml:space="preserve">	1.09174e+06</t>
  </si>
  <si>
    <t xml:space="preserve">	1.04016e+06</t>
  </si>
  <si>
    <t xml:space="preserve">	1.08944e+06</t>
  </si>
  <si>
    <t xml:space="preserve">	1.02332e+06</t>
  </si>
  <si>
    <t xml:space="preserve">	999968</t>
  </si>
  <si>
    <t xml:space="preserve">	200148</t>
  </si>
  <si>
    <t xml:space="preserve">	28511</t>
  </si>
  <si>
    <t xml:space="preserve">	22989</t>
  </si>
  <si>
    <t xml:space="preserve">	16808</t>
  </si>
  <si>
    <t xml:space="preserve">	4323</t>
  </si>
  <si>
    <t xml:space="preserve">	1858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</si>
</sst>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2" fillId="2" borderId="1" xfId="2" applyNumberFormat="1" applyAlignment="1">
      <alignment horizontal="center"/>
    </xf>
    <xf numFmtId="0" fontId="2" fillId="2" borderId="1" xfId="2" applyAlignment="1">
      <alignment horizontal="center"/>
    </xf>
    <xf numFmtId="0" fontId="2" fillId="2" borderId="1" xfId="2"/>
    <xf numFmtId="10" fontId="2" fillId="2" borderId="1" xfId="1" applyNumberFormat="1" applyFont="1" applyFill="1" applyBorder="1"/>
    <xf numFmtId="10" fontId="2" fillId="2" borderId="1" xfId="1" applyNumberFormat="1" applyFont="1" applyFill="1" applyBorder="1" applyAlignment="1">
      <alignment horizontal="center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Output" xfId="2" builtinId="21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showRuler="0" topLeftCell="A116" workbookViewId="0">
      <selection activeCell="E177" sqref="E177:E181"/>
    </sheetView>
  </sheetViews>
  <sheetFormatPr baseColWidth="10" defaultRowHeight="15" x14ac:dyDescent="0"/>
  <cols>
    <col min="1" max="1" width="25.5" customWidth="1"/>
    <col min="2" max="3" width="14" style="1" customWidth="1"/>
    <col min="4" max="4" width="18.1640625" style="3" customWidth="1"/>
    <col min="5" max="5" width="11.5" style="1" customWidth="1"/>
    <col min="6" max="6" width="16.83203125" customWidth="1"/>
    <col min="7" max="7" width="14" customWidth="1"/>
  </cols>
  <sheetData>
    <row r="1" spans="1:9" ht="23">
      <c r="B1" s="4" t="s">
        <v>245</v>
      </c>
      <c r="C1" s="4"/>
      <c r="D1" s="4"/>
      <c r="E1" s="4"/>
      <c r="F1" s="4" t="s">
        <v>246</v>
      </c>
      <c r="G1" s="4"/>
      <c r="H1" s="4"/>
      <c r="I1" s="4"/>
    </row>
    <row r="2" spans="1:9">
      <c r="B2" s="2" t="s">
        <v>241</v>
      </c>
      <c r="C2" s="2" t="s">
        <v>242</v>
      </c>
      <c r="D2" s="5" t="s">
        <v>243</v>
      </c>
      <c r="E2" s="6" t="s">
        <v>244</v>
      </c>
      <c r="F2" s="2" t="s">
        <v>241</v>
      </c>
      <c r="G2" s="2" t="s">
        <v>242</v>
      </c>
      <c r="H2" s="5" t="s">
        <v>243</v>
      </c>
      <c r="I2" s="6" t="s">
        <v>244</v>
      </c>
    </row>
    <row r="3" spans="1:9">
      <c r="A3" t="s">
        <v>0</v>
      </c>
      <c r="D3" s="5"/>
      <c r="E3" s="5"/>
      <c r="H3" s="7"/>
      <c r="I3" s="7"/>
    </row>
    <row r="4" spans="1:9">
      <c r="A4" t="s">
        <v>1</v>
      </c>
      <c r="D4" s="5"/>
      <c r="E4" s="5"/>
      <c r="H4" s="7"/>
      <c r="I4" s="7"/>
    </row>
    <row r="5" spans="1:9">
      <c r="A5" t="s">
        <v>2</v>
      </c>
      <c r="B5" s="1" t="s">
        <v>3</v>
      </c>
      <c r="C5" s="1" t="s">
        <v>184</v>
      </c>
      <c r="D5" s="5">
        <f>VALUE(CLEAN(C5))-VALUE(CLEAN(B5))</f>
        <v>401</v>
      </c>
      <c r="E5" s="9">
        <f>(D5/VALUE(CLEAN(B5)))</f>
        <v>6.8078650704911131E-5</v>
      </c>
      <c r="F5" s="1" t="s">
        <v>247</v>
      </c>
      <c r="G5" s="1" t="s">
        <v>305</v>
      </c>
      <c r="H5" s="7">
        <f>VALUE(CLEAN(F5))-VALUE(CLEAN(G5))</f>
        <v>989</v>
      </c>
      <c r="I5" s="8">
        <f>(H5/VALUE(CLEAN(F5)))</f>
        <v>1.9056710187516872E-4</v>
      </c>
    </row>
    <row r="6" spans="1:9">
      <c r="A6" t="s">
        <v>4</v>
      </c>
      <c r="B6" s="1" t="s">
        <v>5</v>
      </c>
      <c r="C6" s="1" t="s">
        <v>5</v>
      </c>
      <c r="D6" s="5">
        <f t="shared" ref="D6:D69" si="0">VALUE(CLEAN(C6))-VALUE(CLEAN(B6))</f>
        <v>0</v>
      </c>
      <c r="E6" s="9">
        <f t="shared" ref="E6:E69" si="1">(D6/VALUE(CLEAN(B6)))</f>
        <v>0</v>
      </c>
      <c r="F6" s="1" t="s">
        <v>5</v>
      </c>
      <c r="G6" s="1" t="s">
        <v>8</v>
      </c>
      <c r="H6" s="7">
        <f t="shared" ref="H6:H69" si="2">VALUE(CLEAN(F6))-VALUE(CLEAN(G6))</f>
        <v>1</v>
      </c>
      <c r="I6" s="8">
        <f t="shared" ref="I6:I69" si="3">(H6/VALUE(CLEAN(F6)))</f>
        <v>0.16666666666666666</v>
      </c>
    </row>
    <row r="7" spans="1:9">
      <c r="A7" t="s">
        <v>6</v>
      </c>
      <c r="B7" s="1" t="s">
        <v>5</v>
      </c>
      <c r="C7" s="1" t="s">
        <v>5</v>
      </c>
      <c r="D7" s="5">
        <f t="shared" si="0"/>
        <v>0</v>
      </c>
      <c r="E7" s="9">
        <f t="shared" si="1"/>
        <v>0</v>
      </c>
      <c r="F7" s="1" t="s">
        <v>5</v>
      </c>
      <c r="G7" s="1" t="s">
        <v>8</v>
      </c>
      <c r="H7" s="7">
        <f t="shared" si="2"/>
        <v>1</v>
      </c>
      <c r="I7" s="8">
        <f t="shared" si="3"/>
        <v>0.16666666666666666</v>
      </c>
    </row>
    <row r="8" spans="1:9">
      <c r="A8" t="s">
        <v>7</v>
      </c>
      <c r="B8" s="1" t="s">
        <v>8</v>
      </c>
      <c r="C8" s="1" t="s">
        <v>175</v>
      </c>
      <c r="D8" s="5">
        <f t="shared" si="0"/>
        <v>-1</v>
      </c>
      <c r="E8" s="9">
        <f t="shared" si="1"/>
        <v>-0.2</v>
      </c>
      <c r="F8" s="1" t="s">
        <v>8</v>
      </c>
      <c r="G8" s="1" t="s">
        <v>8</v>
      </c>
      <c r="H8" s="7">
        <f t="shared" si="2"/>
        <v>0</v>
      </c>
      <c r="I8" s="8">
        <f t="shared" si="3"/>
        <v>0</v>
      </c>
    </row>
    <row r="9" spans="1:9">
      <c r="A9" t="s">
        <v>1</v>
      </c>
      <c r="D9" s="5"/>
      <c r="E9" s="9"/>
      <c r="F9" s="1"/>
      <c r="G9" s="1"/>
      <c r="H9" s="7"/>
      <c r="I9" s="8"/>
    </row>
    <row r="10" spans="1:9">
      <c r="D10" s="5"/>
      <c r="E10" s="9"/>
      <c r="F10" s="1"/>
      <c r="G10" s="1"/>
      <c r="H10" s="7"/>
      <c r="I10" s="8"/>
    </row>
    <row r="11" spans="1:9">
      <c r="D11" s="5"/>
      <c r="E11" s="9"/>
      <c r="F11" s="1"/>
      <c r="G11" s="1"/>
      <c r="H11" s="7"/>
      <c r="I11" s="8"/>
    </row>
    <row r="12" spans="1:9">
      <c r="A12" t="s">
        <v>9</v>
      </c>
      <c r="D12" s="5"/>
      <c r="E12" s="9"/>
      <c r="F12" s="1"/>
      <c r="G12" s="1"/>
      <c r="H12" s="7"/>
      <c r="I12" s="8"/>
    </row>
    <row r="13" spans="1:9">
      <c r="A13" t="s">
        <v>10</v>
      </c>
      <c r="D13" s="5"/>
      <c r="E13" s="9"/>
      <c r="F13" s="1"/>
      <c r="G13" s="1"/>
      <c r="H13" s="7"/>
      <c r="I13" s="8"/>
    </row>
    <row r="14" spans="1:9">
      <c r="A14" t="s">
        <v>11</v>
      </c>
      <c r="D14" s="5"/>
      <c r="E14" s="9"/>
      <c r="F14" s="1"/>
      <c r="G14" s="1"/>
      <c r="H14" s="7"/>
      <c r="I14" s="8"/>
    </row>
    <row r="15" spans="1:9">
      <c r="A15" t="s">
        <v>1</v>
      </c>
      <c r="D15" s="5"/>
      <c r="E15" s="9"/>
      <c r="F15" s="1"/>
      <c r="G15" s="1"/>
      <c r="H15" s="7"/>
      <c r="I15" s="8"/>
    </row>
    <row r="16" spans="1:9">
      <c r="A16" t="s">
        <v>12</v>
      </c>
      <c r="B16" s="1" t="s">
        <v>13</v>
      </c>
      <c r="C16" s="1" t="s">
        <v>185</v>
      </c>
      <c r="D16" s="5">
        <f t="shared" si="0"/>
        <v>-4566403</v>
      </c>
      <c r="E16" s="9">
        <f t="shared" si="1"/>
        <v>-0.47667176352152307</v>
      </c>
      <c r="F16" s="1" t="s">
        <v>248</v>
      </c>
      <c r="G16" s="1" t="s">
        <v>306</v>
      </c>
      <c r="H16" s="7">
        <f t="shared" si="2"/>
        <v>3868444</v>
      </c>
      <c r="I16" s="8">
        <f t="shared" si="3"/>
        <v>0.58370259450769935</v>
      </c>
    </row>
    <row r="17" spans="1:9">
      <c r="A17" t="s">
        <v>14</v>
      </c>
      <c r="B17" s="1" t="s">
        <v>15</v>
      </c>
      <c r="C17" s="1" t="s">
        <v>186</v>
      </c>
      <c r="D17" s="5">
        <f t="shared" si="0"/>
        <v>-4566403</v>
      </c>
      <c r="E17" s="9">
        <f t="shared" si="1"/>
        <v>-0.47667176352152307</v>
      </c>
      <c r="F17" s="1" t="s">
        <v>249</v>
      </c>
      <c r="G17" s="1" t="s">
        <v>307</v>
      </c>
      <c r="H17" s="7">
        <f t="shared" si="2"/>
        <v>3868444</v>
      </c>
      <c r="I17" s="8">
        <f t="shared" si="3"/>
        <v>0.58370259450769935</v>
      </c>
    </row>
    <row r="18" spans="1:9">
      <c r="A18" t="s">
        <v>16</v>
      </c>
      <c r="B18" s="1" t="s">
        <v>17</v>
      </c>
      <c r="C18" s="1" t="s">
        <v>187</v>
      </c>
      <c r="D18" s="5">
        <f t="shared" si="0"/>
        <v>-134974</v>
      </c>
      <c r="E18" s="9">
        <f t="shared" si="1"/>
        <v>-4.9695894586117298E-2</v>
      </c>
      <c r="F18" s="1" t="s">
        <v>250</v>
      </c>
      <c r="G18" s="1" t="s">
        <v>308</v>
      </c>
      <c r="H18" s="7">
        <f t="shared" si="2"/>
        <v>99840</v>
      </c>
      <c r="I18" s="8">
        <f t="shared" si="3"/>
        <v>0.11090351261105347</v>
      </c>
    </row>
    <row r="19" spans="1:9">
      <c r="A19" t="s">
        <v>18</v>
      </c>
      <c r="B19" s="1" t="s">
        <v>19</v>
      </c>
      <c r="C19" s="1" t="s">
        <v>188</v>
      </c>
      <c r="D19" s="5">
        <f t="shared" si="0"/>
        <v>-125507</v>
      </c>
      <c r="E19" s="9">
        <f t="shared" si="1"/>
        <v>-4.912084462788828E-2</v>
      </c>
      <c r="F19" s="1" t="s">
        <v>251</v>
      </c>
      <c r="G19" s="1" t="s">
        <v>309</v>
      </c>
      <c r="H19" s="7">
        <f t="shared" si="2"/>
        <v>93616</v>
      </c>
      <c r="I19" s="8">
        <f t="shared" si="3"/>
        <v>0.11525501353645609</v>
      </c>
    </row>
    <row r="20" spans="1:9">
      <c r="A20" t="s">
        <v>20</v>
      </c>
      <c r="B20" s="1" t="s">
        <v>21</v>
      </c>
      <c r="C20" s="1" t="s">
        <v>189</v>
      </c>
      <c r="D20" s="5">
        <f t="shared" si="0"/>
        <v>-123683</v>
      </c>
      <c r="E20" s="9">
        <f t="shared" si="1"/>
        <v>-4.8615830656867746E-2</v>
      </c>
      <c r="F20" s="1" t="s">
        <v>252</v>
      </c>
      <c r="G20" s="1" t="s">
        <v>310</v>
      </c>
      <c r="H20" s="7">
        <f t="shared" si="2"/>
        <v>91483</v>
      </c>
      <c r="I20" s="8">
        <f t="shared" si="3"/>
        <v>0.11357660210012986</v>
      </c>
    </row>
    <row r="21" spans="1:9">
      <c r="A21" t="s">
        <v>22</v>
      </c>
      <c r="B21" s="1" t="s">
        <v>23</v>
      </c>
      <c r="C21" s="1" t="s">
        <v>190</v>
      </c>
      <c r="D21" s="5">
        <f t="shared" si="0"/>
        <v>-124682</v>
      </c>
      <c r="E21" s="9">
        <f t="shared" si="1"/>
        <v>-5.1790627658443215E-2</v>
      </c>
      <c r="F21" s="1" t="s">
        <v>253</v>
      </c>
      <c r="G21" s="1" t="s">
        <v>311</v>
      </c>
      <c r="H21" s="7">
        <f t="shared" si="2"/>
        <v>91494</v>
      </c>
      <c r="I21" s="8">
        <f t="shared" si="3"/>
        <v>0.11359322021272501</v>
      </c>
    </row>
    <row r="22" spans="1:9">
      <c r="A22" t="s">
        <v>24</v>
      </c>
      <c r="B22" s="1" t="s">
        <v>23</v>
      </c>
      <c r="C22" s="1" t="s">
        <v>190</v>
      </c>
      <c r="D22" s="5">
        <f t="shared" si="0"/>
        <v>-124682</v>
      </c>
      <c r="E22" s="9">
        <f t="shared" si="1"/>
        <v>-5.1790627658443215E-2</v>
      </c>
      <c r="F22" s="1" t="s">
        <v>253</v>
      </c>
      <c r="G22" s="1" t="s">
        <v>311</v>
      </c>
      <c r="H22" s="7">
        <f t="shared" si="2"/>
        <v>91494</v>
      </c>
      <c r="I22" s="8">
        <f t="shared" si="3"/>
        <v>0.11359322021272501</v>
      </c>
    </row>
    <row r="23" spans="1:9">
      <c r="A23" t="s">
        <v>1</v>
      </c>
      <c r="D23" s="5"/>
      <c r="E23" s="9"/>
      <c r="F23" s="1"/>
      <c r="G23" s="1"/>
      <c r="H23" s="7"/>
      <c r="I23" s="8"/>
    </row>
    <row r="24" spans="1:9">
      <c r="D24" s="5"/>
      <c r="E24" s="9"/>
      <c r="F24" s="1"/>
      <c r="G24" s="1"/>
      <c r="H24" s="7"/>
      <c r="I24" s="8"/>
    </row>
    <row r="25" spans="1:9">
      <c r="D25" s="5"/>
      <c r="E25" s="9"/>
      <c r="F25" s="1"/>
      <c r="G25" s="1"/>
      <c r="H25" s="7"/>
      <c r="I25" s="8"/>
    </row>
    <row r="26" spans="1:9">
      <c r="A26" t="s">
        <v>25</v>
      </c>
      <c r="D26" s="5"/>
      <c r="E26" s="9"/>
      <c r="F26" s="1"/>
      <c r="G26" s="1"/>
      <c r="H26" s="7"/>
      <c r="I26" s="8"/>
    </row>
    <row r="27" spans="1:9">
      <c r="A27" t="s">
        <v>26</v>
      </c>
      <c r="D27" s="5"/>
      <c r="E27" s="9"/>
      <c r="F27" s="1"/>
      <c r="G27" s="1"/>
      <c r="H27" s="7"/>
      <c r="I27" s="8"/>
    </row>
    <row r="28" spans="1:9">
      <c r="A28" t="s">
        <v>27</v>
      </c>
      <c r="D28" s="5"/>
      <c r="E28" s="9"/>
      <c r="F28" s="1"/>
      <c r="G28" s="1"/>
      <c r="H28" s="7"/>
      <c r="I28" s="8"/>
    </row>
    <row r="29" spans="1:9">
      <c r="A29" t="s">
        <v>1</v>
      </c>
      <c r="D29" s="5"/>
      <c r="E29" s="9"/>
      <c r="F29" s="1"/>
      <c r="G29" s="1"/>
      <c r="H29" s="7"/>
      <c r="I29" s="8"/>
    </row>
    <row r="30" spans="1:9">
      <c r="A30" t="s">
        <v>28</v>
      </c>
      <c r="B30" s="1" t="s">
        <v>29</v>
      </c>
      <c r="C30" s="1" t="s">
        <v>191</v>
      </c>
      <c r="D30" s="5">
        <f t="shared" si="0"/>
        <v>171227</v>
      </c>
      <c r="E30" s="9">
        <f t="shared" si="1"/>
        <v>3.3471080034482285E-2</v>
      </c>
      <c r="F30" s="1" t="s">
        <v>254</v>
      </c>
      <c r="G30" s="1" t="s">
        <v>312</v>
      </c>
      <c r="H30" s="7">
        <f t="shared" si="2"/>
        <v>-490257</v>
      </c>
      <c r="I30" s="8">
        <f t="shared" si="3"/>
        <v>-0.23367637154513046</v>
      </c>
    </row>
    <row r="31" spans="1:9">
      <c r="A31" t="s">
        <v>30</v>
      </c>
      <c r="B31" s="1" t="s">
        <v>31</v>
      </c>
      <c r="C31" s="1" t="s">
        <v>192</v>
      </c>
      <c r="D31" s="5">
        <f t="shared" si="0"/>
        <v>-90749</v>
      </c>
      <c r="E31" s="9">
        <f t="shared" si="1"/>
        <v>-3.1972527633200076E-2</v>
      </c>
      <c r="F31" s="1" t="s">
        <v>255</v>
      </c>
      <c r="G31" s="1" t="s">
        <v>313</v>
      </c>
      <c r="H31" s="7">
        <f t="shared" si="2"/>
        <v>37198</v>
      </c>
      <c r="I31" s="8">
        <f t="shared" si="3"/>
        <v>4.1569535491340334E-2</v>
      </c>
    </row>
    <row r="32" spans="1:9">
      <c r="A32" t="s">
        <v>32</v>
      </c>
      <c r="B32" s="1" t="s">
        <v>33</v>
      </c>
      <c r="C32" s="1" t="s">
        <v>193</v>
      </c>
      <c r="D32" s="5">
        <f t="shared" si="0"/>
        <v>-90824</v>
      </c>
      <c r="E32" s="9">
        <f t="shared" si="1"/>
        <v>-3.2101124338133447E-2</v>
      </c>
      <c r="F32" s="1" t="s">
        <v>256</v>
      </c>
      <c r="G32" s="1" t="s">
        <v>314</v>
      </c>
      <c r="H32" s="7">
        <f t="shared" si="2"/>
        <v>37214</v>
      </c>
      <c r="I32" s="8">
        <f t="shared" si="3"/>
        <v>4.1724969951384028E-2</v>
      </c>
    </row>
    <row r="33" spans="1:9">
      <c r="A33" t="s">
        <v>34</v>
      </c>
      <c r="B33" s="1" t="s">
        <v>35</v>
      </c>
      <c r="C33" s="1" t="s">
        <v>194</v>
      </c>
      <c r="D33" s="5">
        <f t="shared" si="0"/>
        <v>-85561</v>
      </c>
      <c r="E33" s="9">
        <f t="shared" si="1"/>
        <v>-3.216245231697764E-2</v>
      </c>
      <c r="F33" s="1" t="s">
        <v>257</v>
      </c>
      <c r="G33" s="1" t="s">
        <v>315</v>
      </c>
      <c r="H33" s="7">
        <f t="shared" si="2"/>
        <v>34829</v>
      </c>
      <c r="I33" s="8">
        <f t="shared" si="3"/>
        <v>4.1059925870735918E-2</v>
      </c>
    </row>
    <row r="34" spans="1:9">
      <c r="A34" t="s">
        <v>36</v>
      </c>
      <c r="B34" s="1" t="s">
        <v>37</v>
      </c>
      <c r="C34" s="1" t="s">
        <v>195</v>
      </c>
      <c r="D34" s="5">
        <f t="shared" si="0"/>
        <v>3535</v>
      </c>
      <c r="E34" s="9">
        <f t="shared" si="1"/>
        <v>6.2519896713947153E-3</v>
      </c>
      <c r="F34" s="1" t="s">
        <v>258</v>
      </c>
      <c r="G34" s="1" t="s">
        <v>316</v>
      </c>
      <c r="H34" s="7">
        <f t="shared" si="2"/>
        <v>-3117</v>
      </c>
      <c r="I34" s="8">
        <f t="shared" si="3"/>
        <v>-8.6302849073843349E-2</v>
      </c>
    </row>
    <row r="35" spans="1:9">
      <c r="A35" t="s">
        <v>38</v>
      </c>
      <c r="B35" s="1" t="s">
        <v>39</v>
      </c>
      <c r="C35" s="1" t="s">
        <v>196</v>
      </c>
      <c r="D35" s="5">
        <f t="shared" si="0"/>
        <v>-1250</v>
      </c>
      <c r="E35" s="9">
        <f t="shared" si="1"/>
        <v>-4.916169478060119E-3</v>
      </c>
      <c r="F35" s="1" t="s">
        <v>259</v>
      </c>
      <c r="G35" s="1" t="s">
        <v>317</v>
      </c>
      <c r="H35" s="7">
        <f t="shared" si="2"/>
        <v>-23</v>
      </c>
      <c r="I35" s="8">
        <f t="shared" si="3"/>
        <v>-0.43396226415094341</v>
      </c>
    </row>
    <row r="36" spans="1:9">
      <c r="A36" t="s">
        <v>40</v>
      </c>
      <c r="B36" s="1" t="s">
        <v>41</v>
      </c>
      <c r="C36" s="1" t="s">
        <v>197</v>
      </c>
      <c r="D36" s="5">
        <f t="shared" si="0"/>
        <v>493</v>
      </c>
      <c r="E36" s="9">
        <f t="shared" si="1"/>
        <v>3.5328345802161263E-3</v>
      </c>
      <c r="F36" s="1" t="s">
        <v>260</v>
      </c>
      <c r="G36" s="1" t="s">
        <v>318</v>
      </c>
      <c r="H36" s="7">
        <f t="shared" si="2"/>
        <v>-15</v>
      </c>
      <c r="I36" s="8">
        <f t="shared" si="3"/>
        <v>-0.6</v>
      </c>
    </row>
    <row r="37" spans="1:9">
      <c r="A37" t="s">
        <v>42</v>
      </c>
      <c r="B37" s="1" t="s">
        <v>43</v>
      </c>
      <c r="C37" s="1" t="s">
        <v>198</v>
      </c>
      <c r="D37" s="5">
        <f t="shared" si="0"/>
        <v>476</v>
      </c>
      <c r="E37" s="9">
        <f t="shared" si="1"/>
        <v>3.7051451700786174E-3</v>
      </c>
      <c r="F37" s="1" t="s">
        <v>261</v>
      </c>
      <c r="G37" s="1" t="s">
        <v>319</v>
      </c>
      <c r="H37" s="7">
        <f t="shared" si="2"/>
        <v>-12</v>
      </c>
      <c r="I37" s="8">
        <f t="shared" si="3"/>
        <v>-0.54545454545454541</v>
      </c>
    </row>
    <row r="38" spans="1:9">
      <c r="A38" t="s">
        <v>44</v>
      </c>
      <c r="B38" s="1" t="s">
        <v>45</v>
      </c>
      <c r="C38" s="1" t="s">
        <v>199</v>
      </c>
      <c r="D38" s="5">
        <f t="shared" si="0"/>
        <v>-199</v>
      </c>
      <c r="E38" s="9">
        <f t="shared" si="1"/>
        <v>-1.5714330837992357E-3</v>
      </c>
      <c r="F38" s="1" t="s">
        <v>262</v>
      </c>
      <c r="G38" s="1" t="s">
        <v>320</v>
      </c>
      <c r="H38" s="7">
        <f t="shared" si="2"/>
        <v>-9</v>
      </c>
      <c r="I38" s="8">
        <f t="shared" si="3"/>
        <v>-0.45</v>
      </c>
    </row>
    <row r="39" spans="1:9">
      <c r="A39" t="s">
        <v>46</v>
      </c>
      <c r="B39" s="1" t="s">
        <v>45</v>
      </c>
      <c r="C39" s="1" t="s">
        <v>199</v>
      </c>
      <c r="D39" s="5">
        <f t="shared" si="0"/>
        <v>-199</v>
      </c>
      <c r="E39" s="9">
        <f t="shared" si="1"/>
        <v>-1.5714330837992357E-3</v>
      </c>
      <c r="F39" s="1" t="s">
        <v>262</v>
      </c>
      <c r="G39" s="1" t="s">
        <v>320</v>
      </c>
      <c r="H39" s="7">
        <f t="shared" si="2"/>
        <v>-9</v>
      </c>
      <c r="I39" s="8">
        <f t="shared" si="3"/>
        <v>-0.45</v>
      </c>
    </row>
    <row r="40" spans="1:9">
      <c r="A40" t="s">
        <v>47</v>
      </c>
      <c r="B40" s="1" t="s">
        <v>48</v>
      </c>
      <c r="C40" s="1" t="s">
        <v>200</v>
      </c>
      <c r="D40" s="5">
        <f t="shared" si="0"/>
        <v>989</v>
      </c>
      <c r="E40" s="9">
        <f t="shared" si="1"/>
        <v>2.5630393655894472E-2</v>
      </c>
      <c r="F40" s="1" t="s">
        <v>173</v>
      </c>
      <c r="G40" s="1" t="s">
        <v>5</v>
      </c>
      <c r="H40" s="7">
        <f t="shared" si="2"/>
        <v>-3</v>
      </c>
      <c r="I40" s="8">
        <f t="shared" si="3"/>
        <v>-1</v>
      </c>
    </row>
    <row r="41" spans="1:9">
      <c r="A41" t="s">
        <v>49</v>
      </c>
      <c r="B41" s="1" t="s">
        <v>50</v>
      </c>
      <c r="C41" s="1" t="s">
        <v>201</v>
      </c>
      <c r="D41" s="5">
        <f t="shared" si="0"/>
        <v>619</v>
      </c>
      <c r="E41" s="9">
        <f t="shared" si="1"/>
        <v>2.0275139207337044E-2</v>
      </c>
      <c r="F41" s="1" t="s">
        <v>263</v>
      </c>
      <c r="G41" s="1" t="s">
        <v>263</v>
      </c>
      <c r="H41" s="7">
        <f t="shared" si="2"/>
        <v>0</v>
      </c>
      <c r="I41" s="8">
        <f t="shared" si="3"/>
        <v>0</v>
      </c>
    </row>
    <row r="42" spans="1:9">
      <c r="A42" t="s">
        <v>51</v>
      </c>
      <c r="B42" s="1" t="s">
        <v>52</v>
      </c>
      <c r="C42" s="1" t="s">
        <v>202</v>
      </c>
      <c r="D42" s="5">
        <f t="shared" si="0"/>
        <v>619</v>
      </c>
      <c r="E42" s="9">
        <f t="shared" si="1"/>
        <v>2.0275139207337044E-2</v>
      </c>
      <c r="F42" s="1" t="s">
        <v>171</v>
      </c>
      <c r="G42" s="1" t="s">
        <v>171</v>
      </c>
      <c r="H42" s="7">
        <f t="shared" si="2"/>
        <v>0</v>
      </c>
      <c r="I42" s="8">
        <f t="shared" si="3"/>
        <v>0</v>
      </c>
    </row>
    <row r="43" spans="1:9">
      <c r="A43" t="s">
        <v>53</v>
      </c>
      <c r="B43" s="1" t="s">
        <v>54</v>
      </c>
      <c r="C43" s="1" t="s">
        <v>54</v>
      </c>
      <c r="D43" s="5">
        <f t="shared" si="0"/>
        <v>0</v>
      </c>
      <c r="E43" s="9"/>
      <c r="F43" s="1" t="s">
        <v>54</v>
      </c>
      <c r="G43" s="1" t="s">
        <v>54</v>
      </c>
      <c r="H43" s="7">
        <f t="shared" si="2"/>
        <v>0</v>
      </c>
      <c r="I43" s="8"/>
    </row>
    <row r="44" spans="1:9">
      <c r="A44" t="s">
        <v>55</v>
      </c>
      <c r="B44" s="1" t="s">
        <v>56</v>
      </c>
      <c r="C44" s="1" t="s">
        <v>203</v>
      </c>
      <c r="D44" s="5">
        <f t="shared" si="0"/>
        <v>619</v>
      </c>
      <c r="E44" s="9">
        <f t="shared" si="1"/>
        <v>2.0275803334534378E-2</v>
      </c>
      <c r="F44" s="1" t="s">
        <v>171</v>
      </c>
      <c r="G44" s="1" t="s">
        <v>171</v>
      </c>
      <c r="H44" s="7">
        <f t="shared" si="2"/>
        <v>0</v>
      </c>
      <c r="I44" s="8">
        <f t="shared" si="3"/>
        <v>0</v>
      </c>
    </row>
    <row r="45" spans="1:9">
      <c r="A45" t="s">
        <v>1</v>
      </c>
      <c r="D45" s="5"/>
      <c r="E45" s="9"/>
      <c r="F45" s="1"/>
      <c r="G45" s="1"/>
      <c r="H45" s="7"/>
      <c r="I45" s="8"/>
    </row>
    <row r="46" spans="1:9">
      <c r="D46" s="5"/>
      <c r="E46" s="9"/>
      <c r="F46" s="1"/>
      <c r="G46" s="1"/>
      <c r="H46" s="7"/>
      <c r="I46" s="8"/>
    </row>
    <row r="47" spans="1:9">
      <c r="A47" t="s">
        <v>57</v>
      </c>
      <c r="D47" s="5"/>
      <c r="E47" s="9"/>
      <c r="F47" s="1"/>
      <c r="G47" s="1"/>
      <c r="H47" s="7"/>
      <c r="I47" s="8"/>
    </row>
    <row r="48" spans="1:9">
      <c r="A48" t="s">
        <v>1</v>
      </c>
      <c r="D48" s="5"/>
      <c r="E48" s="9"/>
      <c r="F48" s="1"/>
      <c r="G48" s="1"/>
      <c r="H48" s="7"/>
      <c r="I48" s="8"/>
    </row>
    <row r="49" spans="1:9">
      <c r="A49" t="s">
        <v>58</v>
      </c>
      <c r="B49" s="1" t="s">
        <v>59</v>
      </c>
      <c r="C49" s="1" t="s">
        <v>204</v>
      </c>
      <c r="D49" s="5">
        <f t="shared" si="0"/>
        <v>-3661</v>
      </c>
      <c r="E49" s="9">
        <f t="shared" si="1"/>
        <v>-2.5066757959602875E-2</v>
      </c>
      <c r="F49" s="1" t="s">
        <v>264</v>
      </c>
      <c r="G49" s="1" t="s">
        <v>321</v>
      </c>
      <c r="H49" s="7">
        <f t="shared" si="2"/>
        <v>26791</v>
      </c>
      <c r="I49" s="8">
        <f t="shared" si="3"/>
        <v>2.2416770699805546E-2</v>
      </c>
    </row>
    <row r="50" spans="1:9">
      <c r="A50" t="s">
        <v>60</v>
      </c>
      <c r="B50" s="1" t="s">
        <v>61</v>
      </c>
      <c r="C50" s="1" t="s">
        <v>205</v>
      </c>
      <c r="D50" s="5">
        <f t="shared" si="0"/>
        <v>1520</v>
      </c>
      <c r="E50" s="9">
        <f t="shared" si="1"/>
        <v>1.8803736005443186E-2</v>
      </c>
      <c r="F50" s="1" t="s">
        <v>265</v>
      </c>
      <c r="G50" s="1" t="s">
        <v>322</v>
      </c>
      <c r="H50" s="7">
        <f t="shared" si="2"/>
        <v>-2377</v>
      </c>
      <c r="I50" s="8">
        <f t="shared" si="3"/>
        <v>-2.5751807610054581E-3</v>
      </c>
    </row>
    <row r="51" spans="1:9">
      <c r="A51" t="s">
        <v>62</v>
      </c>
      <c r="B51" s="1" t="s">
        <v>63</v>
      </c>
      <c r="C51" s="1" t="s">
        <v>206</v>
      </c>
      <c r="D51" s="5">
        <f t="shared" si="0"/>
        <v>1331</v>
      </c>
      <c r="E51" s="9">
        <f t="shared" si="1"/>
        <v>1.745413535806549E-2</v>
      </c>
      <c r="F51" s="1" t="s">
        <v>266</v>
      </c>
      <c r="G51" s="1" t="s">
        <v>323</v>
      </c>
      <c r="H51" s="7">
        <f t="shared" si="2"/>
        <v>-2202</v>
      </c>
      <c r="I51" s="8">
        <f t="shared" si="3"/>
        <v>-2.4307372353178833E-3</v>
      </c>
    </row>
    <row r="52" spans="1:9">
      <c r="A52" t="s">
        <v>64</v>
      </c>
      <c r="B52" s="1" t="s">
        <v>65</v>
      </c>
      <c r="C52" s="1" t="s">
        <v>207</v>
      </c>
      <c r="D52" s="5">
        <f t="shared" si="0"/>
        <v>24</v>
      </c>
      <c r="E52" s="9">
        <f t="shared" si="1"/>
        <v>1.9277108433734941E-2</v>
      </c>
      <c r="F52" s="1" t="s">
        <v>267</v>
      </c>
      <c r="G52" s="1" t="s">
        <v>324</v>
      </c>
      <c r="H52" s="7">
        <f t="shared" si="2"/>
        <v>-17</v>
      </c>
      <c r="I52" s="8">
        <f t="shared" si="3"/>
        <v>-1.2219842148392012E-4</v>
      </c>
    </row>
    <row r="53" spans="1:9">
      <c r="A53" t="s">
        <v>66</v>
      </c>
      <c r="B53" s="1" t="s">
        <v>67</v>
      </c>
      <c r="C53" s="1" t="s">
        <v>208</v>
      </c>
      <c r="D53" s="5">
        <f t="shared" si="0"/>
        <v>13</v>
      </c>
      <c r="E53" s="9">
        <f t="shared" si="1"/>
        <v>1.5081206496519721E-2</v>
      </c>
      <c r="F53" s="1" t="s">
        <v>268</v>
      </c>
      <c r="G53" s="1" t="s">
        <v>325</v>
      </c>
      <c r="H53" s="7">
        <f t="shared" si="2"/>
        <v>6</v>
      </c>
      <c r="I53" s="8">
        <f t="shared" si="3"/>
        <v>8.6500201833804283E-5</v>
      </c>
    </row>
    <row r="54" spans="1:9">
      <c r="A54" t="s">
        <v>68</v>
      </c>
      <c r="B54" s="1" t="s">
        <v>69</v>
      </c>
      <c r="C54" s="1" t="s">
        <v>209</v>
      </c>
      <c r="D54" s="5">
        <f t="shared" si="0"/>
        <v>14</v>
      </c>
      <c r="E54" s="9">
        <f t="shared" si="1"/>
        <v>1.627906976744186E-2</v>
      </c>
      <c r="F54" s="1" t="s">
        <v>269</v>
      </c>
      <c r="G54" s="1" t="s">
        <v>326</v>
      </c>
      <c r="H54" s="7">
        <f t="shared" si="2"/>
        <v>39</v>
      </c>
      <c r="I54" s="8">
        <f t="shared" si="3"/>
        <v>5.6475903614457829E-4</v>
      </c>
    </row>
    <row r="55" spans="1:9">
      <c r="A55" t="s">
        <v>70</v>
      </c>
      <c r="B55" s="1" t="s">
        <v>71</v>
      </c>
      <c r="C55" s="1" t="s">
        <v>210</v>
      </c>
      <c r="D55" s="5">
        <f t="shared" si="0"/>
        <v>-6</v>
      </c>
      <c r="E55" s="9">
        <f t="shared" si="1"/>
        <v>-8.9418777943368107E-3</v>
      </c>
      <c r="F55" s="1" t="s">
        <v>270</v>
      </c>
      <c r="G55" s="1" t="s">
        <v>327</v>
      </c>
      <c r="H55" s="7">
        <f t="shared" si="2"/>
        <v>725</v>
      </c>
      <c r="I55" s="8">
        <f t="shared" si="3"/>
        <v>1.1924930506439462E-2</v>
      </c>
    </row>
    <row r="56" spans="1:9">
      <c r="A56" t="s">
        <v>72</v>
      </c>
      <c r="B56" s="1" t="s">
        <v>73</v>
      </c>
      <c r="C56" s="1" t="s">
        <v>211</v>
      </c>
      <c r="D56" s="5">
        <f t="shared" si="0"/>
        <v>-8</v>
      </c>
      <c r="E56" s="9">
        <f t="shared" si="1"/>
        <v>-1.195814648729447E-2</v>
      </c>
      <c r="F56" s="1" t="s">
        <v>271</v>
      </c>
      <c r="G56" s="1" t="s">
        <v>328</v>
      </c>
      <c r="H56" s="7">
        <f t="shared" si="2"/>
        <v>719</v>
      </c>
      <c r="I56" s="8">
        <f t="shared" si="3"/>
        <v>1.1888227513227514E-2</v>
      </c>
    </row>
    <row r="57" spans="1:9">
      <c r="A57" t="s">
        <v>74</v>
      </c>
      <c r="B57" s="1" t="s">
        <v>54</v>
      </c>
      <c r="C57" s="1" t="s">
        <v>54</v>
      </c>
      <c r="D57" s="5">
        <f t="shared" si="0"/>
        <v>0</v>
      </c>
      <c r="E57" s="9"/>
      <c r="F57" s="1" t="s">
        <v>54</v>
      </c>
      <c r="G57" s="1" t="s">
        <v>54</v>
      </c>
      <c r="H57" s="7">
        <f t="shared" si="2"/>
        <v>0</v>
      </c>
      <c r="I57" s="8"/>
    </row>
    <row r="58" spans="1:9">
      <c r="A58" t="s">
        <v>75</v>
      </c>
      <c r="B58" s="1" t="s">
        <v>76</v>
      </c>
      <c r="C58" s="1" t="s">
        <v>212</v>
      </c>
      <c r="D58" s="5">
        <f t="shared" si="0"/>
        <v>4</v>
      </c>
      <c r="E58" s="9">
        <f t="shared" si="1"/>
        <v>1.7543859649122806E-2</v>
      </c>
      <c r="F58" s="1" t="s">
        <v>272</v>
      </c>
      <c r="G58" s="1" t="s">
        <v>329</v>
      </c>
      <c r="H58" s="7">
        <f t="shared" si="2"/>
        <v>38</v>
      </c>
      <c r="I58" s="8">
        <f t="shared" si="3"/>
        <v>1.0620755191592835E-3</v>
      </c>
    </row>
    <row r="59" spans="1:9">
      <c r="A59" t="s">
        <v>77</v>
      </c>
      <c r="B59" s="1" t="s">
        <v>78</v>
      </c>
      <c r="C59" s="1" t="s">
        <v>213</v>
      </c>
      <c r="D59" s="5">
        <f t="shared" si="0"/>
        <v>4</v>
      </c>
      <c r="E59" s="9">
        <f t="shared" si="1"/>
        <v>1.7543859649122806E-2</v>
      </c>
      <c r="F59" s="1" t="s">
        <v>273</v>
      </c>
      <c r="G59" s="1" t="s">
        <v>330</v>
      </c>
      <c r="H59" s="7">
        <f t="shared" si="2"/>
        <v>38</v>
      </c>
      <c r="I59" s="8">
        <f t="shared" si="3"/>
        <v>1.0587317508079794E-3</v>
      </c>
    </row>
    <row r="60" spans="1:9">
      <c r="A60" t="s">
        <v>79</v>
      </c>
      <c r="B60" s="1" t="s">
        <v>76</v>
      </c>
      <c r="C60" s="1" t="s">
        <v>212</v>
      </c>
      <c r="D60" s="5">
        <f t="shared" si="0"/>
        <v>4</v>
      </c>
      <c r="E60" s="9">
        <f t="shared" si="1"/>
        <v>1.7543859649122806E-2</v>
      </c>
      <c r="F60" s="1" t="s">
        <v>274</v>
      </c>
      <c r="G60" s="1" t="s">
        <v>331</v>
      </c>
      <c r="H60" s="7">
        <f t="shared" si="2"/>
        <v>32</v>
      </c>
      <c r="I60" s="8">
        <f t="shared" si="3"/>
        <v>8.9721303201929011E-4</v>
      </c>
    </row>
    <row r="61" spans="1:9">
      <c r="A61" t="s">
        <v>80</v>
      </c>
      <c r="B61" s="1" t="s">
        <v>76</v>
      </c>
      <c r="C61" s="1" t="s">
        <v>212</v>
      </c>
      <c r="D61" s="5">
        <f t="shared" si="0"/>
        <v>4</v>
      </c>
      <c r="E61" s="9">
        <f t="shared" si="1"/>
        <v>1.7543859649122806E-2</v>
      </c>
      <c r="F61" s="1" t="s">
        <v>274</v>
      </c>
      <c r="G61" s="1" t="s">
        <v>331</v>
      </c>
      <c r="H61" s="7">
        <f t="shared" si="2"/>
        <v>32</v>
      </c>
      <c r="I61" s="8">
        <f t="shared" si="3"/>
        <v>8.9721303201929011E-4</v>
      </c>
    </row>
    <row r="62" spans="1:9">
      <c r="A62" t="s">
        <v>81</v>
      </c>
      <c r="B62" s="1" t="s">
        <v>82</v>
      </c>
      <c r="C62" s="1" t="s">
        <v>214</v>
      </c>
      <c r="D62" s="5">
        <f t="shared" si="0"/>
        <v>4</v>
      </c>
      <c r="E62" s="9">
        <f t="shared" si="1"/>
        <v>1.7621145374449341E-2</v>
      </c>
      <c r="F62" s="1" t="s">
        <v>275</v>
      </c>
      <c r="G62" s="1" t="s">
        <v>332</v>
      </c>
      <c r="H62" s="7">
        <f t="shared" si="2"/>
        <v>31</v>
      </c>
      <c r="I62" s="8">
        <f t="shared" si="3"/>
        <v>8.6963839874323228E-4</v>
      </c>
    </row>
    <row r="63" spans="1:9">
      <c r="D63" s="5"/>
      <c r="E63" s="9"/>
      <c r="F63" s="1"/>
      <c r="G63" s="1"/>
      <c r="H63" s="7"/>
      <c r="I63" s="8"/>
    </row>
    <row r="64" spans="1:9">
      <c r="A64" t="s">
        <v>25</v>
      </c>
      <c r="D64" s="5"/>
      <c r="E64" s="9"/>
      <c r="F64" s="1"/>
      <c r="G64" s="1"/>
      <c r="H64" s="7"/>
      <c r="I64" s="8"/>
    </row>
    <row r="65" spans="1:9">
      <c r="A65" t="s">
        <v>26</v>
      </c>
      <c r="D65" s="5"/>
      <c r="E65" s="9"/>
      <c r="F65" s="1"/>
      <c r="G65" s="1"/>
      <c r="H65" s="7"/>
      <c r="I65" s="8"/>
    </row>
    <row r="66" spans="1:9">
      <c r="A66" t="s">
        <v>83</v>
      </c>
      <c r="D66" s="5"/>
      <c r="E66" s="9"/>
      <c r="F66" s="1"/>
      <c r="G66" s="1"/>
      <c r="H66" s="7"/>
      <c r="I66" s="8"/>
    </row>
    <row r="67" spans="1:9">
      <c r="A67" t="s">
        <v>1</v>
      </c>
      <c r="D67" s="5"/>
      <c r="E67" s="9"/>
      <c r="F67" s="1"/>
      <c r="G67" s="1"/>
      <c r="H67" s="7"/>
      <c r="I67" s="8"/>
    </row>
    <row r="68" spans="1:9">
      <c r="A68" t="s">
        <v>28</v>
      </c>
      <c r="B68" s="1" t="s">
        <v>29</v>
      </c>
      <c r="C68" s="1" t="s">
        <v>191</v>
      </c>
      <c r="D68" s="5">
        <f t="shared" si="0"/>
        <v>171227</v>
      </c>
      <c r="E68" s="9">
        <f t="shared" si="1"/>
        <v>3.3471080034482285E-2</v>
      </c>
      <c r="F68" s="1" t="s">
        <v>254</v>
      </c>
      <c r="G68" s="1" t="s">
        <v>312</v>
      </c>
      <c r="H68" s="7">
        <f t="shared" si="2"/>
        <v>-490257</v>
      </c>
      <c r="I68" s="8">
        <f t="shared" si="3"/>
        <v>-0.23367637154513046</v>
      </c>
    </row>
    <row r="69" spans="1:9">
      <c r="A69" t="s">
        <v>30</v>
      </c>
      <c r="B69" s="1" t="s">
        <v>31</v>
      </c>
      <c r="C69" s="1" t="s">
        <v>192</v>
      </c>
      <c r="D69" s="5">
        <f t="shared" si="0"/>
        <v>-90749</v>
      </c>
      <c r="E69" s="9">
        <f t="shared" si="1"/>
        <v>-3.1972527633200076E-2</v>
      </c>
      <c r="F69" s="1" t="s">
        <v>255</v>
      </c>
      <c r="G69" s="1" t="s">
        <v>313</v>
      </c>
      <c r="H69" s="7">
        <f t="shared" si="2"/>
        <v>37198</v>
      </c>
      <c r="I69" s="8">
        <f t="shared" si="3"/>
        <v>4.1569535491340334E-2</v>
      </c>
    </row>
    <row r="70" spans="1:9">
      <c r="A70" t="s">
        <v>32</v>
      </c>
      <c r="B70" s="1" t="s">
        <v>33</v>
      </c>
      <c r="C70" s="1" t="s">
        <v>193</v>
      </c>
      <c r="D70" s="5">
        <f t="shared" ref="D70:D133" si="4">VALUE(CLEAN(C70))-VALUE(CLEAN(B70))</f>
        <v>-90824</v>
      </c>
      <c r="E70" s="9">
        <f t="shared" ref="E70:E133" si="5">(D70/VALUE(CLEAN(B70)))</f>
        <v>-3.2101124338133447E-2</v>
      </c>
      <c r="F70" s="1" t="s">
        <v>256</v>
      </c>
      <c r="G70" s="1" t="s">
        <v>314</v>
      </c>
      <c r="H70" s="7">
        <f t="shared" ref="H70:H133" si="6">VALUE(CLEAN(F70))-VALUE(CLEAN(G70))</f>
        <v>37214</v>
      </c>
      <c r="I70" s="8">
        <f t="shared" ref="I70:I133" si="7">(H70/VALUE(CLEAN(F70)))</f>
        <v>4.1724969951384028E-2</v>
      </c>
    </row>
    <row r="71" spans="1:9">
      <c r="A71" t="s">
        <v>34</v>
      </c>
      <c r="B71" s="1" t="s">
        <v>35</v>
      </c>
      <c r="C71" s="1" t="s">
        <v>194</v>
      </c>
      <c r="D71" s="5">
        <f t="shared" si="4"/>
        <v>-85561</v>
      </c>
      <c r="E71" s="9">
        <f t="shared" si="5"/>
        <v>-3.216245231697764E-2</v>
      </c>
      <c r="F71" s="1" t="s">
        <v>257</v>
      </c>
      <c r="G71" s="1" t="s">
        <v>315</v>
      </c>
      <c r="H71" s="7">
        <f t="shared" si="6"/>
        <v>34829</v>
      </c>
      <c r="I71" s="8">
        <f t="shared" si="7"/>
        <v>4.1059925870735918E-2</v>
      </c>
    </row>
    <row r="72" spans="1:9">
      <c r="A72" t="s">
        <v>36</v>
      </c>
      <c r="B72" s="1" t="s">
        <v>37</v>
      </c>
      <c r="C72" s="1" t="s">
        <v>195</v>
      </c>
      <c r="D72" s="5">
        <f t="shared" si="4"/>
        <v>3535</v>
      </c>
      <c r="E72" s="9">
        <f t="shared" si="5"/>
        <v>6.2519896713947153E-3</v>
      </c>
      <c r="F72" s="1" t="s">
        <v>258</v>
      </c>
      <c r="G72" s="1" t="s">
        <v>316</v>
      </c>
      <c r="H72" s="7">
        <f t="shared" si="6"/>
        <v>-3117</v>
      </c>
      <c r="I72" s="8">
        <f t="shared" si="7"/>
        <v>-8.6302849073843349E-2</v>
      </c>
    </row>
    <row r="73" spans="1:9">
      <c r="A73" t="s">
        <v>38</v>
      </c>
      <c r="B73" s="1" t="s">
        <v>39</v>
      </c>
      <c r="C73" s="1" t="s">
        <v>196</v>
      </c>
      <c r="D73" s="5">
        <f t="shared" si="4"/>
        <v>-1250</v>
      </c>
      <c r="E73" s="9">
        <f t="shared" si="5"/>
        <v>-4.916169478060119E-3</v>
      </c>
      <c r="F73" s="1" t="s">
        <v>259</v>
      </c>
      <c r="G73" s="1" t="s">
        <v>317</v>
      </c>
      <c r="H73" s="7">
        <f t="shared" si="6"/>
        <v>-23</v>
      </c>
      <c r="I73" s="8">
        <f t="shared" si="7"/>
        <v>-0.43396226415094341</v>
      </c>
    </row>
    <row r="74" spans="1:9">
      <c r="A74" t="s">
        <v>40</v>
      </c>
      <c r="B74" s="1" t="s">
        <v>84</v>
      </c>
      <c r="C74" s="1" t="s">
        <v>84</v>
      </c>
      <c r="D74" s="5">
        <f t="shared" si="4"/>
        <v>0</v>
      </c>
      <c r="E74" s="9"/>
      <c r="F74" s="1" t="s">
        <v>84</v>
      </c>
      <c r="G74" s="1" t="s">
        <v>84</v>
      </c>
      <c r="H74" s="7">
        <f t="shared" si="6"/>
        <v>0</v>
      </c>
      <c r="I74" s="8"/>
    </row>
    <row r="75" spans="1:9">
      <c r="A75" t="s">
        <v>42</v>
      </c>
      <c r="B75" s="1" t="s">
        <v>85</v>
      </c>
      <c r="C75" s="1" t="s">
        <v>215</v>
      </c>
      <c r="D75" s="5">
        <f t="shared" si="4"/>
        <v>-1034</v>
      </c>
      <c r="E75" s="9">
        <f t="shared" si="5"/>
        <v>-4.4290052728292945E-3</v>
      </c>
      <c r="F75" s="1" t="s">
        <v>276</v>
      </c>
      <c r="G75" s="1" t="s">
        <v>333</v>
      </c>
      <c r="H75" s="7">
        <f t="shared" si="6"/>
        <v>-22</v>
      </c>
      <c r="I75" s="8">
        <f t="shared" si="7"/>
        <v>-0.5641025641025641</v>
      </c>
    </row>
    <row r="76" spans="1:9">
      <c r="A76" t="s">
        <v>44</v>
      </c>
      <c r="B76" s="1" t="s">
        <v>86</v>
      </c>
      <c r="C76" s="1" t="s">
        <v>216</v>
      </c>
      <c r="D76" s="5">
        <f t="shared" si="4"/>
        <v>-1925</v>
      </c>
      <c r="E76" s="9">
        <f t="shared" si="5"/>
        <v>-8.3904684278659439E-3</v>
      </c>
      <c r="F76" s="1" t="s">
        <v>277</v>
      </c>
      <c r="G76" s="1" t="s">
        <v>334</v>
      </c>
      <c r="H76" s="7">
        <f t="shared" si="6"/>
        <v>-19</v>
      </c>
      <c r="I76" s="8">
        <f t="shared" si="7"/>
        <v>-0.51351351351351349</v>
      </c>
    </row>
    <row r="77" spans="1:9">
      <c r="A77" t="s">
        <v>46</v>
      </c>
      <c r="B77" s="1" t="s">
        <v>87</v>
      </c>
      <c r="C77" s="1" t="s">
        <v>217</v>
      </c>
      <c r="D77" s="5">
        <f t="shared" si="4"/>
        <v>694</v>
      </c>
      <c r="E77" s="9">
        <f t="shared" si="5"/>
        <v>5.0769962324883865E-3</v>
      </c>
      <c r="F77" s="1" t="s">
        <v>261</v>
      </c>
      <c r="G77" s="1" t="s">
        <v>335</v>
      </c>
      <c r="H77" s="7">
        <f t="shared" si="6"/>
        <v>-11</v>
      </c>
      <c r="I77" s="8">
        <f t="shared" si="7"/>
        <v>-0.5</v>
      </c>
    </row>
    <row r="78" spans="1:9">
      <c r="A78" t="s">
        <v>47</v>
      </c>
      <c r="B78" s="1" t="s">
        <v>54</v>
      </c>
      <c r="C78" s="1" t="s">
        <v>54</v>
      </c>
      <c r="D78" s="5">
        <f t="shared" si="4"/>
        <v>0</v>
      </c>
      <c r="E78" s="9"/>
      <c r="F78" s="1" t="s">
        <v>54</v>
      </c>
      <c r="G78" s="1" t="s">
        <v>54</v>
      </c>
      <c r="H78" s="7">
        <f t="shared" si="6"/>
        <v>0</v>
      </c>
      <c r="I78" s="8"/>
    </row>
    <row r="79" spans="1:9">
      <c r="A79" t="s">
        <v>49</v>
      </c>
      <c r="B79" s="1" t="s">
        <v>84</v>
      </c>
      <c r="C79" s="1" t="s">
        <v>84</v>
      </c>
      <c r="D79" s="5">
        <f t="shared" si="4"/>
        <v>0</v>
      </c>
      <c r="E79" s="9"/>
      <c r="F79" s="1" t="s">
        <v>84</v>
      </c>
      <c r="G79" s="1" t="s">
        <v>84</v>
      </c>
      <c r="H79" s="7">
        <f t="shared" si="6"/>
        <v>0</v>
      </c>
      <c r="I79" s="8"/>
    </row>
    <row r="80" spans="1:9">
      <c r="A80" t="s">
        <v>51</v>
      </c>
      <c r="B80" s="1" t="s">
        <v>87</v>
      </c>
      <c r="C80" s="1" t="s">
        <v>217</v>
      </c>
      <c r="D80" s="5">
        <f t="shared" si="4"/>
        <v>694</v>
      </c>
      <c r="E80" s="9">
        <f t="shared" si="5"/>
        <v>5.0769962324883865E-3</v>
      </c>
      <c r="F80" s="1" t="s">
        <v>261</v>
      </c>
      <c r="G80" s="1" t="s">
        <v>335</v>
      </c>
      <c r="H80" s="7">
        <f t="shared" si="6"/>
        <v>-11</v>
      </c>
      <c r="I80" s="8">
        <f t="shared" si="7"/>
        <v>-0.5</v>
      </c>
    </row>
    <row r="81" spans="1:9">
      <c r="A81" t="s">
        <v>53</v>
      </c>
      <c r="B81" s="1" t="s">
        <v>54</v>
      </c>
      <c r="C81" s="1" t="s">
        <v>54</v>
      </c>
      <c r="D81" s="5">
        <f t="shared" si="4"/>
        <v>0</v>
      </c>
      <c r="E81" s="9"/>
      <c r="F81" s="1" t="s">
        <v>54</v>
      </c>
      <c r="G81" s="1" t="s">
        <v>54</v>
      </c>
      <c r="H81" s="7">
        <f t="shared" si="6"/>
        <v>0</v>
      </c>
      <c r="I81" s="8"/>
    </row>
    <row r="82" spans="1:9">
      <c r="A82" t="s">
        <v>55</v>
      </c>
      <c r="B82" s="1" t="s">
        <v>88</v>
      </c>
      <c r="C82" s="1" t="s">
        <v>218</v>
      </c>
      <c r="D82" s="5">
        <f t="shared" si="4"/>
        <v>694</v>
      </c>
      <c r="E82" s="9">
        <f t="shared" si="5"/>
        <v>5.0772933783022525E-3</v>
      </c>
      <c r="F82" s="1" t="s">
        <v>278</v>
      </c>
      <c r="G82" s="1" t="s">
        <v>336</v>
      </c>
      <c r="H82" s="7">
        <f t="shared" si="6"/>
        <v>-11</v>
      </c>
      <c r="I82" s="8">
        <f t="shared" si="7"/>
        <v>-0.52380952380952384</v>
      </c>
    </row>
    <row r="83" spans="1:9">
      <c r="A83" t="s">
        <v>1</v>
      </c>
      <c r="D83" s="5"/>
      <c r="E83" s="9"/>
      <c r="F83" s="1"/>
      <c r="G83" s="1"/>
      <c r="H83" s="7"/>
      <c r="I83" s="8"/>
    </row>
    <row r="84" spans="1:9">
      <c r="D84" s="5"/>
      <c r="E84" s="9"/>
      <c r="F84" s="1"/>
      <c r="G84" s="1"/>
      <c r="H84" s="7"/>
      <c r="I84" s="8"/>
    </row>
    <row r="85" spans="1:9">
      <c r="A85" t="s">
        <v>89</v>
      </c>
      <c r="D85" s="5"/>
      <c r="E85" s="9"/>
      <c r="F85" s="1"/>
      <c r="G85" s="1"/>
      <c r="H85" s="7"/>
      <c r="I85" s="8"/>
    </row>
    <row r="86" spans="1:9">
      <c r="A86" t="s">
        <v>1</v>
      </c>
      <c r="D86" s="5"/>
      <c r="E86" s="9"/>
      <c r="F86" s="1"/>
      <c r="G86" s="1"/>
      <c r="H86" s="7"/>
      <c r="I86" s="8"/>
    </row>
    <row r="87" spans="1:9">
      <c r="A87" t="s">
        <v>58</v>
      </c>
      <c r="B87" s="1" t="s">
        <v>59</v>
      </c>
      <c r="C87" s="1" t="s">
        <v>204</v>
      </c>
      <c r="D87" s="5">
        <f t="shared" si="4"/>
        <v>-3661</v>
      </c>
      <c r="E87" s="9">
        <f t="shared" si="5"/>
        <v>-2.5066757959602875E-2</v>
      </c>
      <c r="F87" s="1" t="s">
        <v>264</v>
      </c>
      <c r="G87" s="1" t="s">
        <v>321</v>
      </c>
      <c r="H87" s="7">
        <f t="shared" si="6"/>
        <v>26791</v>
      </c>
      <c r="I87" s="8">
        <f t="shared" si="7"/>
        <v>2.2416770699805546E-2</v>
      </c>
    </row>
    <row r="88" spans="1:9">
      <c r="A88" t="s">
        <v>60</v>
      </c>
      <c r="B88" s="1" t="s">
        <v>61</v>
      </c>
      <c r="C88" s="1" t="s">
        <v>205</v>
      </c>
      <c r="D88" s="5">
        <f t="shared" si="4"/>
        <v>1520</v>
      </c>
      <c r="E88" s="9">
        <f t="shared" si="5"/>
        <v>1.8803736005443186E-2</v>
      </c>
      <c r="F88" s="1" t="s">
        <v>265</v>
      </c>
      <c r="G88" s="1" t="s">
        <v>322</v>
      </c>
      <c r="H88" s="7">
        <f t="shared" si="6"/>
        <v>-2377</v>
      </c>
      <c r="I88" s="8">
        <f t="shared" si="7"/>
        <v>-2.5751807610054581E-3</v>
      </c>
    </row>
    <row r="89" spans="1:9">
      <c r="A89" t="s">
        <v>62</v>
      </c>
      <c r="B89" s="1" t="s">
        <v>63</v>
      </c>
      <c r="C89" s="1" t="s">
        <v>206</v>
      </c>
      <c r="D89" s="5">
        <f t="shared" si="4"/>
        <v>1331</v>
      </c>
      <c r="E89" s="9">
        <f t="shared" si="5"/>
        <v>1.745413535806549E-2</v>
      </c>
      <c r="F89" s="1" t="s">
        <v>266</v>
      </c>
      <c r="G89" s="1" t="s">
        <v>323</v>
      </c>
      <c r="H89" s="7">
        <f t="shared" si="6"/>
        <v>-2202</v>
      </c>
      <c r="I89" s="8">
        <f t="shared" si="7"/>
        <v>-2.4307372353178833E-3</v>
      </c>
    </row>
    <row r="90" spans="1:9">
      <c r="A90" t="s">
        <v>64</v>
      </c>
      <c r="B90" s="1" t="s">
        <v>65</v>
      </c>
      <c r="C90" s="1" t="s">
        <v>207</v>
      </c>
      <c r="D90" s="5">
        <f t="shared" si="4"/>
        <v>24</v>
      </c>
      <c r="E90" s="9">
        <f t="shared" si="5"/>
        <v>1.9277108433734941E-2</v>
      </c>
      <c r="F90" s="1" t="s">
        <v>267</v>
      </c>
      <c r="G90" s="1" t="s">
        <v>324</v>
      </c>
      <c r="H90" s="7">
        <f t="shared" si="6"/>
        <v>-17</v>
      </c>
      <c r="I90" s="8">
        <f t="shared" si="7"/>
        <v>-1.2219842148392012E-4</v>
      </c>
    </row>
    <row r="91" spans="1:9">
      <c r="A91" t="s">
        <v>66</v>
      </c>
      <c r="B91" s="1" t="s">
        <v>84</v>
      </c>
      <c r="C91" s="1" t="s">
        <v>84</v>
      </c>
      <c r="D91" s="5">
        <f t="shared" si="4"/>
        <v>0</v>
      </c>
      <c r="E91" s="9"/>
      <c r="F91" s="1" t="s">
        <v>84</v>
      </c>
      <c r="G91" s="1" t="s">
        <v>84</v>
      </c>
      <c r="H91" s="7">
        <f t="shared" si="6"/>
        <v>0</v>
      </c>
      <c r="I91" s="8"/>
    </row>
    <row r="92" spans="1:9">
      <c r="A92" t="s">
        <v>68</v>
      </c>
      <c r="B92" s="1" t="s">
        <v>90</v>
      </c>
      <c r="C92" s="1" t="s">
        <v>219</v>
      </c>
      <c r="D92" s="5">
        <f t="shared" si="4"/>
        <v>24</v>
      </c>
      <c r="E92" s="9">
        <f t="shared" si="5"/>
        <v>1.9308125502815767E-2</v>
      </c>
      <c r="F92" s="1" t="s">
        <v>279</v>
      </c>
      <c r="G92" s="1" t="s">
        <v>337</v>
      </c>
      <c r="H92" s="7">
        <f t="shared" si="6"/>
        <v>46</v>
      </c>
      <c r="I92" s="8">
        <f t="shared" si="7"/>
        <v>3.3269686975640801E-4</v>
      </c>
    </row>
    <row r="93" spans="1:9">
      <c r="A93" t="s">
        <v>70</v>
      </c>
      <c r="B93" s="1" t="s">
        <v>91</v>
      </c>
      <c r="C93" s="1" t="s">
        <v>91</v>
      </c>
      <c r="D93" s="5">
        <f t="shared" si="4"/>
        <v>0</v>
      </c>
      <c r="E93" s="9">
        <f t="shared" si="5"/>
        <v>0</v>
      </c>
      <c r="F93" s="1" t="s">
        <v>280</v>
      </c>
      <c r="G93" s="1" t="s">
        <v>338</v>
      </c>
      <c r="H93" s="7">
        <f t="shared" si="6"/>
        <v>1681</v>
      </c>
      <c r="I93" s="8">
        <f t="shared" si="7"/>
        <v>1.4161990934977843E-2</v>
      </c>
    </row>
    <row r="94" spans="1:9">
      <c r="A94" t="s">
        <v>72</v>
      </c>
      <c r="B94" s="1" t="s">
        <v>92</v>
      </c>
      <c r="C94" s="1" t="s">
        <v>220</v>
      </c>
      <c r="D94" s="5">
        <f t="shared" si="4"/>
        <v>-1</v>
      </c>
      <c r="E94" s="9">
        <f t="shared" si="5"/>
        <v>-1.0471204188481676E-3</v>
      </c>
      <c r="F94" s="1" t="s">
        <v>281</v>
      </c>
      <c r="G94" s="1" t="s">
        <v>339</v>
      </c>
      <c r="H94" s="7">
        <f t="shared" si="6"/>
        <v>1674</v>
      </c>
      <c r="I94" s="8">
        <f t="shared" si="7"/>
        <v>1.4180191779893606E-2</v>
      </c>
    </row>
    <row r="95" spans="1:9">
      <c r="A95" t="s">
        <v>74</v>
      </c>
      <c r="B95" s="1" t="s">
        <v>54</v>
      </c>
      <c r="C95" s="1" t="s">
        <v>54</v>
      </c>
      <c r="D95" s="5">
        <f t="shared" si="4"/>
        <v>0</v>
      </c>
      <c r="E95" s="9"/>
      <c r="F95" s="1" t="s">
        <v>54</v>
      </c>
      <c r="G95" s="1" t="s">
        <v>54</v>
      </c>
      <c r="H95" s="7">
        <f t="shared" si="6"/>
        <v>0</v>
      </c>
      <c r="I95" s="8"/>
    </row>
    <row r="96" spans="1:9">
      <c r="A96" t="s">
        <v>75</v>
      </c>
      <c r="B96" s="1" t="s">
        <v>93</v>
      </c>
      <c r="C96" s="1" t="s">
        <v>221</v>
      </c>
      <c r="D96" s="5">
        <f t="shared" si="4"/>
        <v>-1</v>
      </c>
      <c r="E96" s="9">
        <f t="shared" si="5"/>
        <v>-1.0526315789473684E-3</v>
      </c>
      <c r="F96" s="1" t="s">
        <v>282</v>
      </c>
      <c r="G96" s="1" t="s">
        <v>340</v>
      </c>
      <c r="H96" s="7">
        <f t="shared" si="6"/>
        <v>1675</v>
      </c>
      <c r="I96" s="8">
        <f t="shared" si="7"/>
        <v>1.4240412164287597E-2</v>
      </c>
    </row>
    <row r="97" spans="1:9">
      <c r="A97" t="s">
        <v>77</v>
      </c>
      <c r="B97" s="1" t="s">
        <v>84</v>
      </c>
      <c r="C97" s="1" t="s">
        <v>84</v>
      </c>
      <c r="D97" s="5">
        <f t="shared" si="4"/>
        <v>0</v>
      </c>
      <c r="E97" s="9"/>
      <c r="F97" s="1" t="s">
        <v>84</v>
      </c>
      <c r="G97" s="1" t="s">
        <v>84</v>
      </c>
      <c r="H97" s="7">
        <f t="shared" si="6"/>
        <v>0</v>
      </c>
      <c r="I97" s="8"/>
    </row>
    <row r="98" spans="1:9">
      <c r="A98" t="s">
        <v>79</v>
      </c>
      <c r="B98" s="1" t="s">
        <v>94</v>
      </c>
      <c r="C98" s="1" t="s">
        <v>222</v>
      </c>
      <c r="D98" s="5">
        <f t="shared" si="4"/>
        <v>-2</v>
      </c>
      <c r="E98" s="9">
        <f t="shared" si="5"/>
        <v>-2.1097046413502108E-3</v>
      </c>
      <c r="F98" s="1" t="s">
        <v>283</v>
      </c>
      <c r="G98" s="1" t="s">
        <v>341</v>
      </c>
      <c r="H98" s="7">
        <f t="shared" si="6"/>
        <v>1670</v>
      </c>
      <c r="I98" s="8">
        <f t="shared" si="7"/>
        <v>1.4245014245014245E-2</v>
      </c>
    </row>
    <row r="99" spans="1:9">
      <c r="A99" t="s">
        <v>80</v>
      </c>
      <c r="B99" s="1" t="s">
        <v>94</v>
      </c>
      <c r="C99" s="1" t="s">
        <v>222</v>
      </c>
      <c r="D99" s="5">
        <f t="shared" si="4"/>
        <v>-2</v>
      </c>
      <c r="E99" s="9">
        <f t="shared" si="5"/>
        <v>-2.1097046413502108E-3</v>
      </c>
      <c r="F99" s="1" t="s">
        <v>283</v>
      </c>
      <c r="G99" s="1" t="s">
        <v>341</v>
      </c>
      <c r="H99" s="7">
        <f t="shared" si="6"/>
        <v>1670</v>
      </c>
      <c r="I99" s="8">
        <f t="shared" si="7"/>
        <v>1.4245014245014245E-2</v>
      </c>
    </row>
    <row r="100" spans="1:9">
      <c r="A100" t="s">
        <v>81</v>
      </c>
      <c r="B100" s="1" t="s">
        <v>95</v>
      </c>
      <c r="C100" s="1" t="s">
        <v>223</v>
      </c>
      <c r="D100" s="5">
        <f t="shared" si="4"/>
        <v>-3</v>
      </c>
      <c r="E100" s="9">
        <f t="shared" si="5"/>
        <v>-3.1678986272439284E-3</v>
      </c>
      <c r="F100" s="1" t="s">
        <v>284</v>
      </c>
      <c r="G100" s="1" t="s">
        <v>342</v>
      </c>
      <c r="H100" s="7">
        <f t="shared" si="6"/>
        <v>1671</v>
      </c>
      <c r="I100" s="8">
        <f t="shared" si="7"/>
        <v>1.4261816567946332E-2</v>
      </c>
    </row>
    <row r="101" spans="1:9">
      <c r="D101" s="5"/>
      <c r="E101" s="9"/>
      <c r="F101" s="1"/>
      <c r="G101" s="1"/>
      <c r="H101" s="7"/>
      <c r="I101" s="8"/>
    </row>
    <row r="102" spans="1:9">
      <c r="A102" t="s">
        <v>96</v>
      </c>
      <c r="D102" s="5"/>
      <c r="E102" s="9"/>
      <c r="F102" s="1"/>
      <c r="G102" s="1"/>
      <c r="H102" s="7"/>
      <c r="I102" s="8"/>
    </row>
    <row r="103" spans="1:9">
      <c r="A103" t="s">
        <v>26</v>
      </c>
      <c r="D103" s="5"/>
      <c r="E103" s="9"/>
      <c r="F103" s="1"/>
      <c r="G103" s="1"/>
      <c r="H103" s="7"/>
      <c r="I103" s="8"/>
    </row>
    <row r="104" spans="1:9">
      <c r="A104" t="s">
        <v>97</v>
      </c>
      <c r="D104" s="5"/>
      <c r="E104" s="9"/>
      <c r="F104" s="1"/>
      <c r="G104" s="1"/>
      <c r="H104" s="7"/>
      <c r="I104" s="8"/>
    </row>
    <row r="105" spans="1:9">
      <c r="A105" t="s">
        <v>1</v>
      </c>
      <c r="D105" s="5"/>
      <c r="E105" s="9"/>
      <c r="F105" s="1"/>
      <c r="G105" s="1"/>
      <c r="H105" s="7"/>
      <c r="I105" s="8"/>
    </row>
    <row r="106" spans="1:9">
      <c r="A106" t="s">
        <v>98</v>
      </c>
      <c r="B106" s="1" t="s">
        <v>99</v>
      </c>
      <c r="C106" s="1" t="s">
        <v>99</v>
      </c>
      <c r="D106" s="5">
        <f t="shared" si="4"/>
        <v>0</v>
      </c>
      <c r="E106" s="9">
        <f t="shared" si="5"/>
        <v>0</v>
      </c>
      <c r="F106" s="1" t="s">
        <v>285</v>
      </c>
      <c r="G106" s="1" t="s">
        <v>285</v>
      </c>
      <c r="H106" s="7">
        <f t="shared" si="6"/>
        <v>0</v>
      </c>
      <c r="I106" s="8">
        <f t="shared" si="7"/>
        <v>0</v>
      </c>
    </row>
    <row r="107" spans="1:9">
      <c r="A107" t="s">
        <v>100</v>
      </c>
      <c r="B107" s="1" t="s">
        <v>101</v>
      </c>
      <c r="C107" s="1" t="s">
        <v>101</v>
      </c>
      <c r="D107" s="5">
        <f t="shared" si="4"/>
        <v>0</v>
      </c>
      <c r="E107" s="9">
        <f t="shared" si="5"/>
        <v>0</v>
      </c>
      <c r="F107" s="1" t="s">
        <v>286</v>
      </c>
      <c r="G107" s="1" t="s">
        <v>286</v>
      </c>
      <c r="H107" s="7">
        <f t="shared" si="6"/>
        <v>0</v>
      </c>
      <c r="I107" s="8">
        <f t="shared" si="7"/>
        <v>0</v>
      </c>
    </row>
    <row r="108" spans="1:9">
      <c r="A108" t="s">
        <v>102</v>
      </c>
      <c r="B108" s="1" t="s">
        <v>103</v>
      </c>
      <c r="C108" s="1" t="s">
        <v>103</v>
      </c>
      <c r="D108" s="5">
        <f t="shared" si="4"/>
        <v>0</v>
      </c>
      <c r="E108" s="9">
        <f t="shared" si="5"/>
        <v>0</v>
      </c>
      <c r="F108" s="1" t="s">
        <v>287</v>
      </c>
      <c r="G108" s="1" t="s">
        <v>287</v>
      </c>
      <c r="H108" s="7">
        <f t="shared" si="6"/>
        <v>0</v>
      </c>
      <c r="I108" s="8">
        <f t="shared" si="7"/>
        <v>0</v>
      </c>
    </row>
    <row r="109" spans="1:9">
      <c r="A109" t="s">
        <v>104</v>
      </c>
      <c r="B109" s="1" t="s">
        <v>105</v>
      </c>
      <c r="C109" s="1" t="s">
        <v>224</v>
      </c>
      <c r="D109" s="5">
        <f t="shared" si="4"/>
        <v>-60</v>
      </c>
      <c r="E109" s="9">
        <f t="shared" si="5"/>
        <v>-4.9525381758151049E-5</v>
      </c>
      <c r="F109" s="1" t="s">
        <v>288</v>
      </c>
      <c r="G109" s="1" t="s">
        <v>343</v>
      </c>
      <c r="H109" s="7">
        <f t="shared" si="6"/>
        <v>60</v>
      </c>
      <c r="I109" s="8">
        <f t="shared" si="7"/>
        <v>5.4947067658155975E-5</v>
      </c>
    </row>
    <row r="110" spans="1:9">
      <c r="A110" t="s">
        <v>106</v>
      </c>
      <c r="B110" s="1" t="s">
        <v>107</v>
      </c>
      <c r="C110" s="1" t="s">
        <v>225</v>
      </c>
      <c r="D110" s="5">
        <f t="shared" si="4"/>
        <v>-1260</v>
      </c>
      <c r="E110" s="9">
        <f t="shared" si="5"/>
        <v>-1.0404624277456647E-3</v>
      </c>
      <c r="F110" s="1" t="s">
        <v>289</v>
      </c>
      <c r="G110" s="1" t="s">
        <v>344</v>
      </c>
      <c r="H110" s="7">
        <f t="shared" si="6"/>
        <v>190</v>
      </c>
      <c r="I110" s="8">
        <f t="shared" si="7"/>
        <v>1.7400382808421786E-4</v>
      </c>
    </row>
    <row r="111" spans="1:9">
      <c r="A111" t="s">
        <v>108</v>
      </c>
      <c r="B111" s="1" t="s">
        <v>109</v>
      </c>
      <c r="C111" s="1" t="s">
        <v>226</v>
      </c>
      <c r="D111" s="5">
        <f t="shared" si="4"/>
        <v>-60</v>
      </c>
      <c r="E111" s="9">
        <f t="shared" si="5"/>
        <v>-4.9526199359461156E-5</v>
      </c>
      <c r="F111" s="1" t="s">
        <v>288</v>
      </c>
      <c r="G111" s="1" t="s">
        <v>343</v>
      </c>
      <c r="H111" s="7">
        <f t="shared" si="6"/>
        <v>60</v>
      </c>
      <c r="I111" s="8">
        <f t="shared" si="7"/>
        <v>5.4947067658155975E-5</v>
      </c>
    </row>
    <row r="112" spans="1:9">
      <c r="A112" t="s">
        <v>110</v>
      </c>
      <c r="B112" s="1" t="s">
        <v>111</v>
      </c>
      <c r="C112" s="1" t="s">
        <v>227</v>
      </c>
      <c r="D112" s="5">
        <f t="shared" si="4"/>
        <v>-40</v>
      </c>
      <c r="E112" s="9">
        <f t="shared" si="5"/>
        <v>-3.3034645084031876E-5</v>
      </c>
      <c r="F112" s="1" t="s">
        <v>290</v>
      </c>
      <c r="G112" s="1" t="s">
        <v>345</v>
      </c>
      <c r="H112" s="7">
        <f t="shared" si="6"/>
        <v>-4910</v>
      </c>
      <c r="I112" s="8">
        <f t="shared" si="7"/>
        <v>-4.7428157449891329E-3</v>
      </c>
    </row>
    <row r="113" spans="1:9">
      <c r="A113" t="s">
        <v>112</v>
      </c>
      <c r="B113" s="1" t="s">
        <v>113</v>
      </c>
      <c r="C113" s="1" t="s">
        <v>228</v>
      </c>
      <c r="D113" s="5">
        <f t="shared" si="4"/>
        <v>230</v>
      </c>
      <c r="E113" s="9">
        <f t="shared" si="5"/>
        <v>1.9089354779808443E-4</v>
      </c>
      <c r="F113" s="1" t="s">
        <v>291</v>
      </c>
      <c r="G113" s="1" t="s">
        <v>346</v>
      </c>
      <c r="H113" s="7">
        <f t="shared" si="6"/>
        <v>-870</v>
      </c>
      <c r="I113" s="8">
        <f t="shared" si="7"/>
        <v>-7.9921364726200431E-4</v>
      </c>
    </row>
    <row r="114" spans="1:9">
      <c r="A114" t="s">
        <v>114</v>
      </c>
      <c r="B114" s="1" t="s">
        <v>115</v>
      </c>
      <c r="C114" s="1" t="s">
        <v>229</v>
      </c>
      <c r="D114" s="5">
        <f t="shared" si="4"/>
        <v>-870</v>
      </c>
      <c r="E114" s="9">
        <f t="shared" si="5"/>
        <v>-7.2316196334316939E-4</v>
      </c>
      <c r="F114" s="1" t="s">
        <v>292</v>
      </c>
      <c r="G114" s="1" t="s">
        <v>347</v>
      </c>
      <c r="H114" s="7">
        <f t="shared" si="6"/>
        <v>-3970</v>
      </c>
      <c r="I114" s="8">
        <f t="shared" si="7"/>
        <v>-3.8946387403737677E-3</v>
      </c>
    </row>
    <row r="115" spans="1:9">
      <c r="A115" t="s">
        <v>116</v>
      </c>
      <c r="B115" s="1" t="s">
        <v>117</v>
      </c>
      <c r="C115" s="1" t="s">
        <v>230</v>
      </c>
      <c r="D115" s="5">
        <f t="shared" si="4"/>
        <v>-860</v>
      </c>
      <c r="E115" s="9">
        <f t="shared" si="5"/>
        <v>-7.1669055635187838E-4</v>
      </c>
      <c r="F115" s="1" t="s">
        <v>293</v>
      </c>
      <c r="G115" s="1" t="s">
        <v>348</v>
      </c>
      <c r="H115" s="7">
        <f t="shared" si="6"/>
        <v>-6342</v>
      </c>
      <c r="I115" s="8">
        <f t="shared" si="7"/>
        <v>-6.3826832228625254E-3</v>
      </c>
    </row>
    <row r="116" spans="1:9">
      <c r="A116" t="s">
        <v>118</v>
      </c>
      <c r="B116" s="1" t="s">
        <v>119</v>
      </c>
      <c r="C116" s="1" t="s">
        <v>231</v>
      </c>
      <c r="D116" s="5">
        <f t="shared" si="4"/>
        <v>-83</v>
      </c>
      <c r="E116" s="9">
        <f t="shared" si="5"/>
        <v>-2.6157055787012236E-4</v>
      </c>
      <c r="F116" s="1" t="s">
        <v>294</v>
      </c>
      <c r="G116" s="1" t="s">
        <v>349</v>
      </c>
      <c r="H116" s="7">
        <f t="shared" si="6"/>
        <v>-5044</v>
      </c>
      <c r="I116" s="8">
        <f t="shared" si="7"/>
        <v>-2.5852878464818763E-2</v>
      </c>
    </row>
    <row r="117" spans="1:9">
      <c r="A117" t="s">
        <v>120</v>
      </c>
      <c r="B117" s="1" t="s">
        <v>119</v>
      </c>
      <c r="C117" s="1" t="s">
        <v>231</v>
      </c>
      <c r="D117" s="5">
        <f t="shared" si="4"/>
        <v>-83</v>
      </c>
      <c r="E117" s="9">
        <f t="shared" si="5"/>
        <v>-2.6157055787012236E-4</v>
      </c>
      <c r="F117" s="1" t="s">
        <v>54</v>
      </c>
      <c r="G117" s="1" t="s">
        <v>54</v>
      </c>
      <c r="H117" s="7">
        <f t="shared" si="6"/>
        <v>0</v>
      </c>
      <c r="I117" s="8"/>
    </row>
    <row r="118" spans="1:9">
      <c r="A118" t="s">
        <v>121</v>
      </c>
      <c r="B118" s="1" t="s">
        <v>122</v>
      </c>
      <c r="C118" s="1" t="s">
        <v>232</v>
      </c>
      <c r="D118" s="5">
        <f t="shared" si="4"/>
        <v>11</v>
      </c>
      <c r="E118" s="9">
        <f t="shared" si="5"/>
        <v>6.2857142857142861E-2</v>
      </c>
      <c r="F118" s="1" t="s">
        <v>294</v>
      </c>
      <c r="G118" s="1" t="s">
        <v>349</v>
      </c>
      <c r="H118" s="7">
        <f t="shared" si="6"/>
        <v>-5044</v>
      </c>
      <c r="I118" s="8">
        <f t="shared" si="7"/>
        <v>-2.5852878464818763E-2</v>
      </c>
    </row>
    <row r="119" spans="1:9">
      <c r="A119" t="s">
        <v>123</v>
      </c>
      <c r="D119" s="5"/>
      <c r="E119" s="9"/>
      <c r="F119" s="1"/>
      <c r="G119" s="1"/>
      <c r="H119" s="7"/>
      <c r="I119" s="8"/>
    </row>
    <row r="120" spans="1:9">
      <c r="A120" t="s">
        <v>124</v>
      </c>
      <c r="B120" s="1" t="s">
        <v>125</v>
      </c>
      <c r="C120" s="1" t="s">
        <v>125</v>
      </c>
      <c r="D120" s="5">
        <f t="shared" si="4"/>
        <v>0</v>
      </c>
      <c r="E120" s="9">
        <f t="shared" si="5"/>
        <v>0</v>
      </c>
      <c r="F120" s="1" t="s">
        <v>295</v>
      </c>
      <c r="G120" s="1" t="s">
        <v>295</v>
      </c>
      <c r="H120" s="7">
        <f t="shared" si="6"/>
        <v>0</v>
      </c>
      <c r="I120" s="8">
        <f t="shared" si="7"/>
        <v>0</v>
      </c>
    </row>
    <row r="121" spans="1:9">
      <c r="A121" t="s">
        <v>126</v>
      </c>
      <c r="B121" s="1" t="s">
        <v>125</v>
      </c>
      <c r="C121" s="1" t="s">
        <v>125</v>
      </c>
      <c r="D121" s="5">
        <f t="shared" si="4"/>
        <v>0</v>
      </c>
      <c r="E121" s="9">
        <f t="shared" si="5"/>
        <v>0</v>
      </c>
      <c r="F121" s="1" t="s">
        <v>295</v>
      </c>
      <c r="G121" s="1" t="s">
        <v>295</v>
      </c>
      <c r="H121" s="7">
        <f t="shared" si="6"/>
        <v>0</v>
      </c>
      <c r="I121" s="8">
        <f t="shared" si="7"/>
        <v>0</v>
      </c>
    </row>
    <row r="122" spans="1:9">
      <c r="A122" t="s">
        <v>127</v>
      </c>
      <c r="B122" s="1" t="s">
        <v>103</v>
      </c>
      <c r="C122" s="1" t="s">
        <v>103</v>
      </c>
      <c r="D122" s="5">
        <f t="shared" si="4"/>
        <v>0</v>
      </c>
      <c r="E122" s="9">
        <f t="shared" si="5"/>
        <v>0</v>
      </c>
      <c r="F122" s="1" t="s">
        <v>287</v>
      </c>
      <c r="G122" s="1" t="s">
        <v>287</v>
      </c>
      <c r="H122" s="7">
        <f t="shared" si="6"/>
        <v>0</v>
      </c>
      <c r="I122" s="8">
        <f t="shared" si="7"/>
        <v>0</v>
      </c>
    </row>
    <row r="123" spans="1:9">
      <c r="A123" t="s">
        <v>128</v>
      </c>
      <c r="B123" s="1" t="s">
        <v>129</v>
      </c>
      <c r="C123" s="1" t="s">
        <v>129</v>
      </c>
      <c r="D123" s="5">
        <f t="shared" si="4"/>
        <v>0</v>
      </c>
      <c r="E123" s="9">
        <f t="shared" si="5"/>
        <v>0</v>
      </c>
      <c r="F123" s="1" t="s">
        <v>296</v>
      </c>
      <c r="G123" s="1" t="s">
        <v>296</v>
      </c>
      <c r="H123" s="7">
        <f t="shared" si="6"/>
        <v>0</v>
      </c>
      <c r="I123" s="8">
        <f t="shared" si="7"/>
        <v>0</v>
      </c>
    </row>
    <row r="124" spans="1:9">
      <c r="A124" t="s">
        <v>130</v>
      </c>
      <c r="B124" s="1" t="s">
        <v>103</v>
      </c>
      <c r="C124" s="1" t="s">
        <v>103</v>
      </c>
      <c r="D124" s="5">
        <f t="shared" si="4"/>
        <v>0</v>
      </c>
      <c r="E124" s="9">
        <f t="shared" si="5"/>
        <v>0</v>
      </c>
      <c r="F124" s="1" t="s">
        <v>287</v>
      </c>
      <c r="G124" s="1" t="s">
        <v>287</v>
      </c>
      <c r="H124" s="7">
        <f t="shared" si="6"/>
        <v>0</v>
      </c>
      <c r="I124" s="8">
        <f t="shared" si="7"/>
        <v>0</v>
      </c>
    </row>
    <row r="125" spans="1:9">
      <c r="A125" t="s">
        <v>131</v>
      </c>
      <c r="B125" s="1" t="s">
        <v>103</v>
      </c>
      <c r="C125" s="1" t="s">
        <v>103</v>
      </c>
      <c r="D125" s="5">
        <f t="shared" si="4"/>
        <v>0</v>
      </c>
      <c r="E125" s="9">
        <f t="shared" si="5"/>
        <v>0</v>
      </c>
      <c r="F125" s="1" t="s">
        <v>287</v>
      </c>
      <c r="G125" s="1" t="s">
        <v>287</v>
      </c>
      <c r="H125" s="7">
        <f t="shared" si="6"/>
        <v>0</v>
      </c>
      <c r="I125" s="8">
        <f t="shared" si="7"/>
        <v>0</v>
      </c>
    </row>
    <row r="126" spans="1:9">
      <c r="A126" t="s">
        <v>132</v>
      </c>
      <c r="B126" s="1" t="s">
        <v>129</v>
      </c>
      <c r="C126" s="1" t="s">
        <v>129</v>
      </c>
      <c r="D126" s="5">
        <f t="shared" si="4"/>
        <v>0</v>
      </c>
      <c r="E126" s="9">
        <f t="shared" si="5"/>
        <v>0</v>
      </c>
      <c r="F126" s="1" t="s">
        <v>296</v>
      </c>
      <c r="G126" s="1" t="s">
        <v>296</v>
      </c>
      <c r="H126" s="7">
        <f t="shared" si="6"/>
        <v>0</v>
      </c>
      <c r="I126" s="8">
        <f t="shared" si="7"/>
        <v>0</v>
      </c>
    </row>
    <row r="127" spans="1:9">
      <c r="A127" t="s">
        <v>133</v>
      </c>
      <c r="B127" s="1" t="s">
        <v>129</v>
      </c>
      <c r="C127" s="1" t="s">
        <v>129</v>
      </c>
      <c r="D127" s="5">
        <f t="shared" si="4"/>
        <v>0</v>
      </c>
      <c r="E127" s="9">
        <f t="shared" si="5"/>
        <v>0</v>
      </c>
      <c r="F127" s="1" t="s">
        <v>296</v>
      </c>
      <c r="G127" s="1" t="s">
        <v>296</v>
      </c>
      <c r="H127" s="7">
        <f t="shared" si="6"/>
        <v>0</v>
      </c>
      <c r="I127" s="8">
        <f t="shared" si="7"/>
        <v>0</v>
      </c>
    </row>
    <row r="128" spans="1:9">
      <c r="A128" t="s">
        <v>134</v>
      </c>
      <c r="B128" s="1" t="s">
        <v>103</v>
      </c>
      <c r="C128" s="1" t="s">
        <v>103</v>
      </c>
      <c r="D128" s="5">
        <f t="shared" si="4"/>
        <v>0</v>
      </c>
      <c r="E128" s="9">
        <f t="shared" si="5"/>
        <v>0</v>
      </c>
      <c r="F128" s="1" t="s">
        <v>287</v>
      </c>
      <c r="G128" s="1" t="s">
        <v>287</v>
      </c>
      <c r="H128" s="7">
        <f t="shared" si="6"/>
        <v>0</v>
      </c>
      <c r="I128" s="8">
        <f t="shared" si="7"/>
        <v>0</v>
      </c>
    </row>
    <row r="129" spans="1:9">
      <c r="A129" t="s">
        <v>135</v>
      </c>
      <c r="B129" s="1" t="s">
        <v>136</v>
      </c>
      <c r="C129" s="1" t="s">
        <v>136</v>
      </c>
      <c r="D129" s="5">
        <f t="shared" si="4"/>
        <v>0</v>
      </c>
      <c r="E129" s="9">
        <f t="shared" si="5"/>
        <v>0</v>
      </c>
      <c r="F129" s="1" t="s">
        <v>297</v>
      </c>
      <c r="G129" s="1" t="s">
        <v>297</v>
      </c>
      <c r="H129" s="7">
        <f t="shared" si="6"/>
        <v>0</v>
      </c>
      <c r="I129" s="8">
        <f t="shared" si="7"/>
        <v>0</v>
      </c>
    </row>
    <row r="130" spans="1:9">
      <c r="A130" t="s">
        <v>137</v>
      </c>
      <c r="B130" s="1" t="s">
        <v>138</v>
      </c>
      <c r="C130" s="1" t="s">
        <v>138</v>
      </c>
      <c r="D130" s="5">
        <f t="shared" si="4"/>
        <v>0</v>
      </c>
      <c r="E130" s="9">
        <f t="shared" si="5"/>
        <v>0</v>
      </c>
      <c r="F130" s="1" t="s">
        <v>298</v>
      </c>
      <c r="G130" s="1" t="s">
        <v>298</v>
      </c>
      <c r="H130" s="7">
        <f t="shared" si="6"/>
        <v>0</v>
      </c>
      <c r="I130" s="8">
        <f t="shared" si="7"/>
        <v>0</v>
      </c>
    </row>
    <row r="131" spans="1:9">
      <c r="A131" t="s">
        <v>139</v>
      </c>
      <c r="B131" s="1" t="s">
        <v>140</v>
      </c>
      <c r="C131" s="1" t="s">
        <v>140</v>
      </c>
      <c r="D131" s="5">
        <f t="shared" si="4"/>
        <v>0</v>
      </c>
      <c r="E131" s="9">
        <f t="shared" si="5"/>
        <v>0</v>
      </c>
      <c r="F131" s="1" t="s">
        <v>299</v>
      </c>
      <c r="G131" s="1" t="s">
        <v>299</v>
      </c>
      <c r="H131" s="7">
        <f t="shared" si="6"/>
        <v>0</v>
      </c>
      <c r="I131" s="8">
        <f t="shared" si="7"/>
        <v>0</v>
      </c>
    </row>
    <row r="132" spans="1:9">
      <c r="A132" t="s">
        <v>1</v>
      </c>
      <c r="D132" s="5"/>
      <c r="E132" s="9"/>
      <c r="F132" s="1"/>
      <c r="G132" s="1"/>
      <c r="H132" s="7"/>
      <c r="I132" s="8"/>
    </row>
    <row r="133" spans="1:9">
      <c r="D133" s="5"/>
      <c r="E133" s="9"/>
      <c r="F133" s="1"/>
      <c r="G133" s="1"/>
      <c r="H133" s="7"/>
      <c r="I133" s="8"/>
    </row>
    <row r="134" spans="1:9">
      <c r="A134" t="s">
        <v>26</v>
      </c>
      <c r="D134" s="5"/>
      <c r="E134" s="9"/>
      <c r="F134" s="1"/>
      <c r="G134" s="1"/>
      <c r="H134" s="7"/>
      <c r="I134" s="8"/>
    </row>
    <row r="135" spans="1:9">
      <c r="A135" t="s">
        <v>141</v>
      </c>
      <c r="D135" s="5"/>
      <c r="E135" s="9"/>
      <c r="F135" s="1"/>
      <c r="G135" s="1"/>
      <c r="H135" s="7"/>
      <c r="I135" s="8"/>
    </row>
    <row r="136" spans="1:9">
      <c r="A136" t="s">
        <v>1</v>
      </c>
      <c r="D136" s="5"/>
      <c r="E136" s="9"/>
      <c r="F136" s="1"/>
      <c r="G136" s="1"/>
      <c r="H136" s="7"/>
      <c r="I136" s="8"/>
    </row>
    <row r="137" spans="1:9">
      <c r="A137" t="s">
        <v>142</v>
      </c>
      <c r="B137" s="1" t="s">
        <v>143</v>
      </c>
      <c r="C137" s="1" t="s">
        <v>233</v>
      </c>
      <c r="D137" s="5">
        <f t="shared" ref="D134:D182" si="8">VALUE(CLEAN(C137))-VALUE(CLEAN(B137))</f>
        <v>316</v>
      </c>
      <c r="E137" s="9">
        <f t="shared" ref="E134:E182" si="9">(D137/VALUE(CLEAN(B137)))</f>
        <v>1.1336729568773768E-2</v>
      </c>
      <c r="F137" s="1" t="s">
        <v>54</v>
      </c>
      <c r="G137" s="1" t="s">
        <v>54</v>
      </c>
      <c r="H137" s="7">
        <f t="shared" ref="H134:H182" si="10">VALUE(CLEAN(F137))-VALUE(CLEAN(G137))</f>
        <v>0</v>
      </c>
      <c r="I137" s="8"/>
    </row>
    <row r="138" spans="1:9">
      <c r="A138" t="s">
        <v>144</v>
      </c>
      <c r="B138" s="1" t="s">
        <v>143</v>
      </c>
      <c r="C138" s="1" t="s">
        <v>233</v>
      </c>
      <c r="D138" s="5">
        <f t="shared" si="8"/>
        <v>316</v>
      </c>
      <c r="E138" s="9">
        <f t="shared" si="9"/>
        <v>1.1336729568773768E-2</v>
      </c>
      <c r="F138" s="1" t="s">
        <v>54</v>
      </c>
      <c r="G138" s="1" t="s">
        <v>54</v>
      </c>
      <c r="H138" s="7">
        <f t="shared" si="10"/>
        <v>0</v>
      </c>
      <c r="I138" s="8"/>
    </row>
    <row r="139" spans="1:9">
      <c r="A139" t="s">
        <v>145</v>
      </c>
      <c r="B139" s="1" t="s">
        <v>143</v>
      </c>
      <c r="C139" s="1" t="s">
        <v>233</v>
      </c>
      <c r="D139" s="5">
        <f t="shared" si="8"/>
        <v>316</v>
      </c>
      <c r="E139" s="9">
        <f t="shared" si="9"/>
        <v>1.1336729568773768E-2</v>
      </c>
      <c r="F139" s="1" t="s">
        <v>54</v>
      </c>
      <c r="G139" s="1" t="s">
        <v>54</v>
      </c>
      <c r="H139" s="7">
        <f t="shared" si="10"/>
        <v>0</v>
      </c>
      <c r="I139" s="8"/>
    </row>
    <row r="140" spans="1:9">
      <c r="A140" t="s">
        <v>146</v>
      </c>
      <c r="B140" s="1" t="s">
        <v>147</v>
      </c>
      <c r="C140" s="1" t="s">
        <v>234</v>
      </c>
      <c r="D140" s="5">
        <f t="shared" si="8"/>
        <v>210</v>
      </c>
      <c r="E140" s="9">
        <f t="shared" si="9"/>
        <v>1.0867877658748642E-2</v>
      </c>
      <c r="F140" s="1" t="s">
        <v>54</v>
      </c>
      <c r="G140" s="1" t="s">
        <v>54</v>
      </c>
      <c r="H140" s="7">
        <f t="shared" si="10"/>
        <v>0</v>
      </c>
      <c r="I140" s="8"/>
    </row>
    <row r="141" spans="1:9">
      <c r="A141" t="s">
        <v>148</v>
      </c>
      <c r="B141" s="1" t="s">
        <v>149</v>
      </c>
      <c r="C141" s="1" t="s">
        <v>235</v>
      </c>
      <c r="D141" s="5">
        <f t="shared" si="8"/>
        <v>442</v>
      </c>
      <c r="E141" s="9">
        <f t="shared" si="9"/>
        <v>3.3421550094517957E-2</v>
      </c>
      <c r="F141" s="1" t="s">
        <v>54</v>
      </c>
      <c r="G141" s="1" t="s">
        <v>54</v>
      </c>
      <c r="H141" s="7">
        <f t="shared" si="10"/>
        <v>0</v>
      </c>
      <c r="I141" s="8"/>
    </row>
    <row r="142" spans="1:9">
      <c r="A142" t="s">
        <v>150</v>
      </c>
      <c r="B142" s="1" t="s">
        <v>151</v>
      </c>
      <c r="C142" s="1" t="s">
        <v>236</v>
      </c>
      <c r="D142" s="5">
        <f t="shared" si="8"/>
        <v>-56</v>
      </c>
      <c r="E142" s="9">
        <f t="shared" si="9"/>
        <v>-1.3625304136253041E-2</v>
      </c>
      <c r="F142" s="1" t="s">
        <v>54</v>
      </c>
      <c r="G142" s="1" t="s">
        <v>54</v>
      </c>
      <c r="H142" s="7">
        <f t="shared" si="10"/>
        <v>0</v>
      </c>
      <c r="I142" s="8"/>
    </row>
    <row r="143" spans="1:9">
      <c r="A143" t="s">
        <v>152</v>
      </c>
      <c r="B143" s="1" t="s">
        <v>153</v>
      </c>
      <c r="C143" s="1" t="s">
        <v>237</v>
      </c>
      <c r="D143" s="5">
        <f t="shared" si="8"/>
        <v>-176</v>
      </c>
      <c r="E143" s="9">
        <f t="shared" si="9"/>
        <v>-8.8531187122736416E-2</v>
      </c>
      <c r="F143" s="1" t="s">
        <v>54</v>
      </c>
      <c r="G143" s="1" t="s">
        <v>54</v>
      </c>
      <c r="H143" s="7">
        <f t="shared" si="10"/>
        <v>0</v>
      </c>
      <c r="I143" s="8"/>
    </row>
    <row r="144" spans="1:9">
      <c r="A144" t="s">
        <v>26</v>
      </c>
      <c r="D144" s="5"/>
      <c r="E144" s="9"/>
      <c r="H144" s="7"/>
      <c r="I144" s="8"/>
    </row>
    <row r="145" spans="1:9">
      <c r="A145" t="s">
        <v>154</v>
      </c>
      <c r="D145" s="5"/>
      <c r="E145" s="9"/>
      <c r="F145" s="1"/>
      <c r="G145" s="1"/>
      <c r="H145" s="7"/>
      <c r="I145" s="8"/>
    </row>
    <row r="146" spans="1:9">
      <c r="A146" t="s">
        <v>155</v>
      </c>
      <c r="B146" s="1">
        <v>1104</v>
      </c>
      <c r="C146" s="1">
        <v>1019</v>
      </c>
      <c r="D146" s="5">
        <f t="shared" si="8"/>
        <v>-85</v>
      </c>
      <c r="E146" s="9">
        <f t="shared" si="9"/>
        <v>-7.6992753623188401E-2</v>
      </c>
      <c r="F146" s="1">
        <v>0</v>
      </c>
      <c r="G146" s="1">
        <v>0</v>
      </c>
      <c r="H146" s="7">
        <f t="shared" si="10"/>
        <v>0</v>
      </c>
      <c r="I146" s="8"/>
    </row>
    <row r="147" spans="1:9">
      <c r="A147" t="s">
        <v>156</v>
      </c>
      <c r="B147" s="1">
        <v>507</v>
      </c>
      <c r="C147" s="1">
        <v>498</v>
      </c>
      <c r="D147" s="5">
        <f t="shared" si="8"/>
        <v>-9</v>
      </c>
      <c r="E147" s="9">
        <f t="shared" si="9"/>
        <v>-1.7751479289940829E-2</v>
      </c>
      <c r="F147" s="1">
        <v>0</v>
      </c>
      <c r="G147" s="1">
        <v>0</v>
      </c>
      <c r="H147" s="7">
        <f t="shared" si="10"/>
        <v>0</v>
      </c>
      <c r="I147" s="8"/>
    </row>
    <row r="148" spans="1:9">
      <c r="A148" t="s">
        <v>157</v>
      </c>
      <c r="B148" s="1">
        <v>440</v>
      </c>
      <c r="C148" s="1">
        <v>414</v>
      </c>
      <c r="D148" s="5">
        <f t="shared" si="8"/>
        <v>-26</v>
      </c>
      <c r="E148" s="9">
        <f t="shared" si="9"/>
        <v>-5.909090909090909E-2</v>
      </c>
      <c r="F148" s="1">
        <v>0</v>
      </c>
      <c r="G148" s="1">
        <v>0</v>
      </c>
      <c r="H148" s="7">
        <f t="shared" si="10"/>
        <v>0</v>
      </c>
      <c r="I148" s="8"/>
    </row>
    <row r="149" spans="1:9">
      <c r="A149" t="s">
        <v>158</v>
      </c>
      <c r="B149" s="1">
        <v>112</v>
      </c>
      <c r="C149" s="1">
        <v>104</v>
      </c>
      <c r="D149" s="5">
        <f t="shared" si="8"/>
        <v>-8</v>
      </c>
      <c r="E149" s="9">
        <f t="shared" si="9"/>
        <v>-7.1428571428571425E-2</v>
      </c>
      <c r="F149" s="1">
        <v>0</v>
      </c>
      <c r="G149" s="1">
        <v>0</v>
      </c>
      <c r="H149" s="7">
        <f t="shared" si="10"/>
        <v>0</v>
      </c>
      <c r="I149" s="8"/>
    </row>
    <row r="150" spans="1:9">
      <c r="A150" t="s">
        <v>26</v>
      </c>
      <c r="D150" s="5"/>
      <c r="E150" s="9"/>
      <c r="F150" s="1"/>
      <c r="G150" s="1"/>
      <c r="H150" s="7"/>
      <c r="I150" s="8"/>
    </row>
    <row r="151" spans="1:9">
      <c r="A151" t="s">
        <v>159</v>
      </c>
      <c r="D151" s="5"/>
      <c r="E151" s="9"/>
      <c r="H151" s="7"/>
      <c r="I151" s="8"/>
    </row>
    <row r="152" spans="1:9">
      <c r="A152" t="s">
        <v>155</v>
      </c>
      <c r="B152" s="1">
        <v>1104</v>
      </c>
      <c r="C152" s="1">
        <v>1019</v>
      </c>
      <c r="D152" s="5">
        <f t="shared" si="8"/>
        <v>-85</v>
      </c>
      <c r="E152" s="9">
        <f t="shared" si="9"/>
        <v>-7.6992753623188401E-2</v>
      </c>
      <c r="F152" s="1">
        <v>0</v>
      </c>
      <c r="G152" s="1">
        <v>0</v>
      </c>
      <c r="H152" s="7">
        <f t="shared" si="10"/>
        <v>0</v>
      </c>
      <c r="I152" s="8"/>
    </row>
    <row r="153" spans="1:9">
      <c r="A153" t="s">
        <v>160</v>
      </c>
      <c r="B153" s="1">
        <v>23</v>
      </c>
      <c r="C153" s="1">
        <v>22</v>
      </c>
      <c r="D153" s="5">
        <f t="shared" si="8"/>
        <v>-1</v>
      </c>
      <c r="E153" s="9">
        <f t="shared" si="9"/>
        <v>-4.3478260869565216E-2</v>
      </c>
      <c r="F153" s="1">
        <v>0</v>
      </c>
      <c r="G153" s="1">
        <v>0</v>
      </c>
      <c r="H153" s="7">
        <f t="shared" si="10"/>
        <v>0</v>
      </c>
      <c r="I153" s="8"/>
    </row>
    <row r="154" spans="1:9">
      <c r="A154" t="s">
        <v>161</v>
      </c>
      <c r="B154" s="1">
        <v>17</v>
      </c>
      <c r="C154" s="1">
        <v>15</v>
      </c>
      <c r="D154" s="5">
        <f t="shared" si="8"/>
        <v>-2</v>
      </c>
      <c r="E154" s="9">
        <f t="shared" si="9"/>
        <v>-0.11764705882352941</v>
      </c>
      <c r="F154" s="1">
        <v>0</v>
      </c>
      <c r="G154" s="1">
        <v>0</v>
      </c>
      <c r="H154" s="7">
        <f t="shared" si="10"/>
        <v>0</v>
      </c>
      <c r="I154" s="8"/>
    </row>
    <row r="155" spans="1:9">
      <c r="A155" t="s">
        <v>162</v>
      </c>
      <c r="B155" s="1">
        <v>4</v>
      </c>
      <c r="C155" s="1">
        <v>4</v>
      </c>
      <c r="D155" s="5">
        <f t="shared" si="8"/>
        <v>0</v>
      </c>
      <c r="E155" s="9">
        <f t="shared" si="9"/>
        <v>0</v>
      </c>
      <c r="F155" s="1">
        <v>0</v>
      </c>
      <c r="G155" s="1">
        <v>0</v>
      </c>
      <c r="H155" s="7">
        <f t="shared" si="10"/>
        <v>0</v>
      </c>
      <c r="I155" s="8"/>
    </row>
    <row r="156" spans="1:9">
      <c r="A156" t="s">
        <v>1</v>
      </c>
      <c r="D156" s="5"/>
      <c r="E156" s="9"/>
      <c r="F156" s="1"/>
      <c r="G156" s="1"/>
      <c r="H156" s="7"/>
      <c r="I156" s="8"/>
    </row>
    <row r="157" spans="1:9">
      <c r="D157" s="5"/>
      <c r="E157" s="9"/>
      <c r="F157" s="1"/>
      <c r="G157" s="1"/>
      <c r="H157" s="7"/>
      <c r="I157" s="8"/>
    </row>
    <row r="158" spans="1:9">
      <c r="A158" t="s">
        <v>26</v>
      </c>
      <c r="D158" s="5"/>
      <c r="E158" s="9"/>
      <c r="F158" s="1"/>
      <c r="G158" s="1"/>
      <c r="H158" s="7"/>
      <c r="I158" s="8"/>
    </row>
    <row r="159" spans="1:9">
      <c r="A159" t="s">
        <v>163</v>
      </c>
      <c r="D159" s="5"/>
      <c r="E159" s="9"/>
      <c r="F159" s="1"/>
      <c r="G159" s="1"/>
      <c r="H159" s="7"/>
      <c r="I159" s="8"/>
    </row>
    <row r="160" spans="1:9">
      <c r="A160" t="s">
        <v>1</v>
      </c>
      <c r="D160" s="5"/>
      <c r="E160" s="9"/>
      <c r="H160" s="7"/>
      <c r="I160" s="8"/>
    </row>
    <row r="161" spans="1:9">
      <c r="A161" t="s">
        <v>164</v>
      </c>
      <c r="B161" s="1" t="s">
        <v>165</v>
      </c>
      <c r="C161" s="1" t="s">
        <v>238</v>
      </c>
      <c r="D161" s="5">
        <f t="shared" si="8"/>
        <v>1</v>
      </c>
      <c r="E161" s="9">
        <f t="shared" si="9"/>
        <v>9.0909090909090912E-2</v>
      </c>
      <c r="F161" s="1" t="s">
        <v>300</v>
      </c>
      <c r="G161" s="1" t="s">
        <v>350</v>
      </c>
      <c r="H161" s="7">
        <f t="shared" si="10"/>
        <v>-410</v>
      </c>
      <c r="I161" s="8">
        <f t="shared" ref="I134:I182" si="11">(H161/VALUE(CLEAN(F161)))</f>
        <v>-1.459022810576136E-2</v>
      </c>
    </row>
    <row r="162" spans="1:9">
      <c r="A162" t="s">
        <v>166</v>
      </c>
      <c r="B162" s="1" t="s">
        <v>165</v>
      </c>
      <c r="C162" s="1" t="s">
        <v>238</v>
      </c>
      <c r="D162" s="5">
        <f t="shared" si="8"/>
        <v>1</v>
      </c>
      <c r="E162" s="9">
        <f t="shared" si="9"/>
        <v>9.0909090909090912E-2</v>
      </c>
      <c r="F162" s="1" t="s">
        <v>300</v>
      </c>
      <c r="G162" s="1" t="s">
        <v>350</v>
      </c>
      <c r="H162" s="7">
        <f t="shared" si="10"/>
        <v>-410</v>
      </c>
      <c r="I162" s="8">
        <f t="shared" si="11"/>
        <v>-1.459022810576136E-2</v>
      </c>
    </row>
    <row r="163" spans="1:9">
      <c r="A163" t="s">
        <v>167</v>
      </c>
      <c r="B163" s="1" t="s">
        <v>165</v>
      </c>
      <c r="C163" s="1" t="s">
        <v>238</v>
      </c>
      <c r="D163" s="5">
        <f t="shared" si="8"/>
        <v>1</v>
      </c>
      <c r="E163" s="9">
        <f t="shared" si="9"/>
        <v>9.0909090909090912E-2</v>
      </c>
      <c r="F163" s="1" t="s">
        <v>300</v>
      </c>
      <c r="G163" s="1" t="s">
        <v>350</v>
      </c>
      <c r="H163" s="7">
        <f t="shared" si="10"/>
        <v>-410</v>
      </c>
      <c r="I163" s="8">
        <f t="shared" si="11"/>
        <v>-1.459022810576136E-2</v>
      </c>
    </row>
    <row r="164" spans="1:9">
      <c r="A164" t="s">
        <v>168</v>
      </c>
      <c r="B164" s="1" t="s">
        <v>169</v>
      </c>
      <c r="C164" s="1" t="s">
        <v>239</v>
      </c>
      <c r="D164" s="5">
        <f t="shared" si="8"/>
        <v>1</v>
      </c>
      <c r="E164" s="9">
        <f t="shared" si="9"/>
        <v>0.125</v>
      </c>
      <c r="F164" s="1" t="s">
        <v>301</v>
      </c>
      <c r="G164" s="1" t="s">
        <v>351</v>
      </c>
      <c r="H164" s="7">
        <f t="shared" si="10"/>
        <v>-305</v>
      </c>
      <c r="I164" s="8">
        <f t="shared" si="11"/>
        <v>-1.3445600423205783E-2</v>
      </c>
    </row>
    <row r="165" spans="1:9">
      <c r="A165" t="s">
        <v>170</v>
      </c>
      <c r="B165" s="1" t="s">
        <v>171</v>
      </c>
      <c r="C165" s="1" t="s">
        <v>240</v>
      </c>
      <c r="D165" s="5">
        <f t="shared" si="8"/>
        <v>1</v>
      </c>
      <c r="E165" s="9">
        <f t="shared" si="9"/>
        <v>1</v>
      </c>
      <c r="F165" s="1" t="s">
        <v>302</v>
      </c>
      <c r="G165" s="1" t="s">
        <v>352</v>
      </c>
      <c r="H165" s="7">
        <f t="shared" si="10"/>
        <v>-668</v>
      </c>
      <c r="I165" s="8">
        <f t="shared" si="11"/>
        <v>-4.1387856257744736E-2</v>
      </c>
    </row>
    <row r="166" spans="1:9">
      <c r="A166" t="s">
        <v>172</v>
      </c>
      <c r="B166" s="1" t="s">
        <v>173</v>
      </c>
      <c r="C166" s="1" t="s">
        <v>173</v>
      </c>
      <c r="D166" s="5">
        <f t="shared" si="8"/>
        <v>0</v>
      </c>
      <c r="E166" s="9">
        <f t="shared" si="9"/>
        <v>0</v>
      </c>
      <c r="F166" s="1" t="s">
        <v>303</v>
      </c>
      <c r="G166" s="1" t="s">
        <v>353</v>
      </c>
      <c r="H166" s="7">
        <f t="shared" si="10"/>
        <v>111</v>
      </c>
      <c r="I166" s="8">
        <f t="shared" si="11"/>
        <v>2.503382949932341E-2</v>
      </c>
    </row>
    <row r="167" spans="1:9">
      <c r="A167" t="s">
        <v>174</v>
      </c>
      <c r="B167" s="1" t="s">
        <v>175</v>
      </c>
      <c r="C167" s="1" t="s">
        <v>175</v>
      </c>
      <c r="D167" s="5">
        <f t="shared" si="8"/>
        <v>0</v>
      </c>
      <c r="E167" s="9">
        <f t="shared" si="9"/>
        <v>0</v>
      </c>
      <c r="F167" s="1" t="s">
        <v>304</v>
      </c>
      <c r="G167" s="1" t="s">
        <v>354</v>
      </c>
      <c r="H167" s="7">
        <f t="shared" si="10"/>
        <v>252</v>
      </c>
      <c r="I167" s="8">
        <f t="shared" si="11"/>
        <v>0.11943127962085308</v>
      </c>
    </row>
    <row r="168" spans="1:9">
      <c r="A168" t="s">
        <v>26</v>
      </c>
      <c r="D168" s="5"/>
      <c r="E168" s="9"/>
      <c r="H168" s="7"/>
      <c r="I168" s="8"/>
    </row>
    <row r="169" spans="1:9">
      <c r="A169" t="s">
        <v>154</v>
      </c>
      <c r="D169" s="5"/>
      <c r="E169" s="9"/>
      <c r="F169" s="1"/>
      <c r="G169" s="1"/>
      <c r="H169" s="7"/>
      <c r="I169" s="8"/>
    </row>
    <row r="170" spans="1:9">
      <c r="A170" t="s">
        <v>176</v>
      </c>
      <c r="B170" s="1">
        <v>3</v>
      </c>
      <c r="C170" s="1">
        <v>4</v>
      </c>
      <c r="D170" s="5">
        <f t="shared" si="8"/>
        <v>1</v>
      </c>
      <c r="E170" s="9">
        <f t="shared" si="9"/>
        <v>0.33333333333333331</v>
      </c>
      <c r="F170" s="1">
        <v>1032</v>
      </c>
      <c r="G170" s="1">
        <v>968</v>
      </c>
      <c r="H170" s="7">
        <f t="shared" si="10"/>
        <v>64</v>
      </c>
      <c r="I170" s="8">
        <f t="shared" si="11"/>
        <v>6.2015503875968991E-2</v>
      </c>
    </row>
    <row r="171" spans="1:9">
      <c r="A171" t="s">
        <v>177</v>
      </c>
      <c r="B171" s="1">
        <v>3</v>
      </c>
      <c r="C171" s="1">
        <v>3</v>
      </c>
      <c r="D171" s="5">
        <f t="shared" si="8"/>
        <v>0</v>
      </c>
      <c r="E171" s="9">
        <f t="shared" si="9"/>
        <v>0</v>
      </c>
      <c r="F171" s="1">
        <v>482</v>
      </c>
      <c r="G171" s="1">
        <v>496</v>
      </c>
      <c r="H171" s="7">
        <f t="shared" si="10"/>
        <v>-14</v>
      </c>
      <c r="I171" s="8">
        <f t="shared" si="11"/>
        <v>-2.9045643153526972E-2</v>
      </c>
    </row>
    <row r="172" spans="1:9">
      <c r="A172" t="s">
        <v>178</v>
      </c>
      <c r="B172" s="1">
        <v>3</v>
      </c>
      <c r="C172" s="1">
        <v>3</v>
      </c>
      <c r="D172" s="5">
        <f t="shared" si="8"/>
        <v>0</v>
      </c>
      <c r="E172" s="9">
        <f t="shared" si="9"/>
        <v>0</v>
      </c>
      <c r="F172" s="1">
        <v>432</v>
      </c>
      <c r="G172" s="1">
        <v>425</v>
      </c>
      <c r="H172" s="7">
        <f t="shared" si="10"/>
        <v>7</v>
      </c>
      <c r="I172" s="8">
        <f t="shared" si="11"/>
        <v>1.6203703703703703E-2</v>
      </c>
    </row>
    <row r="173" spans="1:9">
      <c r="A173" t="s">
        <v>179</v>
      </c>
      <c r="B173" s="1">
        <v>0</v>
      </c>
      <c r="C173" s="1">
        <v>0</v>
      </c>
      <c r="D173" s="5">
        <f t="shared" si="8"/>
        <v>0</v>
      </c>
      <c r="E173" s="9"/>
      <c r="F173" s="1">
        <v>104</v>
      </c>
      <c r="G173" s="1">
        <v>106</v>
      </c>
      <c r="H173" s="7">
        <f t="shared" si="10"/>
        <v>-2</v>
      </c>
      <c r="I173" s="8">
        <f t="shared" si="11"/>
        <v>-1.9230769230769232E-2</v>
      </c>
    </row>
    <row r="174" spans="1:9">
      <c r="A174" t="s">
        <v>26</v>
      </c>
      <c r="D174" s="5"/>
      <c r="E174" s="9"/>
      <c r="F174" s="1"/>
      <c r="G174" s="1"/>
      <c r="H174" s="7"/>
      <c r="I174" s="8"/>
    </row>
    <row r="175" spans="1:9">
      <c r="A175" t="s">
        <v>159</v>
      </c>
      <c r="D175" s="5"/>
      <c r="E175" s="9"/>
      <c r="H175" s="7"/>
      <c r="I175" s="8"/>
    </row>
    <row r="176" spans="1:9">
      <c r="A176" t="s">
        <v>176</v>
      </c>
      <c r="B176" s="1">
        <v>3</v>
      </c>
      <c r="C176" s="1">
        <v>4</v>
      </c>
      <c r="D176" s="5">
        <f t="shared" si="8"/>
        <v>1</v>
      </c>
      <c r="E176" s="9">
        <f t="shared" si="9"/>
        <v>0.33333333333333331</v>
      </c>
      <c r="F176" s="1">
        <v>1032</v>
      </c>
      <c r="G176" s="1">
        <v>968</v>
      </c>
      <c r="H176" s="7">
        <f t="shared" si="10"/>
        <v>64</v>
      </c>
      <c r="I176" s="8">
        <f t="shared" si="11"/>
        <v>6.2015503875968991E-2</v>
      </c>
    </row>
    <row r="177" spans="1:9">
      <c r="A177" t="s">
        <v>180</v>
      </c>
      <c r="B177" s="1">
        <v>0</v>
      </c>
      <c r="C177" s="1">
        <v>0</v>
      </c>
      <c r="D177" s="5">
        <f t="shared" si="8"/>
        <v>0</v>
      </c>
      <c r="E177" s="9"/>
      <c r="F177" s="1">
        <v>12</v>
      </c>
      <c r="G177" s="1">
        <v>13</v>
      </c>
      <c r="H177" s="7">
        <f t="shared" si="10"/>
        <v>-1</v>
      </c>
      <c r="I177" s="8">
        <f t="shared" si="11"/>
        <v>-8.3333333333333329E-2</v>
      </c>
    </row>
    <row r="178" spans="1:9">
      <c r="A178" t="s">
        <v>181</v>
      </c>
      <c r="B178" s="1">
        <v>0</v>
      </c>
      <c r="C178" s="1">
        <v>0</v>
      </c>
      <c r="D178" s="5">
        <f t="shared" si="8"/>
        <v>0</v>
      </c>
      <c r="E178" s="9"/>
      <c r="F178" s="1">
        <v>9</v>
      </c>
      <c r="G178" s="1">
        <v>9</v>
      </c>
      <c r="H178" s="7">
        <f t="shared" si="10"/>
        <v>0</v>
      </c>
      <c r="I178" s="8">
        <f t="shared" si="11"/>
        <v>0</v>
      </c>
    </row>
    <row r="179" spans="1:9">
      <c r="A179" t="s">
        <v>182</v>
      </c>
      <c r="B179" s="1">
        <v>0</v>
      </c>
      <c r="C179" s="1">
        <v>0</v>
      </c>
      <c r="D179" s="5">
        <f t="shared" si="8"/>
        <v>0</v>
      </c>
      <c r="E179" s="9"/>
      <c r="F179" s="1">
        <v>2</v>
      </c>
      <c r="G179" s="1">
        <v>0</v>
      </c>
      <c r="H179" s="7">
        <f t="shared" si="10"/>
        <v>2</v>
      </c>
      <c r="I179" s="8">
        <f t="shared" si="11"/>
        <v>1</v>
      </c>
    </row>
    <row r="180" spans="1:9">
      <c r="A180" t="s">
        <v>1</v>
      </c>
      <c r="D180" s="5"/>
      <c r="E180" s="9"/>
      <c r="F180" s="1"/>
      <c r="G180" s="1"/>
      <c r="H180" s="7"/>
      <c r="I180" s="8"/>
    </row>
    <row r="181" spans="1:9">
      <c r="D181" s="5"/>
      <c r="E181" s="9"/>
      <c r="F181" s="1"/>
      <c r="G181" s="1"/>
      <c r="H181" s="7"/>
      <c r="I181" s="8"/>
    </row>
    <row r="182" spans="1:9">
      <c r="A182" t="s">
        <v>183</v>
      </c>
      <c r="B182" s="1">
        <v>1346012</v>
      </c>
      <c r="C182" s="1">
        <v>1346012</v>
      </c>
      <c r="D182" s="5">
        <f t="shared" si="8"/>
        <v>0</v>
      </c>
      <c r="E182" s="9">
        <f t="shared" si="9"/>
        <v>0</v>
      </c>
      <c r="F182" s="1">
        <v>1203649</v>
      </c>
      <c r="G182" s="1">
        <v>1203649</v>
      </c>
      <c r="H182" s="7">
        <f t="shared" si="10"/>
        <v>0</v>
      </c>
      <c r="I182" s="8">
        <f t="shared" si="11"/>
        <v>0</v>
      </c>
    </row>
    <row r="183" spans="1:9">
      <c r="E183" s="3"/>
    </row>
  </sheetData>
  <mergeCells count="2">
    <mergeCell ref="B1:E1"/>
    <mergeCell ref="F1:I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log.rel16.data11.180122.egamma.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Williams</dc:creator>
  <cp:lastModifiedBy>Eric Williams</cp:lastModifiedBy>
  <dcterms:created xsi:type="dcterms:W3CDTF">2011-10-19T14:19:49Z</dcterms:created>
  <dcterms:modified xsi:type="dcterms:W3CDTF">2011-10-20T09:06:24Z</dcterms:modified>
</cp:coreProperties>
</file>