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500" yWindow="126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7" i="1"/>
  <c r="D48" i="1"/>
  <c r="D49" i="1"/>
  <c r="D50" i="1"/>
  <c r="D51" i="1"/>
  <c r="D52" i="1"/>
  <c r="D53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136" i="1"/>
  <c r="D137" i="1"/>
  <c r="D138" i="1"/>
  <c r="D139" i="1"/>
  <c r="D140" i="1"/>
  <c r="D141" i="1"/>
  <c r="D142" i="1"/>
  <c r="D143" i="1"/>
  <c r="D146" i="1"/>
  <c r="D147" i="1"/>
  <c r="D148" i="1"/>
  <c r="D151" i="1"/>
  <c r="D152" i="1"/>
  <c r="D153" i="1"/>
  <c r="D159" i="1"/>
  <c r="D160" i="1"/>
  <c r="D161" i="1"/>
  <c r="D162" i="1"/>
  <c r="D163" i="1"/>
  <c r="D164" i="1"/>
  <c r="D165" i="1"/>
  <c r="D166" i="1"/>
  <c r="D169" i="1"/>
  <c r="D170" i="1"/>
  <c r="D171" i="1"/>
  <c r="D174" i="1"/>
  <c r="D175" i="1"/>
  <c r="D176" i="1"/>
  <c r="D179" i="1"/>
</calcChain>
</file>

<file path=xl/sharedStrings.xml><?xml version="1.0" encoding="utf-8"?>
<sst xmlns="http://schemas.openxmlformats.org/spreadsheetml/2006/main" count="386" uniqueCount="244">
  <si>
    <t>Vertex Selection</t>
  </si>
  <si>
    <t>=========================</t>
  </si>
  <si>
    <t>vtx_all</t>
  </si>
  <si>
    <t xml:space="preserve">	287729</t>
  </si>
  <si>
    <t>vtx_iso_ntrks</t>
  </si>
  <si>
    <t xml:space="preserve">	5</t>
  </si>
  <si>
    <t>vtx_ntrks</t>
  </si>
  <si>
    <t xml:space="preserve">	3</t>
  </si>
  <si>
    <t>vtx_jes_ntrks</t>
  </si>
  <si>
    <t>JetMet</t>
  </si>
  <si>
    <t>-</t>
  </si>
  <si>
    <t>Jet Counting and MET Cleaning</t>
  </si>
  <si>
    <t>jet_n</t>
  </si>
  <si>
    <t xml:space="preserve">		722195</t>
  </si>
  <si>
    <t>jet_pos_e</t>
  </si>
  <si>
    <t xml:space="preserve">	722195</t>
  </si>
  <si>
    <t>jet_em_pt</t>
  </si>
  <si>
    <t xml:space="preserve">	156153</t>
  </si>
  <si>
    <t>jet_em_eta</t>
  </si>
  <si>
    <t xml:space="preserve">	144821</t>
  </si>
  <si>
    <t>jet_clean</t>
  </si>
  <si>
    <t xml:space="preserve">	143711</t>
  </si>
  <si>
    <t>jet_overlap</t>
  </si>
  <si>
    <t xml:space="preserve">	113618</t>
  </si>
  <si>
    <t>good_jet_n</t>
  </si>
  <si>
    <t>LepCtr</t>
  </si>
  <si>
    <t>--</t>
  </si>
  <si>
    <t>*Analysis* Electron Selection</t>
  </si>
  <si>
    <t>el_all</t>
  </si>
  <si>
    <t xml:space="preserve">		295652</t>
  </si>
  <si>
    <t>el_author</t>
  </si>
  <si>
    <t xml:space="preserve">	154353</t>
  </si>
  <si>
    <t>el_oq</t>
  </si>
  <si>
    <t xml:space="preserve">		154062</t>
  </si>
  <si>
    <t>el_eta</t>
  </si>
  <si>
    <t xml:space="preserve">		148857</t>
  </si>
  <si>
    <t>el_medium</t>
  </si>
  <si>
    <t xml:space="preserve">	52748</t>
  </si>
  <si>
    <t>el_veto_pt</t>
  </si>
  <si>
    <t xml:space="preserve">	49515</t>
  </si>
  <si>
    <t>el_pt</t>
  </si>
  <si>
    <t xml:space="preserve">		49277</t>
  </si>
  <si>
    <t>el_d0sig</t>
  </si>
  <si>
    <t xml:space="preserve">	44972</t>
  </si>
  <si>
    <t>el_absz0</t>
  </si>
  <si>
    <t xml:space="preserve">	44173</t>
  </si>
  <si>
    <t>el_blayer</t>
  </si>
  <si>
    <t>el_tight</t>
  </si>
  <si>
    <t xml:space="preserve">	17994</t>
  </si>
  <si>
    <t>el_iso</t>
  </si>
  <si>
    <t xml:space="preserve">		14124</t>
  </si>
  <si>
    <t>el_pix_hits</t>
  </si>
  <si>
    <t xml:space="preserve">	14124</t>
  </si>
  <si>
    <t>el_jet_dr</t>
  </si>
  <si>
    <t xml:space="preserve">	0</t>
  </si>
  <si>
    <t>el_overlap</t>
  </si>
  <si>
    <t xml:space="preserve">	14123</t>
  </si>
  <si>
    <t>*Analysis* Muon Selection</t>
  </si>
  <si>
    <t>mu_all</t>
  </si>
  <si>
    <t xml:space="preserve">		6055</t>
  </si>
  <si>
    <t>mu_author</t>
  </si>
  <si>
    <t xml:space="preserve">	3039</t>
  </si>
  <si>
    <t>mu_eta</t>
  </si>
  <si>
    <t xml:space="preserve">		2807</t>
  </si>
  <si>
    <t>mu_veto_pt</t>
  </si>
  <si>
    <t xml:space="preserve">	172</t>
  </si>
  <si>
    <t>mu_pt</t>
  </si>
  <si>
    <t xml:space="preserve">		121</t>
  </si>
  <si>
    <t>mu_absz0</t>
  </si>
  <si>
    <t xml:space="preserve">	121</t>
  </si>
  <si>
    <t>mu_absd0</t>
  </si>
  <si>
    <t xml:space="preserve">	103</t>
  </si>
  <si>
    <t>mu_blayer</t>
  </si>
  <si>
    <t xml:space="preserve">	102</t>
  </si>
  <si>
    <t>mu_jet_dr</t>
  </si>
  <si>
    <t>mu_pix_hits</t>
  </si>
  <si>
    <t xml:space="preserve">	53</t>
  </si>
  <si>
    <t>mu_iso</t>
  </si>
  <si>
    <t xml:space="preserve">		53</t>
  </si>
  <si>
    <t>mu_sct_hits</t>
  </si>
  <si>
    <t>mu_holes</t>
  </si>
  <si>
    <t>mu_trt_hits</t>
  </si>
  <si>
    <t>*Veto* Electron Selection</t>
  </si>
  <si>
    <t xml:space="preserve">		0</t>
  </si>
  <si>
    <t xml:space="preserve">	45191</t>
  </si>
  <si>
    <t xml:space="preserve">	44386</t>
  </si>
  <si>
    <t xml:space="preserve">	30114</t>
  </si>
  <si>
    <t xml:space="preserve">	30107</t>
  </si>
  <si>
    <t>*Veto* Muon Selection</t>
  </si>
  <si>
    <t xml:space="preserve">	144</t>
  </si>
  <si>
    <t xml:space="preserve">	143</t>
  </si>
  <si>
    <t>EvtCtr</t>
  </si>
  <si>
    <t>Event Pre-Selection</t>
  </si>
  <si>
    <t>n_events</t>
  </si>
  <si>
    <t xml:space="preserve">	58033</t>
  </si>
  <si>
    <t>n_unique</t>
  </si>
  <si>
    <t xml:space="preserve">	58020</t>
  </si>
  <si>
    <t>n_grl</t>
  </si>
  <si>
    <t xml:space="preserve">		45320</t>
  </si>
  <si>
    <t>n_lar_err</t>
  </si>
  <si>
    <t xml:space="preserve">	45320</t>
  </si>
  <si>
    <t>n_lar_hole_err</t>
  </si>
  <si>
    <t xml:space="preserve">	45316</t>
  </si>
  <si>
    <t>n_el_jet_dr</t>
  </si>
  <si>
    <t xml:space="preserve">	45312</t>
  </si>
  <si>
    <t>n_mu_jet_dr</t>
  </si>
  <si>
    <t xml:space="preserve">	45238</t>
  </si>
  <si>
    <t>n_met_clean</t>
  </si>
  <si>
    <t xml:space="preserve">	44839</t>
  </si>
  <si>
    <t>n_pos_sumet</t>
  </si>
  <si>
    <t xml:space="preserve">	44745</t>
  </si>
  <si>
    <t>n_vxp_sel</t>
  </si>
  <si>
    <t>n_trig_sel</t>
  </si>
  <si>
    <t xml:space="preserve">	43503</t>
  </si>
  <si>
    <t>n_el_trig_sel</t>
  </si>
  <si>
    <t>n_mu_trig_sel</t>
  </si>
  <si>
    <t xml:space="preserve">	111</t>
  </si>
  <si>
    <t>_-_</t>
  </si>
  <si>
    <t>n_mc_weight</t>
  </si>
  <si>
    <t xml:space="preserve">		58033</t>
  </si>
  <si>
    <t>n_pu_weight</t>
  </si>
  <si>
    <t>n_lep_id_sf</t>
  </si>
  <si>
    <t>n_lep_down_id_sf</t>
  </si>
  <si>
    <t>n_lep_up_id_sf</t>
  </si>
  <si>
    <t>n_lep_reco_sf</t>
  </si>
  <si>
    <t>n_lep_down_reco_sf</t>
  </si>
  <si>
    <t>n_lep_up_reco_sf</t>
  </si>
  <si>
    <t>n_trig_sf</t>
  </si>
  <si>
    <t>n_trig_up_sf</t>
  </si>
  <si>
    <t xml:space="preserve">		45788.7</t>
  </si>
  <si>
    <t>n_trig_down_sf</t>
  </si>
  <si>
    <t xml:space="preserve">		44852.5</t>
  </si>
  <si>
    <t>n_sow</t>
  </si>
  <si>
    <t xml:space="preserve">			58033</t>
  </si>
  <si>
    <t>Electron Event Selection</t>
  </si>
  <si>
    <t>n_one_el</t>
  </si>
  <si>
    <t xml:space="preserve">	8482</t>
  </si>
  <si>
    <t>n_two_el_veto</t>
  </si>
  <si>
    <t>n_mu_veto</t>
  </si>
  <si>
    <t>n_el_met_cut</t>
  </si>
  <si>
    <t xml:space="preserve">	6594</t>
  </si>
  <si>
    <t>n_el_jet==0</t>
  </si>
  <si>
    <t xml:space="preserve">	438</t>
  </si>
  <si>
    <t>n_el_jet==1</t>
  </si>
  <si>
    <t xml:space="preserve">	1473</t>
  </si>
  <si>
    <t>n_el_jet&gt;=2</t>
  </si>
  <si>
    <t xml:space="preserve">	4683</t>
  </si>
  <si>
    <t>n_el_ctrl_all</t>
  </si>
  <si>
    <t>Low Mass Signal Cuts</t>
  </si>
  <si>
    <t>n_el_lowm_ptlv</t>
  </si>
  <si>
    <t>n_el_lowm_ptjj</t>
  </si>
  <si>
    <t>n_el_lowm_mjj</t>
  </si>
  <si>
    <t>High Mass Signal Cuts</t>
  </si>
  <si>
    <t>n_el_highm_ptlv</t>
  </si>
  <si>
    <t>n_el_highm_ptjj</t>
  </si>
  <si>
    <t>n_el_highm_mjj</t>
  </si>
  <si>
    <t>Muon Event Selection</t>
  </si>
  <si>
    <t>n_one_mu</t>
  </si>
  <si>
    <t xml:space="preserve">	12</t>
  </si>
  <si>
    <t>n_two_mu_veto</t>
  </si>
  <si>
    <t>n_el_veto</t>
  </si>
  <si>
    <t>n_mu_met_cut</t>
  </si>
  <si>
    <t xml:space="preserve">	8</t>
  </si>
  <si>
    <t>n_mu_jet==0</t>
  </si>
  <si>
    <t>n_mu_jet==1</t>
  </si>
  <si>
    <t xml:space="preserve">	2</t>
  </si>
  <si>
    <t>n_mu_jet&gt;=2</t>
  </si>
  <si>
    <t xml:space="preserve">	6</t>
  </si>
  <si>
    <t>n_mu_ctrl_all</t>
  </si>
  <si>
    <t>n_mu_lowm_ptlv</t>
  </si>
  <si>
    <t>n_mu_lowm_ptjj</t>
  </si>
  <si>
    <t>n_mu_lowm_mjj</t>
  </si>
  <si>
    <t>n_mu_highm_ptlv</t>
  </si>
  <si>
    <t>n_mu_highm_ptjj</t>
  </si>
  <si>
    <t>n_mu_highm_mjj</t>
  </si>
  <si>
    <t>Total Events Processed</t>
  </si>
  <si>
    <t>REL 16</t>
  </si>
  <si>
    <t>REL 17</t>
  </si>
  <si>
    <t xml:space="preserve">	2618268</t>
  </si>
  <si>
    <t xml:space="preserve">	4</t>
  </si>
  <si>
    <t xml:space="preserve">		2571810</t>
  </si>
  <si>
    <t xml:space="preserve">	2571810</t>
  </si>
  <si>
    <t xml:space="preserve">	1165039</t>
  </si>
  <si>
    <t xml:space="preserve">	1089613</t>
  </si>
  <si>
    <t xml:space="preserve">	1085118</t>
  </si>
  <si>
    <t xml:space="preserve">	863201</t>
  </si>
  <si>
    <t xml:space="preserve">		2539654</t>
  </si>
  <si>
    <t xml:space="preserve">	1234730</t>
  </si>
  <si>
    <t xml:space="preserve">		1232368</t>
  </si>
  <si>
    <t xml:space="preserve">		1194380</t>
  </si>
  <si>
    <t xml:space="preserve">	478972</t>
  </si>
  <si>
    <t xml:space="preserve">	448576</t>
  </si>
  <si>
    <t xml:space="preserve">		284239</t>
  </si>
  <si>
    <t xml:space="preserve">	257409</t>
  </si>
  <si>
    <t xml:space="preserve">	251344</t>
  </si>
  <si>
    <t xml:space="preserve">	43192</t>
  </si>
  <si>
    <t xml:space="preserve">		31043</t>
  </si>
  <si>
    <t xml:space="preserve">	31043</t>
  </si>
  <si>
    <t xml:space="preserve">	31040</t>
  </si>
  <si>
    <t xml:space="preserve">		46158</t>
  </si>
  <si>
    <t xml:space="preserve">	23849</t>
  </si>
  <si>
    <t xml:space="preserve">		21695</t>
  </si>
  <si>
    <t xml:space="preserve">	1169</t>
  </si>
  <si>
    <t xml:space="preserve">		732</t>
  </si>
  <si>
    <t xml:space="preserve">	730</t>
  </si>
  <si>
    <t xml:space="preserve">	611</t>
  </si>
  <si>
    <t xml:space="preserve">	610</t>
  </si>
  <si>
    <t xml:space="preserve">	273</t>
  </si>
  <si>
    <t xml:space="preserve">		273</t>
  </si>
  <si>
    <t xml:space="preserve">	272</t>
  </si>
  <si>
    <t xml:space="preserve">	406394</t>
  </si>
  <si>
    <t xml:space="preserve">	395587</t>
  </si>
  <si>
    <t xml:space="preserve">	221802</t>
  </si>
  <si>
    <t xml:space="preserve">	221715</t>
  </si>
  <si>
    <t xml:space="preserve">	1162</t>
  </si>
  <si>
    <t xml:space="preserve">	956</t>
  </si>
  <si>
    <t xml:space="preserve">	954</t>
  </si>
  <si>
    <t xml:space="preserve">	952</t>
  </si>
  <si>
    <t xml:space="preserve">	946</t>
  </si>
  <si>
    <t xml:space="preserve">	521970</t>
  </si>
  <si>
    <t xml:space="preserve">	521619</t>
  </si>
  <si>
    <t xml:space="preserve">		439301</t>
  </si>
  <si>
    <t xml:space="preserve">	439248</t>
  </si>
  <si>
    <t xml:space="preserve">	438766</t>
  </si>
  <si>
    <t xml:space="preserve">	439193</t>
  </si>
  <si>
    <t xml:space="preserve">	438609</t>
  </si>
  <si>
    <t xml:space="preserve">	437234</t>
  </si>
  <si>
    <t xml:space="preserve">	436058</t>
  </si>
  <si>
    <t xml:space="preserve">	415192</t>
  </si>
  <si>
    <t xml:space="preserve">	910</t>
  </si>
  <si>
    <t xml:space="preserve">		521970</t>
  </si>
  <si>
    <t xml:space="preserve">	439301</t>
  </si>
  <si>
    <t xml:space="preserve">		442523</t>
  </si>
  <si>
    <t xml:space="preserve">		435992</t>
  </si>
  <si>
    <t xml:space="preserve">			521970</t>
  </si>
  <si>
    <t xml:space="preserve">	18571</t>
  </si>
  <si>
    <t xml:space="preserve">	12814</t>
  </si>
  <si>
    <t xml:space="preserve">	915</t>
  </si>
  <si>
    <t xml:space="preserve">	2658</t>
  </si>
  <si>
    <t xml:space="preserve">	9241</t>
  </si>
  <si>
    <t xml:space="preserve">	109</t>
  </si>
  <si>
    <t xml:space="preserve">	79</t>
  </si>
  <si>
    <t xml:space="preserve">	69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</si>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</sst>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2" fontId="1" fillId="2" borderId="0" xfId="1" applyNumberFormat="1" applyAlignment="1">
      <alignment horizontal="center"/>
    </xf>
  </cellXfs>
  <cellStyles count="1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abSelected="1" showRuler="0" topLeftCell="A131" workbookViewId="0">
      <selection activeCell="F149" sqref="F149"/>
    </sheetView>
  </sheetViews>
  <sheetFormatPr baseColWidth="10" defaultRowHeight="15" x14ac:dyDescent="0"/>
  <cols>
    <col min="1" max="1" width="27.1640625" customWidth="1"/>
    <col min="2" max="2" width="16.1640625" style="2" customWidth="1"/>
    <col min="3" max="3" width="10.83203125" style="2"/>
    <col min="4" max="4" width="19" customWidth="1"/>
  </cols>
  <sheetData>
    <row r="1" spans="1:4">
      <c r="B1" s="1" t="s">
        <v>176</v>
      </c>
      <c r="C1" s="1" t="s">
        <v>177</v>
      </c>
      <c r="D1" s="1" t="s">
        <v>243</v>
      </c>
    </row>
    <row r="2" spans="1:4">
      <c r="A2" t="s">
        <v>91</v>
      </c>
      <c r="D2" s="3"/>
    </row>
    <row r="3" spans="1:4">
      <c r="A3" t="s">
        <v>26</v>
      </c>
      <c r="D3" s="3"/>
    </row>
    <row r="4" spans="1:4">
      <c r="A4" t="s">
        <v>92</v>
      </c>
      <c r="D4" s="3"/>
    </row>
    <row r="5" spans="1:4">
      <c r="A5" t="s">
        <v>1</v>
      </c>
      <c r="D5" s="3"/>
    </row>
    <row r="6" spans="1:4">
      <c r="A6" t="s">
        <v>93</v>
      </c>
      <c r="B6" s="2" t="s">
        <v>94</v>
      </c>
      <c r="C6" s="2" t="s">
        <v>219</v>
      </c>
      <c r="D6" s="3">
        <f>VALUE(CLEAN(C6))-VALUE(CLEAN(B6))</f>
        <v>463937</v>
      </c>
    </row>
    <row r="7" spans="1:4">
      <c r="A7" t="s">
        <v>95</v>
      </c>
      <c r="B7" s="2" t="s">
        <v>96</v>
      </c>
      <c r="C7" s="2" t="s">
        <v>220</v>
      </c>
      <c r="D7" s="3">
        <f>VALUE(CLEAN(C7))-VALUE(CLEAN(B7))</f>
        <v>463599</v>
      </c>
    </row>
    <row r="8" spans="1:4">
      <c r="A8" t="s">
        <v>97</v>
      </c>
      <c r="B8" s="2" t="s">
        <v>98</v>
      </c>
      <c r="C8" s="2" t="s">
        <v>221</v>
      </c>
      <c r="D8" s="3">
        <f>VALUE(CLEAN(C8))-VALUE(CLEAN(B8))</f>
        <v>393981</v>
      </c>
    </row>
    <row r="9" spans="1:4">
      <c r="A9" t="s">
        <v>99</v>
      </c>
      <c r="B9" s="2" t="s">
        <v>100</v>
      </c>
      <c r="C9" s="2" t="s">
        <v>222</v>
      </c>
      <c r="D9" s="3">
        <f>VALUE(CLEAN(C9))-VALUE(CLEAN(B9))</f>
        <v>393928</v>
      </c>
    </row>
    <row r="10" spans="1:4">
      <c r="A10" t="s">
        <v>101</v>
      </c>
      <c r="B10" s="2" t="s">
        <v>102</v>
      </c>
      <c r="C10" s="2" t="s">
        <v>223</v>
      </c>
      <c r="D10" s="3">
        <f>VALUE(CLEAN(C10))-VALUE(CLEAN(B10))</f>
        <v>393450</v>
      </c>
    </row>
    <row r="11" spans="1:4">
      <c r="A11" t="s">
        <v>103</v>
      </c>
      <c r="B11" s="2" t="s">
        <v>104</v>
      </c>
      <c r="C11" s="2" t="s">
        <v>224</v>
      </c>
      <c r="D11" s="3">
        <f>VALUE(CLEAN(C11))-VALUE(CLEAN(B11))</f>
        <v>393881</v>
      </c>
    </row>
    <row r="12" spans="1:4">
      <c r="A12" t="s">
        <v>105</v>
      </c>
      <c r="B12" s="2" t="s">
        <v>106</v>
      </c>
      <c r="C12" s="2" t="s">
        <v>225</v>
      </c>
      <c r="D12" s="3">
        <f>VALUE(CLEAN(C12))-VALUE(CLEAN(B12))</f>
        <v>393371</v>
      </c>
    </row>
    <row r="13" spans="1:4">
      <c r="A13" t="s">
        <v>107</v>
      </c>
      <c r="B13" s="2" t="s">
        <v>108</v>
      </c>
      <c r="C13" s="2" t="s">
        <v>226</v>
      </c>
      <c r="D13" s="3">
        <f>VALUE(CLEAN(C13))-VALUE(CLEAN(B13))</f>
        <v>392395</v>
      </c>
    </row>
    <row r="14" spans="1:4">
      <c r="A14" t="s">
        <v>109</v>
      </c>
      <c r="B14" s="2" t="s">
        <v>110</v>
      </c>
      <c r="C14" s="2" t="s">
        <v>227</v>
      </c>
      <c r="D14" s="3">
        <f>VALUE(CLEAN(C14))-VALUE(CLEAN(B14))</f>
        <v>391313</v>
      </c>
    </row>
    <row r="15" spans="1:4">
      <c r="A15" t="s">
        <v>111</v>
      </c>
      <c r="B15" s="2" t="s">
        <v>110</v>
      </c>
      <c r="C15" s="2" t="s">
        <v>227</v>
      </c>
      <c r="D15" s="3">
        <f>VALUE(CLEAN(C15))-VALUE(CLEAN(B15))</f>
        <v>391313</v>
      </c>
    </row>
    <row r="16" spans="1:4">
      <c r="A16" t="s">
        <v>112</v>
      </c>
      <c r="B16" s="2" t="s">
        <v>113</v>
      </c>
      <c r="C16" s="2" t="s">
        <v>228</v>
      </c>
      <c r="D16" s="3">
        <f>VALUE(CLEAN(C16))-VALUE(CLEAN(B16))</f>
        <v>371689</v>
      </c>
    </row>
    <row r="17" spans="1:4">
      <c r="A17" t="s">
        <v>114</v>
      </c>
      <c r="B17" s="2" t="s">
        <v>113</v>
      </c>
      <c r="C17" s="2" t="s">
        <v>228</v>
      </c>
      <c r="D17" s="3">
        <f>VALUE(CLEAN(C17))-VALUE(CLEAN(B17))</f>
        <v>371689</v>
      </c>
    </row>
    <row r="18" spans="1:4">
      <c r="A18" t="s">
        <v>115</v>
      </c>
      <c r="B18" s="2" t="s">
        <v>116</v>
      </c>
      <c r="C18" s="2" t="s">
        <v>229</v>
      </c>
      <c r="D18" s="3">
        <f>VALUE(CLEAN(C18))-VALUE(CLEAN(B18))</f>
        <v>799</v>
      </c>
    </row>
    <row r="19" spans="1:4">
      <c r="A19" t="s">
        <v>117</v>
      </c>
      <c r="D19" s="3"/>
    </row>
    <row r="20" spans="1:4" s="4" customFormat="1">
      <c r="A20" s="4" t="s">
        <v>118</v>
      </c>
      <c r="B20" s="5" t="s">
        <v>119</v>
      </c>
      <c r="C20" s="5" t="s">
        <v>230</v>
      </c>
      <c r="D20" s="6">
        <f>VALUE(CLEAN(C20))-VALUE(CLEAN(B20))</f>
        <v>463937</v>
      </c>
    </row>
    <row r="21" spans="1:4">
      <c r="A21" t="s">
        <v>120</v>
      </c>
      <c r="B21" s="2" t="s">
        <v>119</v>
      </c>
      <c r="C21" s="2" t="s">
        <v>230</v>
      </c>
      <c r="D21" s="3">
        <f>VALUE(CLEAN(C21))-VALUE(CLEAN(B21))</f>
        <v>463937</v>
      </c>
    </row>
    <row r="22" spans="1:4">
      <c r="A22" t="s">
        <v>121</v>
      </c>
      <c r="B22" s="2" t="s">
        <v>98</v>
      </c>
      <c r="C22" s="2" t="s">
        <v>221</v>
      </c>
      <c r="D22" s="3">
        <f>VALUE(CLEAN(C22))-VALUE(CLEAN(B22))</f>
        <v>393981</v>
      </c>
    </row>
    <row r="23" spans="1:4">
      <c r="A23" t="s">
        <v>122</v>
      </c>
      <c r="B23" s="2" t="s">
        <v>100</v>
      </c>
      <c r="C23" s="2" t="s">
        <v>231</v>
      </c>
      <c r="D23" s="3">
        <f>VALUE(CLEAN(C23))-VALUE(CLEAN(B23))</f>
        <v>393981</v>
      </c>
    </row>
    <row r="24" spans="1:4">
      <c r="A24" t="s">
        <v>123</v>
      </c>
      <c r="B24" s="2" t="s">
        <v>98</v>
      </c>
      <c r="C24" s="2" t="s">
        <v>221</v>
      </c>
      <c r="D24" s="3">
        <f>VALUE(CLEAN(C24))-VALUE(CLEAN(B24))</f>
        <v>393981</v>
      </c>
    </row>
    <row r="25" spans="1:4">
      <c r="A25" t="s">
        <v>124</v>
      </c>
      <c r="B25" s="2" t="s">
        <v>98</v>
      </c>
      <c r="C25" s="2" t="s">
        <v>221</v>
      </c>
      <c r="D25" s="3">
        <f>VALUE(CLEAN(C25))-VALUE(CLEAN(B25))</f>
        <v>393981</v>
      </c>
    </row>
    <row r="26" spans="1:4">
      <c r="A26" t="s">
        <v>125</v>
      </c>
      <c r="B26" s="2" t="s">
        <v>100</v>
      </c>
      <c r="C26" s="2" t="s">
        <v>231</v>
      </c>
      <c r="D26" s="3">
        <f>VALUE(CLEAN(C26))-VALUE(CLEAN(B26))</f>
        <v>393981</v>
      </c>
    </row>
    <row r="27" spans="1:4">
      <c r="A27" t="s">
        <v>126</v>
      </c>
      <c r="B27" s="2" t="s">
        <v>100</v>
      </c>
      <c r="C27" s="2" t="s">
        <v>231</v>
      </c>
      <c r="D27" s="3">
        <f>VALUE(CLEAN(C27))-VALUE(CLEAN(B27))</f>
        <v>393981</v>
      </c>
    </row>
    <row r="28" spans="1:4">
      <c r="A28" t="s">
        <v>127</v>
      </c>
      <c r="B28" s="2" t="s">
        <v>98</v>
      </c>
      <c r="C28" s="2" t="s">
        <v>221</v>
      </c>
      <c r="D28" s="3">
        <f>VALUE(CLEAN(C28))-VALUE(CLEAN(B28))</f>
        <v>393981</v>
      </c>
    </row>
    <row r="29" spans="1:4">
      <c r="A29" t="s">
        <v>128</v>
      </c>
      <c r="B29" s="2" t="s">
        <v>129</v>
      </c>
      <c r="C29" s="2" t="s">
        <v>232</v>
      </c>
      <c r="D29" s="3">
        <f>VALUE(CLEAN(C29))-VALUE(CLEAN(B29))</f>
        <v>396734.3</v>
      </c>
    </row>
    <row r="30" spans="1:4">
      <c r="A30" t="s">
        <v>130</v>
      </c>
      <c r="B30" s="2" t="s">
        <v>131</v>
      </c>
      <c r="C30" s="2" t="s">
        <v>233</v>
      </c>
      <c r="D30" s="3">
        <f>VALUE(CLEAN(C30))-VALUE(CLEAN(B30))</f>
        <v>391139.5</v>
      </c>
    </row>
    <row r="31" spans="1:4" s="4" customFormat="1">
      <c r="A31" s="4" t="s">
        <v>132</v>
      </c>
      <c r="B31" s="5" t="s">
        <v>133</v>
      </c>
      <c r="C31" s="5" t="s">
        <v>234</v>
      </c>
      <c r="D31" s="6">
        <f>VALUE(CLEAN(C31))-VALUE(CLEAN(B31))</f>
        <v>463937</v>
      </c>
    </row>
    <row r="32" spans="1:4">
      <c r="A32" t="s">
        <v>1</v>
      </c>
      <c r="D32" s="3"/>
    </row>
    <row r="34" spans="1:4">
      <c r="A34" t="s">
        <v>0</v>
      </c>
    </row>
    <row r="35" spans="1:4">
      <c r="A35" t="s">
        <v>1</v>
      </c>
    </row>
    <row r="36" spans="1:4">
      <c r="A36" t="s">
        <v>2</v>
      </c>
      <c r="B36" s="2" t="s">
        <v>3</v>
      </c>
      <c r="C36" s="2" t="s">
        <v>178</v>
      </c>
      <c r="D36" s="3">
        <f>VALUE(CLEAN(C36))-VALUE(CLEAN(B36))</f>
        <v>2330539</v>
      </c>
    </row>
    <row r="37" spans="1:4">
      <c r="A37" t="s">
        <v>4</v>
      </c>
      <c r="B37" s="2" t="s">
        <v>5</v>
      </c>
      <c r="C37" s="2" t="s">
        <v>179</v>
      </c>
      <c r="D37" s="3">
        <f t="shared" ref="D37:D100" si="0">VALUE(CLEAN(C37))-VALUE(CLEAN(B37))</f>
        <v>-1</v>
      </c>
    </row>
    <row r="38" spans="1:4">
      <c r="A38" t="s">
        <v>6</v>
      </c>
      <c r="B38" s="2" t="s">
        <v>7</v>
      </c>
      <c r="C38" s="2" t="s">
        <v>179</v>
      </c>
      <c r="D38" s="3">
        <f t="shared" si="0"/>
        <v>1</v>
      </c>
    </row>
    <row r="39" spans="1:4">
      <c r="A39" t="s">
        <v>8</v>
      </c>
      <c r="B39" s="2" t="s">
        <v>7</v>
      </c>
      <c r="C39" s="2" t="s">
        <v>179</v>
      </c>
      <c r="D39" s="3">
        <f t="shared" si="0"/>
        <v>1</v>
      </c>
    </row>
    <row r="40" spans="1:4">
      <c r="A40" t="s">
        <v>1</v>
      </c>
      <c r="D40" s="3"/>
    </row>
    <row r="41" spans="1:4">
      <c r="D41" s="3"/>
    </row>
    <row r="42" spans="1:4">
      <c r="D42" s="3"/>
    </row>
    <row r="43" spans="1:4">
      <c r="A43" t="s">
        <v>9</v>
      </c>
      <c r="D43" s="3"/>
    </row>
    <row r="44" spans="1:4">
      <c r="A44" t="s">
        <v>10</v>
      </c>
      <c r="D44" s="3"/>
    </row>
    <row r="45" spans="1:4">
      <c r="A45" t="s">
        <v>11</v>
      </c>
      <c r="D45" s="3"/>
    </row>
    <row r="46" spans="1:4">
      <c r="A46" t="s">
        <v>1</v>
      </c>
      <c r="D46" s="3"/>
    </row>
    <row r="47" spans="1:4">
      <c r="A47" t="s">
        <v>12</v>
      </c>
      <c r="B47" s="2" t="s">
        <v>13</v>
      </c>
      <c r="C47" s="2" t="s">
        <v>180</v>
      </c>
      <c r="D47" s="3">
        <f t="shared" si="0"/>
        <v>1849615</v>
      </c>
    </row>
    <row r="48" spans="1:4">
      <c r="A48" t="s">
        <v>14</v>
      </c>
      <c r="B48" s="2" t="s">
        <v>15</v>
      </c>
      <c r="C48" s="2" t="s">
        <v>181</v>
      </c>
      <c r="D48" s="3">
        <f t="shared" si="0"/>
        <v>1849615</v>
      </c>
    </row>
    <row r="49" spans="1:4">
      <c r="A49" t="s">
        <v>16</v>
      </c>
      <c r="B49" s="2" t="s">
        <v>17</v>
      </c>
      <c r="C49" s="2" t="s">
        <v>182</v>
      </c>
      <c r="D49" s="3">
        <f t="shared" si="0"/>
        <v>1008886</v>
      </c>
    </row>
    <row r="50" spans="1:4">
      <c r="A50" t="s">
        <v>18</v>
      </c>
      <c r="B50" s="2" t="s">
        <v>19</v>
      </c>
      <c r="C50" s="2" t="s">
        <v>183</v>
      </c>
      <c r="D50" s="3">
        <f t="shared" si="0"/>
        <v>944792</v>
      </c>
    </row>
    <row r="51" spans="1:4">
      <c r="A51" t="s">
        <v>20</v>
      </c>
      <c r="B51" s="2" t="s">
        <v>21</v>
      </c>
      <c r="C51" s="2" t="s">
        <v>184</v>
      </c>
      <c r="D51" s="3">
        <f t="shared" si="0"/>
        <v>941407</v>
      </c>
    </row>
    <row r="52" spans="1:4">
      <c r="A52" t="s">
        <v>22</v>
      </c>
      <c r="B52" s="2" t="s">
        <v>23</v>
      </c>
      <c r="C52" s="2" t="s">
        <v>185</v>
      </c>
      <c r="D52" s="3">
        <f t="shared" si="0"/>
        <v>749583</v>
      </c>
    </row>
    <row r="53" spans="1:4">
      <c r="A53" t="s">
        <v>24</v>
      </c>
      <c r="B53" s="2" t="s">
        <v>23</v>
      </c>
      <c r="C53" s="2" t="s">
        <v>185</v>
      </c>
      <c r="D53" s="3">
        <f t="shared" si="0"/>
        <v>749583</v>
      </c>
    </row>
    <row r="54" spans="1:4">
      <c r="A54" t="s">
        <v>1</v>
      </c>
      <c r="D54" s="3"/>
    </row>
    <row r="55" spans="1:4">
      <c r="D55" s="3"/>
    </row>
    <row r="56" spans="1:4">
      <c r="D56" s="3"/>
    </row>
    <row r="57" spans="1:4">
      <c r="A57" t="s">
        <v>25</v>
      </c>
      <c r="D57" s="3"/>
    </row>
    <row r="58" spans="1:4">
      <c r="A58" t="s">
        <v>26</v>
      </c>
      <c r="D58" s="3"/>
    </row>
    <row r="59" spans="1:4">
      <c r="A59" t="s">
        <v>27</v>
      </c>
      <c r="D59" s="3"/>
    </row>
    <row r="60" spans="1:4">
      <c r="A60" t="s">
        <v>1</v>
      </c>
      <c r="D60" s="3"/>
    </row>
    <row r="61" spans="1:4">
      <c r="A61" t="s">
        <v>28</v>
      </c>
      <c r="B61" s="2" t="s">
        <v>29</v>
      </c>
      <c r="C61" s="2" t="s">
        <v>186</v>
      </c>
      <c r="D61" s="3">
        <f t="shared" si="0"/>
        <v>2244002</v>
      </c>
    </row>
    <row r="62" spans="1:4">
      <c r="A62" t="s">
        <v>30</v>
      </c>
      <c r="B62" s="2" t="s">
        <v>31</v>
      </c>
      <c r="C62" s="2" t="s">
        <v>187</v>
      </c>
      <c r="D62" s="3">
        <f t="shared" si="0"/>
        <v>1080377</v>
      </c>
    </row>
    <row r="63" spans="1:4">
      <c r="A63" t="s">
        <v>32</v>
      </c>
      <c r="B63" s="2" t="s">
        <v>33</v>
      </c>
      <c r="C63" s="2" t="s">
        <v>188</v>
      </c>
      <c r="D63" s="3">
        <f t="shared" si="0"/>
        <v>1078306</v>
      </c>
    </row>
    <row r="64" spans="1:4">
      <c r="A64" t="s">
        <v>34</v>
      </c>
      <c r="B64" s="2" t="s">
        <v>35</v>
      </c>
      <c r="C64" s="2" t="s">
        <v>189</v>
      </c>
      <c r="D64" s="3">
        <f t="shared" si="0"/>
        <v>1045523</v>
      </c>
    </row>
    <row r="65" spans="1:4">
      <c r="A65" t="s">
        <v>36</v>
      </c>
      <c r="B65" s="2" t="s">
        <v>37</v>
      </c>
      <c r="C65" s="2" t="s">
        <v>190</v>
      </c>
      <c r="D65" s="3">
        <f t="shared" si="0"/>
        <v>426224</v>
      </c>
    </row>
    <row r="66" spans="1:4">
      <c r="A66" t="s">
        <v>38</v>
      </c>
      <c r="B66" s="2" t="s">
        <v>39</v>
      </c>
      <c r="C66" s="2" t="s">
        <v>191</v>
      </c>
      <c r="D66" s="3">
        <f t="shared" si="0"/>
        <v>399061</v>
      </c>
    </row>
    <row r="67" spans="1:4">
      <c r="A67" t="s">
        <v>40</v>
      </c>
      <c r="B67" s="2" t="s">
        <v>41</v>
      </c>
      <c r="C67" s="2" t="s">
        <v>192</v>
      </c>
      <c r="D67" s="3">
        <f t="shared" si="0"/>
        <v>234962</v>
      </c>
    </row>
    <row r="68" spans="1:4">
      <c r="A68" t="s">
        <v>42</v>
      </c>
      <c r="B68" s="2" t="s">
        <v>43</v>
      </c>
      <c r="C68" s="2" t="s">
        <v>193</v>
      </c>
      <c r="D68" s="3">
        <f t="shared" si="0"/>
        <v>212437</v>
      </c>
    </row>
    <row r="69" spans="1:4">
      <c r="A69" t="s">
        <v>44</v>
      </c>
      <c r="B69" s="2" t="s">
        <v>45</v>
      </c>
      <c r="C69" s="2" t="s">
        <v>194</v>
      </c>
      <c r="D69" s="3">
        <f t="shared" si="0"/>
        <v>207171</v>
      </c>
    </row>
    <row r="70" spans="1:4">
      <c r="A70" t="s">
        <v>46</v>
      </c>
      <c r="B70" s="2" t="s">
        <v>45</v>
      </c>
      <c r="C70" s="2" t="s">
        <v>194</v>
      </c>
      <c r="D70" s="3">
        <f t="shared" si="0"/>
        <v>207171</v>
      </c>
    </row>
    <row r="71" spans="1:4">
      <c r="A71" t="s">
        <v>47</v>
      </c>
      <c r="B71" s="2" t="s">
        <v>48</v>
      </c>
      <c r="C71" s="2" t="s">
        <v>195</v>
      </c>
      <c r="D71" s="3">
        <f t="shared" si="0"/>
        <v>25198</v>
      </c>
    </row>
    <row r="72" spans="1:4">
      <c r="A72" t="s">
        <v>49</v>
      </c>
      <c r="B72" s="2" t="s">
        <v>50</v>
      </c>
      <c r="C72" s="2" t="s">
        <v>196</v>
      </c>
      <c r="D72" s="3">
        <f t="shared" si="0"/>
        <v>16919</v>
      </c>
    </row>
    <row r="73" spans="1:4">
      <c r="A73" t="s">
        <v>51</v>
      </c>
      <c r="B73" s="2" t="s">
        <v>52</v>
      </c>
      <c r="C73" s="2" t="s">
        <v>197</v>
      </c>
      <c r="D73" s="3">
        <f t="shared" si="0"/>
        <v>16919</v>
      </c>
    </row>
    <row r="74" spans="1:4">
      <c r="A74" t="s">
        <v>53</v>
      </c>
      <c r="B74" s="2" t="s">
        <v>54</v>
      </c>
      <c r="C74" s="2" t="s">
        <v>54</v>
      </c>
      <c r="D74" s="3">
        <f t="shared" si="0"/>
        <v>0</v>
      </c>
    </row>
    <row r="75" spans="1:4">
      <c r="A75" t="s">
        <v>55</v>
      </c>
      <c r="B75" s="2" t="s">
        <v>56</v>
      </c>
      <c r="C75" s="2" t="s">
        <v>198</v>
      </c>
      <c r="D75" s="3">
        <f t="shared" si="0"/>
        <v>16917</v>
      </c>
    </row>
    <row r="76" spans="1:4">
      <c r="A76" t="s">
        <v>1</v>
      </c>
      <c r="D76" s="3"/>
    </row>
    <row r="77" spans="1:4">
      <c r="D77" s="3"/>
    </row>
    <row r="78" spans="1:4">
      <c r="A78" t="s">
        <v>57</v>
      </c>
      <c r="D78" s="3"/>
    </row>
    <row r="79" spans="1:4">
      <c r="A79" t="s">
        <v>1</v>
      </c>
      <c r="D79" s="3"/>
    </row>
    <row r="80" spans="1:4">
      <c r="A80" t="s">
        <v>58</v>
      </c>
      <c r="B80" s="2" t="s">
        <v>59</v>
      </c>
      <c r="C80" s="2" t="s">
        <v>199</v>
      </c>
      <c r="D80" s="3">
        <f t="shared" si="0"/>
        <v>40103</v>
      </c>
    </row>
    <row r="81" spans="1:4">
      <c r="A81" t="s">
        <v>60</v>
      </c>
      <c r="B81" s="2" t="s">
        <v>61</v>
      </c>
      <c r="C81" s="2" t="s">
        <v>200</v>
      </c>
      <c r="D81" s="3">
        <f t="shared" si="0"/>
        <v>20810</v>
      </c>
    </row>
    <row r="82" spans="1:4">
      <c r="A82" t="s">
        <v>62</v>
      </c>
      <c r="B82" s="2" t="s">
        <v>63</v>
      </c>
      <c r="C82" s="2" t="s">
        <v>201</v>
      </c>
      <c r="D82" s="3">
        <f t="shared" si="0"/>
        <v>18888</v>
      </c>
    </row>
    <row r="83" spans="1:4">
      <c r="A83" t="s">
        <v>64</v>
      </c>
      <c r="B83" s="2" t="s">
        <v>65</v>
      </c>
      <c r="C83" s="2" t="s">
        <v>202</v>
      </c>
      <c r="D83" s="3">
        <f t="shared" si="0"/>
        <v>997</v>
      </c>
    </row>
    <row r="84" spans="1:4">
      <c r="A84" t="s">
        <v>66</v>
      </c>
      <c r="B84" s="2" t="s">
        <v>67</v>
      </c>
      <c r="C84" s="2" t="s">
        <v>203</v>
      </c>
      <c r="D84" s="3">
        <f t="shared" si="0"/>
        <v>611</v>
      </c>
    </row>
    <row r="85" spans="1:4">
      <c r="A85" t="s">
        <v>68</v>
      </c>
      <c r="B85" s="2" t="s">
        <v>69</v>
      </c>
      <c r="C85" s="2" t="s">
        <v>204</v>
      </c>
      <c r="D85" s="3">
        <f t="shared" si="0"/>
        <v>609</v>
      </c>
    </row>
    <row r="86" spans="1:4">
      <c r="A86" t="s">
        <v>70</v>
      </c>
      <c r="B86" s="2" t="s">
        <v>71</v>
      </c>
      <c r="C86" s="2" t="s">
        <v>205</v>
      </c>
      <c r="D86" s="3">
        <f t="shared" si="0"/>
        <v>508</v>
      </c>
    </row>
    <row r="87" spans="1:4">
      <c r="A87" t="s">
        <v>72</v>
      </c>
      <c r="B87" s="2" t="s">
        <v>73</v>
      </c>
      <c r="C87" s="2" t="s">
        <v>206</v>
      </c>
      <c r="D87" s="3">
        <f t="shared" si="0"/>
        <v>508</v>
      </c>
    </row>
    <row r="88" spans="1:4">
      <c r="A88" t="s">
        <v>74</v>
      </c>
      <c r="B88" s="2" t="s">
        <v>54</v>
      </c>
      <c r="C88" s="2" t="s">
        <v>54</v>
      </c>
      <c r="D88" s="3">
        <f t="shared" si="0"/>
        <v>0</v>
      </c>
    </row>
    <row r="89" spans="1:4">
      <c r="A89" t="s">
        <v>75</v>
      </c>
      <c r="B89" s="2" t="s">
        <v>76</v>
      </c>
      <c r="C89" s="2" t="s">
        <v>207</v>
      </c>
      <c r="D89" s="3">
        <f t="shared" si="0"/>
        <v>220</v>
      </c>
    </row>
    <row r="90" spans="1:4">
      <c r="A90" t="s">
        <v>77</v>
      </c>
      <c r="B90" s="2" t="s">
        <v>78</v>
      </c>
      <c r="C90" s="2" t="s">
        <v>208</v>
      </c>
      <c r="D90" s="3">
        <f t="shared" si="0"/>
        <v>220</v>
      </c>
    </row>
    <row r="91" spans="1:4">
      <c r="A91" t="s">
        <v>79</v>
      </c>
      <c r="B91" s="2" t="s">
        <v>76</v>
      </c>
      <c r="C91" s="2" t="s">
        <v>209</v>
      </c>
      <c r="D91" s="3">
        <f t="shared" si="0"/>
        <v>219</v>
      </c>
    </row>
    <row r="92" spans="1:4">
      <c r="A92" t="s">
        <v>80</v>
      </c>
      <c r="B92" s="2" t="s">
        <v>76</v>
      </c>
      <c r="C92" s="2" t="s">
        <v>209</v>
      </c>
      <c r="D92" s="3">
        <f t="shared" si="0"/>
        <v>219</v>
      </c>
    </row>
    <row r="93" spans="1:4">
      <c r="A93" t="s">
        <v>81</v>
      </c>
      <c r="B93" s="2" t="s">
        <v>76</v>
      </c>
      <c r="C93" s="2" t="s">
        <v>209</v>
      </c>
      <c r="D93" s="3">
        <f t="shared" si="0"/>
        <v>219</v>
      </c>
    </row>
    <row r="94" spans="1:4">
      <c r="D94" s="3"/>
    </row>
    <row r="95" spans="1:4">
      <c r="A95" t="s">
        <v>25</v>
      </c>
      <c r="D95" s="3"/>
    </row>
    <row r="96" spans="1:4">
      <c r="A96" t="s">
        <v>26</v>
      </c>
      <c r="D96" s="3"/>
    </row>
    <row r="97" spans="1:4">
      <c r="A97" t="s">
        <v>82</v>
      </c>
      <c r="D97" s="3"/>
    </row>
    <row r="98" spans="1:4">
      <c r="A98" t="s">
        <v>1</v>
      </c>
      <c r="D98" s="3"/>
    </row>
    <row r="99" spans="1:4">
      <c r="A99" t="s">
        <v>28</v>
      </c>
      <c r="B99" s="2" t="s">
        <v>29</v>
      </c>
      <c r="C99" s="2" t="s">
        <v>186</v>
      </c>
      <c r="D99" s="3">
        <f t="shared" si="0"/>
        <v>2244002</v>
      </c>
    </row>
    <row r="100" spans="1:4">
      <c r="A100" t="s">
        <v>30</v>
      </c>
      <c r="B100" s="2" t="s">
        <v>31</v>
      </c>
      <c r="C100" s="2" t="s">
        <v>187</v>
      </c>
      <c r="D100" s="3">
        <f t="shared" si="0"/>
        <v>1080377</v>
      </c>
    </row>
    <row r="101" spans="1:4">
      <c r="A101" t="s">
        <v>32</v>
      </c>
      <c r="B101" s="2" t="s">
        <v>33</v>
      </c>
      <c r="C101" s="2" t="s">
        <v>188</v>
      </c>
      <c r="D101" s="3">
        <f t="shared" ref="D101:D131" si="1">VALUE(CLEAN(C101))-VALUE(CLEAN(B101))</f>
        <v>1078306</v>
      </c>
    </row>
    <row r="102" spans="1:4">
      <c r="A102" t="s">
        <v>34</v>
      </c>
      <c r="B102" s="2" t="s">
        <v>35</v>
      </c>
      <c r="C102" s="2" t="s">
        <v>189</v>
      </c>
      <c r="D102" s="3">
        <f t="shared" si="1"/>
        <v>1045523</v>
      </c>
    </row>
    <row r="103" spans="1:4">
      <c r="A103" t="s">
        <v>36</v>
      </c>
      <c r="B103" s="2" t="s">
        <v>37</v>
      </c>
      <c r="C103" s="2" t="s">
        <v>190</v>
      </c>
      <c r="D103" s="3">
        <f t="shared" si="1"/>
        <v>426224</v>
      </c>
    </row>
    <row r="104" spans="1:4">
      <c r="A104" t="s">
        <v>38</v>
      </c>
      <c r="B104" s="2" t="s">
        <v>39</v>
      </c>
      <c r="C104" s="2" t="s">
        <v>191</v>
      </c>
      <c r="D104" s="3">
        <f t="shared" si="1"/>
        <v>399061</v>
      </c>
    </row>
    <row r="105" spans="1:4">
      <c r="A105" t="s">
        <v>40</v>
      </c>
      <c r="B105" s="2" t="s">
        <v>83</v>
      </c>
      <c r="C105" s="2" t="s">
        <v>83</v>
      </c>
      <c r="D105" s="3">
        <f t="shared" si="1"/>
        <v>0</v>
      </c>
    </row>
    <row r="106" spans="1:4">
      <c r="A106" t="s">
        <v>42</v>
      </c>
      <c r="B106" s="2" t="s">
        <v>84</v>
      </c>
      <c r="C106" s="2" t="s">
        <v>210</v>
      </c>
      <c r="D106" s="3">
        <f t="shared" si="1"/>
        <v>361203</v>
      </c>
    </row>
    <row r="107" spans="1:4">
      <c r="A107" t="s">
        <v>44</v>
      </c>
      <c r="B107" s="2" t="s">
        <v>85</v>
      </c>
      <c r="C107" s="2" t="s">
        <v>211</v>
      </c>
      <c r="D107" s="3">
        <f t="shared" si="1"/>
        <v>351201</v>
      </c>
    </row>
    <row r="108" spans="1:4">
      <c r="A108" t="s">
        <v>46</v>
      </c>
      <c r="B108" s="2" t="s">
        <v>86</v>
      </c>
      <c r="C108" s="2" t="s">
        <v>212</v>
      </c>
      <c r="D108" s="3">
        <f t="shared" si="1"/>
        <v>191688</v>
      </c>
    </row>
    <row r="109" spans="1:4">
      <c r="A109" t="s">
        <v>47</v>
      </c>
      <c r="B109" s="2" t="s">
        <v>54</v>
      </c>
      <c r="C109" s="2" t="s">
        <v>54</v>
      </c>
      <c r="D109" s="3">
        <f t="shared" si="1"/>
        <v>0</v>
      </c>
    </row>
    <row r="110" spans="1:4">
      <c r="A110" t="s">
        <v>49</v>
      </c>
      <c r="B110" s="2" t="s">
        <v>83</v>
      </c>
      <c r="C110" s="2" t="s">
        <v>83</v>
      </c>
      <c r="D110" s="3">
        <f t="shared" si="1"/>
        <v>0</v>
      </c>
    </row>
    <row r="111" spans="1:4">
      <c r="A111" t="s">
        <v>51</v>
      </c>
      <c r="B111" s="2" t="s">
        <v>86</v>
      </c>
      <c r="C111" s="2" t="s">
        <v>212</v>
      </c>
      <c r="D111" s="3">
        <f t="shared" si="1"/>
        <v>191688</v>
      </c>
    </row>
    <row r="112" spans="1:4">
      <c r="A112" t="s">
        <v>53</v>
      </c>
      <c r="B112" s="2" t="s">
        <v>54</v>
      </c>
      <c r="C112" s="2" t="s">
        <v>54</v>
      </c>
      <c r="D112" s="3">
        <f t="shared" si="1"/>
        <v>0</v>
      </c>
    </row>
    <row r="113" spans="1:4">
      <c r="A113" t="s">
        <v>55</v>
      </c>
      <c r="B113" s="2" t="s">
        <v>87</v>
      </c>
      <c r="C113" s="2" t="s">
        <v>213</v>
      </c>
      <c r="D113" s="3">
        <f t="shared" si="1"/>
        <v>191608</v>
      </c>
    </row>
    <row r="114" spans="1:4">
      <c r="A114" t="s">
        <v>1</v>
      </c>
      <c r="D114" s="3"/>
    </row>
    <row r="115" spans="1:4">
      <c r="D115" s="3"/>
    </row>
    <row r="116" spans="1:4">
      <c r="A116" t="s">
        <v>88</v>
      </c>
      <c r="D116" s="3"/>
    </row>
    <row r="117" spans="1:4">
      <c r="A117" t="s">
        <v>1</v>
      </c>
      <c r="D117" s="3"/>
    </row>
    <row r="118" spans="1:4">
      <c r="A118" t="s">
        <v>58</v>
      </c>
      <c r="B118" s="2" t="s">
        <v>59</v>
      </c>
      <c r="C118" s="2" t="s">
        <v>199</v>
      </c>
      <c r="D118" s="3">
        <f t="shared" si="1"/>
        <v>40103</v>
      </c>
    </row>
    <row r="119" spans="1:4">
      <c r="A119" t="s">
        <v>60</v>
      </c>
      <c r="B119" s="2" t="s">
        <v>61</v>
      </c>
      <c r="C119" s="2" t="s">
        <v>200</v>
      </c>
      <c r="D119" s="3">
        <f t="shared" si="1"/>
        <v>20810</v>
      </c>
    </row>
    <row r="120" spans="1:4">
      <c r="A120" t="s">
        <v>62</v>
      </c>
      <c r="B120" s="2" t="s">
        <v>63</v>
      </c>
      <c r="C120" s="2" t="s">
        <v>201</v>
      </c>
      <c r="D120" s="3">
        <f t="shared" si="1"/>
        <v>18888</v>
      </c>
    </row>
    <row r="121" spans="1:4">
      <c r="A121" t="s">
        <v>64</v>
      </c>
      <c r="B121" s="2" t="s">
        <v>65</v>
      </c>
      <c r="C121" s="2" t="s">
        <v>202</v>
      </c>
      <c r="D121" s="3">
        <f t="shared" si="1"/>
        <v>997</v>
      </c>
    </row>
    <row r="122" spans="1:4">
      <c r="A122" t="s">
        <v>66</v>
      </c>
      <c r="B122" s="2" t="s">
        <v>83</v>
      </c>
      <c r="C122" s="2" t="s">
        <v>83</v>
      </c>
      <c r="D122" s="3">
        <f t="shared" si="1"/>
        <v>0</v>
      </c>
    </row>
    <row r="123" spans="1:4">
      <c r="A123" t="s">
        <v>68</v>
      </c>
      <c r="B123" s="2" t="s">
        <v>65</v>
      </c>
      <c r="C123" s="2" t="s">
        <v>214</v>
      </c>
      <c r="D123" s="3">
        <f t="shared" si="1"/>
        <v>990</v>
      </c>
    </row>
    <row r="124" spans="1:4">
      <c r="A124" t="s">
        <v>70</v>
      </c>
      <c r="B124" s="2" t="s">
        <v>89</v>
      </c>
      <c r="C124" s="2" t="s">
        <v>215</v>
      </c>
      <c r="D124" s="3">
        <f t="shared" si="1"/>
        <v>812</v>
      </c>
    </row>
    <row r="125" spans="1:4">
      <c r="A125" t="s">
        <v>72</v>
      </c>
      <c r="B125" s="2" t="s">
        <v>90</v>
      </c>
      <c r="C125" s="2" t="s">
        <v>216</v>
      </c>
      <c r="D125" s="3">
        <f t="shared" si="1"/>
        <v>811</v>
      </c>
    </row>
    <row r="126" spans="1:4">
      <c r="A126" t="s">
        <v>74</v>
      </c>
      <c r="B126" s="2" t="s">
        <v>54</v>
      </c>
      <c r="C126" s="2" t="s">
        <v>54</v>
      </c>
      <c r="D126" s="3">
        <f t="shared" si="1"/>
        <v>0</v>
      </c>
    </row>
    <row r="127" spans="1:4">
      <c r="A127" t="s">
        <v>75</v>
      </c>
      <c r="B127" s="2" t="s">
        <v>90</v>
      </c>
      <c r="C127" s="2" t="s">
        <v>216</v>
      </c>
      <c r="D127" s="3">
        <f t="shared" si="1"/>
        <v>811</v>
      </c>
    </row>
    <row r="128" spans="1:4">
      <c r="A128" t="s">
        <v>77</v>
      </c>
      <c r="B128" s="2" t="s">
        <v>83</v>
      </c>
      <c r="C128" s="2" t="s">
        <v>83</v>
      </c>
      <c r="D128" s="3">
        <f t="shared" si="1"/>
        <v>0</v>
      </c>
    </row>
    <row r="129" spans="1:4">
      <c r="A129" t="s">
        <v>79</v>
      </c>
      <c r="B129" s="2" t="s">
        <v>90</v>
      </c>
      <c r="C129" s="2" t="s">
        <v>217</v>
      </c>
      <c r="D129" s="3">
        <f t="shared" si="1"/>
        <v>809</v>
      </c>
    </row>
    <row r="130" spans="1:4">
      <c r="A130" t="s">
        <v>80</v>
      </c>
      <c r="B130" s="2" t="s">
        <v>90</v>
      </c>
      <c r="C130" s="2" t="s">
        <v>217</v>
      </c>
      <c r="D130" s="3">
        <f t="shared" si="1"/>
        <v>809</v>
      </c>
    </row>
    <row r="131" spans="1:4">
      <c r="A131" t="s">
        <v>81</v>
      </c>
      <c r="B131" s="2" t="s">
        <v>90</v>
      </c>
      <c r="C131" s="2" t="s">
        <v>218</v>
      </c>
      <c r="D131" s="3">
        <f t="shared" si="1"/>
        <v>803</v>
      </c>
    </row>
    <row r="132" spans="1:4">
      <c r="D132" s="3"/>
    </row>
    <row r="133" spans="1:4">
      <c r="A133" t="s">
        <v>26</v>
      </c>
      <c r="D133" s="3"/>
    </row>
    <row r="134" spans="1:4">
      <c r="A134" t="s">
        <v>134</v>
      </c>
      <c r="D134" s="3"/>
    </row>
    <row r="135" spans="1:4">
      <c r="A135" t="s">
        <v>1</v>
      </c>
      <c r="D135" s="3"/>
    </row>
    <row r="136" spans="1:4">
      <c r="A136" t="s">
        <v>135</v>
      </c>
      <c r="B136" s="2" t="s">
        <v>136</v>
      </c>
      <c r="C136" s="2" t="s">
        <v>235</v>
      </c>
      <c r="D136" s="3">
        <f t="shared" ref="D136:D179" si="2">VALUE(CLEAN(C136))-VALUE(CLEAN(B136))</f>
        <v>10089</v>
      </c>
    </row>
    <row r="137" spans="1:4">
      <c r="A137" t="s">
        <v>137</v>
      </c>
      <c r="B137" s="2" t="s">
        <v>136</v>
      </c>
      <c r="C137" s="2" t="s">
        <v>235</v>
      </c>
      <c r="D137" s="3">
        <f t="shared" si="2"/>
        <v>10089</v>
      </c>
    </row>
    <row r="138" spans="1:4">
      <c r="A138" t="s">
        <v>138</v>
      </c>
      <c r="B138" s="2" t="s">
        <v>136</v>
      </c>
      <c r="C138" s="2" t="s">
        <v>235</v>
      </c>
      <c r="D138" s="3">
        <f t="shared" si="2"/>
        <v>10089</v>
      </c>
    </row>
    <row r="139" spans="1:4">
      <c r="A139" t="s">
        <v>139</v>
      </c>
      <c r="B139" s="2" t="s">
        <v>140</v>
      </c>
      <c r="C139" s="2" t="s">
        <v>236</v>
      </c>
      <c r="D139" s="3">
        <f t="shared" si="2"/>
        <v>6220</v>
      </c>
    </row>
    <row r="140" spans="1:4">
      <c r="A140" t="s">
        <v>141</v>
      </c>
      <c r="B140" s="2" t="s">
        <v>142</v>
      </c>
      <c r="C140" s="2" t="s">
        <v>237</v>
      </c>
      <c r="D140" s="3">
        <f t="shared" si="2"/>
        <v>477</v>
      </c>
    </row>
    <row r="141" spans="1:4">
      <c r="A141" t="s">
        <v>143</v>
      </c>
      <c r="B141" s="2" t="s">
        <v>144</v>
      </c>
      <c r="C141" s="2" t="s">
        <v>238</v>
      </c>
      <c r="D141" s="3">
        <f t="shared" si="2"/>
        <v>1185</v>
      </c>
    </row>
    <row r="142" spans="1:4">
      <c r="A142" t="s">
        <v>145</v>
      </c>
      <c r="B142" s="2" t="s">
        <v>146</v>
      </c>
      <c r="C142" s="2" t="s">
        <v>239</v>
      </c>
      <c r="D142" s="3">
        <f t="shared" si="2"/>
        <v>4558</v>
      </c>
    </row>
    <row r="143" spans="1:4" s="4" customFormat="1">
      <c r="A143" s="4" t="s">
        <v>147</v>
      </c>
      <c r="B143" s="5">
        <v>2562</v>
      </c>
      <c r="C143" s="5">
        <v>5362</v>
      </c>
      <c r="D143" s="6">
        <f t="shared" si="2"/>
        <v>2800</v>
      </c>
    </row>
    <row r="144" spans="1:4" s="4" customFormat="1">
      <c r="A144" s="4" t="s">
        <v>26</v>
      </c>
      <c r="B144" s="5"/>
      <c r="C144" s="5"/>
      <c r="D144" s="6"/>
    </row>
    <row r="145" spans="1:4" s="4" customFormat="1">
      <c r="A145" s="4" t="s">
        <v>148</v>
      </c>
      <c r="B145" s="5"/>
      <c r="C145" s="5"/>
      <c r="D145" s="6"/>
    </row>
    <row r="146" spans="1:4" s="4" customFormat="1">
      <c r="A146" s="4" t="s">
        <v>149</v>
      </c>
      <c r="B146" s="5">
        <v>1236</v>
      </c>
      <c r="C146" s="5">
        <v>2716</v>
      </c>
      <c r="D146" s="6">
        <f t="shared" si="2"/>
        <v>1480</v>
      </c>
    </row>
    <row r="147" spans="1:4" s="4" customFormat="1">
      <c r="A147" s="4" t="s">
        <v>150</v>
      </c>
      <c r="B147" s="5">
        <v>1038</v>
      </c>
      <c r="C147" s="5">
        <v>2243</v>
      </c>
      <c r="D147" s="6">
        <f t="shared" si="2"/>
        <v>1205</v>
      </c>
    </row>
    <row r="148" spans="1:4" s="4" customFormat="1">
      <c r="A148" s="4" t="s">
        <v>151</v>
      </c>
      <c r="B148" s="5">
        <v>258</v>
      </c>
      <c r="C148" s="5">
        <v>551</v>
      </c>
      <c r="D148" s="6">
        <f t="shared" si="2"/>
        <v>293</v>
      </c>
    </row>
    <row r="149" spans="1:4">
      <c r="A149" t="s">
        <v>26</v>
      </c>
      <c r="D149" s="3"/>
    </row>
    <row r="150" spans="1:4">
      <c r="A150" t="s">
        <v>152</v>
      </c>
      <c r="D150" s="3"/>
    </row>
    <row r="151" spans="1:4">
      <c r="A151" t="s">
        <v>153</v>
      </c>
      <c r="B151" s="2">
        <v>38</v>
      </c>
      <c r="C151" s="2">
        <v>80</v>
      </c>
      <c r="D151" s="3">
        <f t="shared" si="2"/>
        <v>42</v>
      </c>
    </row>
    <row r="152" spans="1:4">
      <c r="A152" t="s">
        <v>154</v>
      </c>
      <c r="B152" s="2">
        <v>35</v>
      </c>
      <c r="C152" s="2">
        <v>61</v>
      </c>
      <c r="D152" s="3">
        <f t="shared" si="2"/>
        <v>26</v>
      </c>
    </row>
    <row r="153" spans="1:4">
      <c r="A153" t="s">
        <v>155</v>
      </c>
      <c r="B153" s="2">
        <v>2</v>
      </c>
      <c r="C153" s="2">
        <v>11</v>
      </c>
      <c r="D153" s="3">
        <f t="shared" si="2"/>
        <v>9</v>
      </c>
    </row>
    <row r="154" spans="1:4">
      <c r="A154" t="s">
        <v>1</v>
      </c>
      <c r="D154" s="3"/>
    </row>
    <row r="155" spans="1:4">
      <c r="D155" s="3"/>
    </row>
    <row r="156" spans="1:4">
      <c r="A156" t="s">
        <v>26</v>
      </c>
      <c r="D156" s="3"/>
    </row>
    <row r="157" spans="1:4">
      <c r="A157" t="s">
        <v>156</v>
      </c>
      <c r="D157" s="3"/>
    </row>
    <row r="158" spans="1:4">
      <c r="A158" t="s">
        <v>1</v>
      </c>
      <c r="D158" s="3"/>
    </row>
    <row r="159" spans="1:4">
      <c r="A159" t="s">
        <v>157</v>
      </c>
      <c r="B159" s="2" t="s">
        <v>158</v>
      </c>
      <c r="C159" s="2" t="s">
        <v>240</v>
      </c>
      <c r="D159" s="3">
        <f t="shared" si="2"/>
        <v>97</v>
      </c>
    </row>
    <row r="160" spans="1:4">
      <c r="A160" t="s">
        <v>159</v>
      </c>
      <c r="B160" s="2" t="s">
        <v>158</v>
      </c>
      <c r="C160" s="2" t="s">
        <v>240</v>
      </c>
      <c r="D160" s="3">
        <f t="shared" si="2"/>
        <v>97</v>
      </c>
    </row>
    <row r="161" spans="1:4">
      <c r="A161" t="s">
        <v>160</v>
      </c>
      <c r="B161" s="2" t="s">
        <v>158</v>
      </c>
      <c r="C161" s="2" t="s">
        <v>240</v>
      </c>
      <c r="D161" s="3">
        <f t="shared" si="2"/>
        <v>97</v>
      </c>
    </row>
    <row r="162" spans="1:4">
      <c r="A162" t="s">
        <v>161</v>
      </c>
      <c r="B162" s="2" t="s">
        <v>162</v>
      </c>
      <c r="C162" s="2" t="s">
        <v>241</v>
      </c>
      <c r="D162" s="3">
        <f t="shared" si="2"/>
        <v>71</v>
      </c>
    </row>
    <row r="163" spans="1:4">
      <c r="A163" t="s">
        <v>163</v>
      </c>
      <c r="B163" s="2" t="s">
        <v>54</v>
      </c>
      <c r="C163" s="2" t="s">
        <v>165</v>
      </c>
      <c r="D163" s="3">
        <f t="shared" si="2"/>
        <v>2</v>
      </c>
    </row>
    <row r="164" spans="1:4">
      <c r="A164" t="s">
        <v>164</v>
      </c>
      <c r="B164" s="2" t="s">
        <v>165</v>
      </c>
      <c r="C164" s="2" t="s">
        <v>162</v>
      </c>
      <c r="D164" s="3">
        <f t="shared" si="2"/>
        <v>6</v>
      </c>
    </row>
    <row r="165" spans="1:4">
      <c r="A165" t="s">
        <v>166</v>
      </c>
      <c r="B165" s="2" t="s">
        <v>167</v>
      </c>
      <c r="C165" s="2" t="s">
        <v>242</v>
      </c>
      <c r="D165" s="3">
        <f t="shared" si="2"/>
        <v>63</v>
      </c>
    </row>
    <row r="166" spans="1:4">
      <c r="A166" t="s">
        <v>168</v>
      </c>
      <c r="B166" s="2">
        <v>5</v>
      </c>
      <c r="C166" s="2">
        <v>51</v>
      </c>
      <c r="D166" s="3">
        <f t="shared" si="2"/>
        <v>46</v>
      </c>
    </row>
    <row r="167" spans="1:4">
      <c r="A167" t="s">
        <v>26</v>
      </c>
      <c r="D167" s="3"/>
    </row>
    <row r="168" spans="1:4">
      <c r="A168" t="s">
        <v>148</v>
      </c>
      <c r="D168" s="3"/>
    </row>
    <row r="169" spans="1:4">
      <c r="A169" t="s">
        <v>169</v>
      </c>
      <c r="B169" s="2">
        <v>3</v>
      </c>
      <c r="C169" s="2">
        <v>31</v>
      </c>
      <c r="D169" s="3">
        <f t="shared" si="2"/>
        <v>28</v>
      </c>
    </row>
    <row r="170" spans="1:4">
      <c r="A170" t="s">
        <v>170</v>
      </c>
      <c r="B170" s="2">
        <v>3</v>
      </c>
      <c r="C170" s="2">
        <v>25</v>
      </c>
      <c r="D170" s="3">
        <f t="shared" si="2"/>
        <v>22</v>
      </c>
    </row>
    <row r="171" spans="1:4">
      <c r="A171" t="s">
        <v>171</v>
      </c>
      <c r="B171" s="2">
        <v>0</v>
      </c>
      <c r="C171" s="2">
        <v>9</v>
      </c>
      <c r="D171" s="3">
        <f t="shared" si="2"/>
        <v>9</v>
      </c>
    </row>
    <row r="172" spans="1:4">
      <c r="A172" t="s">
        <v>26</v>
      </c>
      <c r="D172" s="3"/>
    </row>
    <row r="173" spans="1:4">
      <c r="A173" t="s">
        <v>152</v>
      </c>
      <c r="D173" s="3"/>
    </row>
    <row r="174" spans="1:4">
      <c r="A174" t="s">
        <v>172</v>
      </c>
      <c r="B174" s="2">
        <v>0</v>
      </c>
      <c r="C174" s="2">
        <v>1</v>
      </c>
      <c r="D174" s="3">
        <f t="shared" si="2"/>
        <v>1</v>
      </c>
    </row>
    <row r="175" spans="1:4">
      <c r="A175" t="s">
        <v>173</v>
      </c>
      <c r="B175" s="2">
        <v>0</v>
      </c>
      <c r="C175" s="2">
        <v>0</v>
      </c>
      <c r="D175" s="3">
        <f t="shared" si="2"/>
        <v>0</v>
      </c>
    </row>
    <row r="176" spans="1:4">
      <c r="A176" t="s">
        <v>174</v>
      </c>
      <c r="B176" s="2">
        <v>0</v>
      </c>
      <c r="C176" s="2">
        <v>0</v>
      </c>
      <c r="D176" s="3">
        <f t="shared" si="2"/>
        <v>0</v>
      </c>
    </row>
    <row r="177" spans="1:4">
      <c r="A177" t="s">
        <v>1</v>
      </c>
      <c r="D177" s="3"/>
    </row>
    <row r="178" spans="1:4">
      <c r="D178" s="3"/>
    </row>
    <row r="179" spans="1:4">
      <c r="A179" t="s">
        <v>175</v>
      </c>
      <c r="B179" s="2">
        <v>58032</v>
      </c>
      <c r="C179" s="2">
        <v>521969</v>
      </c>
      <c r="D179" s="3">
        <f t="shared" si="2"/>
        <v>463937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2011-10-19T15:06:49Z</dcterms:created>
  <dcterms:modified xsi:type="dcterms:W3CDTF">2011-10-20T08:41:55Z</dcterms:modified>
</cp:coreProperties>
</file>