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ble-diffusion\stable-diffusion-main\models\custom\"/>
    </mc:Choice>
  </mc:AlternateContent>
  <xr:revisionPtr revIDLastSave="0" documentId="8_{40678D03-078D-46A9-9E0A-F9083605515D}" xr6:coauthVersionLast="47" xr6:coauthVersionMax="47" xr10:uidLastSave="{00000000-0000-0000-0000-000000000000}"/>
  <bookViews>
    <workbookView xWindow="-120" yWindow="-120" windowWidth="29040" windowHeight="15840" activeTab="1"/>
  </bookViews>
  <sheets>
    <sheet name="compound" sheetId="1" r:id="rId1"/>
    <sheet name="positive" sheetId="2" r:id="rId2"/>
    <sheet name="neutral" sheetId="3" r:id="rId3"/>
    <sheet name="negative" sheetId="4" r:id="rId4"/>
  </sheets>
  <calcPr calcId="0"/>
</workbook>
</file>

<file path=xl/calcChain.xml><?xml version="1.0" encoding="utf-8"?>
<calcChain xmlns="http://schemas.openxmlformats.org/spreadsheetml/2006/main">
  <c r="F63" i="2" l="1"/>
  <c r="G63" i="2"/>
  <c r="H63" i="2"/>
  <c r="I63" i="2"/>
  <c r="F63" i="3"/>
  <c r="G63" i="3"/>
  <c r="H63" i="3"/>
  <c r="I63" i="3"/>
  <c r="J63" i="3"/>
  <c r="P1" i="3"/>
  <c r="P1" i="4"/>
  <c r="J60" i="3"/>
  <c r="K60" i="3"/>
  <c r="L60" i="3"/>
  <c r="P60" i="3"/>
  <c r="M60" i="3" s="1"/>
  <c r="Q60" i="3"/>
  <c r="R60" i="3"/>
  <c r="S60" i="3"/>
  <c r="N60" i="3" s="1"/>
  <c r="T60" i="3"/>
  <c r="U60" i="3"/>
  <c r="V60" i="3"/>
  <c r="O60" i="3" s="1"/>
  <c r="O63" i="3" s="1"/>
  <c r="W60" i="3"/>
  <c r="X60" i="3"/>
  <c r="J61" i="3"/>
  <c r="S61" i="3" s="1"/>
  <c r="N61" i="3" s="1"/>
  <c r="K61" i="3"/>
  <c r="Q61" i="3" s="1"/>
  <c r="L61" i="3"/>
  <c r="P61" i="3"/>
  <c r="M61" i="3" s="1"/>
  <c r="R61" i="3"/>
  <c r="T61" i="3"/>
  <c r="U61" i="3"/>
  <c r="V61" i="3"/>
  <c r="O61" i="3" s="1"/>
  <c r="W61" i="3"/>
  <c r="X61" i="3"/>
  <c r="J62" i="3"/>
  <c r="K62" i="3"/>
  <c r="K63" i="3" s="1"/>
  <c r="L62" i="3"/>
  <c r="P62" i="3"/>
  <c r="M62" i="3" s="1"/>
  <c r="Q62" i="3"/>
  <c r="R62" i="3"/>
  <c r="T62" i="3"/>
  <c r="U62" i="3"/>
  <c r="V62" i="3"/>
  <c r="O62" i="3" s="1"/>
  <c r="W62" i="3"/>
  <c r="X62" i="3"/>
  <c r="L63" i="3"/>
  <c r="L41" i="3"/>
  <c r="X61" i="4"/>
  <c r="W61" i="4"/>
  <c r="V61" i="4"/>
  <c r="U61" i="4"/>
  <c r="T61" i="4"/>
  <c r="R61" i="4"/>
  <c r="Q61" i="4"/>
  <c r="P61" i="4"/>
  <c r="M61" i="4" s="1"/>
  <c r="O61" i="4"/>
  <c r="L61" i="4"/>
  <c r="K61" i="4"/>
  <c r="X60" i="4"/>
  <c r="W60" i="4"/>
  <c r="V60" i="4"/>
  <c r="T60" i="4"/>
  <c r="S60" i="4"/>
  <c r="R60" i="4"/>
  <c r="Q60" i="4"/>
  <c r="P60" i="4"/>
  <c r="O60" i="4"/>
  <c r="M60" i="4"/>
  <c r="L60" i="4"/>
  <c r="U60" i="4" s="1"/>
  <c r="N60" i="4" s="1"/>
  <c r="K60" i="4"/>
  <c r="J60" i="4"/>
  <c r="X59" i="4"/>
  <c r="W59" i="4"/>
  <c r="V59" i="4"/>
  <c r="S59" i="4"/>
  <c r="R59" i="4"/>
  <c r="Q59" i="4"/>
  <c r="P59" i="4"/>
  <c r="O59" i="4"/>
  <c r="M59" i="4"/>
  <c r="L59" i="4"/>
  <c r="U59" i="4" s="1"/>
  <c r="K59" i="4"/>
  <c r="T59" i="4" s="1"/>
  <c r="N59" i="4" s="1"/>
  <c r="J59" i="4"/>
  <c r="X58" i="4"/>
  <c r="W58" i="4"/>
  <c r="S58" i="4"/>
  <c r="R58" i="4"/>
  <c r="Q58" i="4"/>
  <c r="P58" i="4"/>
  <c r="M58" i="4"/>
  <c r="L58" i="4"/>
  <c r="U58" i="4" s="1"/>
  <c r="K58" i="4"/>
  <c r="T58" i="4" s="1"/>
  <c r="N58" i="4" s="1"/>
  <c r="J58" i="4"/>
  <c r="V58" i="4" s="1"/>
  <c r="O58" i="4" s="1"/>
  <c r="X57" i="4"/>
  <c r="V57" i="4"/>
  <c r="T57" i="4"/>
  <c r="R57" i="4"/>
  <c r="Q57" i="4"/>
  <c r="P57" i="4"/>
  <c r="M57" i="4"/>
  <c r="L57" i="4"/>
  <c r="U57" i="4" s="1"/>
  <c r="K57" i="4"/>
  <c r="W57" i="4" s="1"/>
  <c r="O57" i="4" s="1"/>
  <c r="J57" i="4"/>
  <c r="S57" i="4" s="1"/>
  <c r="N57" i="4" s="1"/>
  <c r="X56" i="4"/>
  <c r="O56" i="4" s="1"/>
  <c r="W56" i="4"/>
  <c r="V56" i="4"/>
  <c r="R56" i="4"/>
  <c r="Q56" i="4"/>
  <c r="P56" i="4"/>
  <c r="M56" i="4"/>
  <c r="L56" i="4"/>
  <c r="U56" i="4" s="1"/>
  <c r="K56" i="4"/>
  <c r="T56" i="4" s="1"/>
  <c r="J56" i="4"/>
  <c r="S56" i="4" s="1"/>
  <c r="N56" i="4" s="1"/>
  <c r="X55" i="4"/>
  <c r="V55" i="4"/>
  <c r="T55" i="4"/>
  <c r="R55" i="4"/>
  <c r="Q55" i="4"/>
  <c r="P55" i="4"/>
  <c r="M55" i="4"/>
  <c r="L55" i="4"/>
  <c r="U55" i="4" s="1"/>
  <c r="K55" i="4"/>
  <c r="W55" i="4" s="1"/>
  <c r="O55" i="4" s="1"/>
  <c r="J55" i="4"/>
  <c r="S55" i="4" s="1"/>
  <c r="N55" i="4" s="1"/>
  <c r="X54" i="4"/>
  <c r="W54" i="4"/>
  <c r="V54" i="4"/>
  <c r="O54" i="4" s="1"/>
  <c r="R54" i="4"/>
  <c r="Q54" i="4"/>
  <c r="P54" i="4"/>
  <c r="M54" i="4"/>
  <c r="L54" i="4"/>
  <c r="U54" i="4" s="1"/>
  <c r="K54" i="4"/>
  <c r="T54" i="4" s="1"/>
  <c r="J54" i="4"/>
  <c r="S54" i="4" s="1"/>
  <c r="N54" i="4" s="1"/>
  <c r="X53" i="4"/>
  <c r="W53" i="4"/>
  <c r="V53" i="4"/>
  <c r="O53" i="4" s="1"/>
  <c r="U53" i="4"/>
  <c r="R53" i="4"/>
  <c r="Q53" i="4"/>
  <c r="P53" i="4"/>
  <c r="M53" i="4"/>
  <c r="L53" i="4"/>
  <c r="K53" i="4"/>
  <c r="T53" i="4" s="1"/>
  <c r="J53" i="4"/>
  <c r="S53" i="4" s="1"/>
  <c r="N53" i="4" s="1"/>
  <c r="X52" i="4"/>
  <c r="W52" i="4"/>
  <c r="V52" i="4"/>
  <c r="O52" i="4" s="1"/>
  <c r="U52" i="4"/>
  <c r="T52" i="4"/>
  <c r="R52" i="4"/>
  <c r="Q52" i="4"/>
  <c r="P52" i="4"/>
  <c r="M52" i="4"/>
  <c r="L52" i="4"/>
  <c r="K52" i="4"/>
  <c r="J52" i="4"/>
  <c r="S52" i="4" s="1"/>
  <c r="N52" i="4" s="1"/>
  <c r="X51" i="4"/>
  <c r="W51" i="4"/>
  <c r="V51" i="4"/>
  <c r="O51" i="4" s="1"/>
  <c r="U51" i="4"/>
  <c r="T51" i="4"/>
  <c r="S51" i="4"/>
  <c r="N51" i="4" s="1"/>
  <c r="R51" i="4"/>
  <c r="Q51" i="4"/>
  <c r="P51" i="4"/>
  <c r="M51" i="4"/>
  <c r="L51" i="4"/>
  <c r="K51" i="4"/>
  <c r="J51" i="4"/>
  <c r="X50" i="4"/>
  <c r="W50" i="4"/>
  <c r="V50" i="4"/>
  <c r="O50" i="4" s="1"/>
  <c r="U50" i="4"/>
  <c r="T50" i="4"/>
  <c r="S50" i="4"/>
  <c r="N50" i="4" s="1"/>
  <c r="R50" i="4"/>
  <c r="M50" i="4" s="1"/>
  <c r="Q50" i="4"/>
  <c r="P50" i="4"/>
  <c r="L50" i="4"/>
  <c r="K50" i="4"/>
  <c r="J50" i="4"/>
  <c r="X49" i="4"/>
  <c r="W49" i="4"/>
  <c r="V49" i="4"/>
  <c r="O49" i="4" s="1"/>
  <c r="U49" i="4"/>
  <c r="T49" i="4"/>
  <c r="S49" i="4"/>
  <c r="N49" i="4" s="1"/>
  <c r="R49" i="4"/>
  <c r="Q49" i="4"/>
  <c r="P49" i="4"/>
  <c r="M49" i="4" s="1"/>
  <c r="L49" i="4"/>
  <c r="K49" i="4"/>
  <c r="J49" i="4"/>
  <c r="X48" i="4"/>
  <c r="W48" i="4"/>
  <c r="V48" i="4"/>
  <c r="O48" i="4" s="1"/>
  <c r="U48" i="4"/>
  <c r="T48" i="4"/>
  <c r="S48" i="4"/>
  <c r="N48" i="4" s="1"/>
  <c r="R48" i="4"/>
  <c r="Q48" i="4"/>
  <c r="P48" i="4"/>
  <c r="M48" i="4" s="1"/>
  <c r="L48" i="4"/>
  <c r="K48" i="4"/>
  <c r="J48" i="4"/>
  <c r="X47" i="4"/>
  <c r="W47" i="4"/>
  <c r="O47" i="4" s="1"/>
  <c r="V47" i="4"/>
  <c r="U47" i="4"/>
  <c r="T47" i="4"/>
  <c r="S47" i="4"/>
  <c r="N47" i="4" s="1"/>
  <c r="R47" i="4"/>
  <c r="Q47" i="4"/>
  <c r="P47" i="4"/>
  <c r="M47" i="4" s="1"/>
  <c r="L47" i="4"/>
  <c r="K47" i="4"/>
  <c r="J47" i="4"/>
  <c r="X46" i="4"/>
  <c r="W46" i="4"/>
  <c r="V46" i="4"/>
  <c r="U46" i="4"/>
  <c r="T46" i="4"/>
  <c r="S46" i="4"/>
  <c r="N46" i="4" s="1"/>
  <c r="R46" i="4"/>
  <c r="Q46" i="4"/>
  <c r="P46" i="4"/>
  <c r="M46" i="4" s="1"/>
  <c r="O46" i="4"/>
  <c r="L46" i="4"/>
  <c r="K46" i="4"/>
  <c r="J46" i="4"/>
  <c r="X45" i="4"/>
  <c r="W45" i="4"/>
  <c r="V45" i="4"/>
  <c r="U45" i="4"/>
  <c r="T45" i="4"/>
  <c r="S45" i="4"/>
  <c r="R45" i="4"/>
  <c r="Q45" i="4"/>
  <c r="P45" i="4"/>
  <c r="M45" i="4" s="1"/>
  <c r="O45" i="4"/>
  <c r="N45" i="4"/>
  <c r="L45" i="4"/>
  <c r="K45" i="4"/>
  <c r="J45" i="4"/>
  <c r="X44" i="4"/>
  <c r="W44" i="4"/>
  <c r="V44" i="4"/>
  <c r="T44" i="4"/>
  <c r="S44" i="4"/>
  <c r="R44" i="4"/>
  <c r="Q44" i="4"/>
  <c r="P44" i="4"/>
  <c r="O44" i="4"/>
  <c r="M44" i="4"/>
  <c r="L44" i="4"/>
  <c r="U44" i="4" s="1"/>
  <c r="N44" i="4" s="1"/>
  <c r="K44" i="4"/>
  <c r="J44" i="4"/>
  <c r="X43" i="4"/>
  <c r="W43" i="4"/>
  <c r="V43" i="4"/>
  <c r="S43" i="4"/>
  <c r="R43" i="4"/>
  <c r="Q43" i="4"/>
  <c r="P43" i="4"/>
  <c r="O43" i="4"/>
  <c r="M43" i="4"/>
  <c r="L43" i="4"/>
  <c r="U43" i="4" s="1"/>
  <c r="K43" i="4"/>
  <c r="T43" i="4" s="1"/>
  <c r="N43" i="4" s="1"/>
  <c r="J43" i="4"/>
  <c r="X42" i="4"/>
  <c r="W42" i="4"/>
  <c r="U42" i="4"/>
  <c r="S42" i="4"/>
  <c r="R42" i="4"/>
  <c r="Q42" i="4"/>
  <c r="P42" i="4"/>
  <c r="M42" i="4"/>
  <c r="K42" i="4"/>
  <c r="T42" i="4" s="1"/>
  <c r="N42" i="4" s="1"/>
  <c r="J42" i="4"/>
  <c r="V42" i="4" s="1"/>
  <c r="O42" i="4" s="1"/>
  <c r="X41" i="4"/>
  <c r="O41" i="4" s="1"/>
  <c r="W41" i="4"/>
  <c r="V41" i="4"/>
  <c r="S41" i="4"/>
  <c r="R41" i="4"/>
  <c r="Q41" i="4"/>
  <c r="L41" i="4"/>
  <c r="U41" i="4" s="1"/>
  <c r="K41" i="4"/>
  <c r="T41" i="4" s="1"/>
  <c r="J41" i="4"/>
  <c r="P41" i="4" s="1"/>
  <c r="M41" i="4" s="1"/>
  <c r="X40" i="4"/>
  <c r="O40" i="4" s="1"/>
  <c r="W40" i="4"/>
  <c r="V40" i="4"/>
  <c r="U40" i="4"/>
  <c r="R40" i="4"/>
  <c r="Q40" i="4"/>
  <c r="P40" i="4"/>
  <c r="M40" i="4"/>
  <c r="L40" i="4"/>
  <c r="K40" i="4"/>
  <c r="T40" i="4" s="1"/>
  <c r="J40" i="4"/>
  <c r="S40" i="4" s="1"/>
  <c r="N40" i="4" s="1"/>
  <c r="X39" i="4"/>
  <c r="W39" i="4"/>
  <c r="V39" i="4"/>
  <c r="O39" i="4" s="1"/>
  <c r="R39" i="4"/>
  <c r="Q39" i="4"/>
  <c r="P39" i="4"/>
  <c r="M39" i="4"/>
  <c r="L39" i="4"/>
  <c r="U39" i="4" s="1"/>
  <c r="K39" i="4"/>
  <c r="T39" i="4" s="1"/>
  <c r="J39" i="4"/>
  <c r="S39" i="4" s="1"/>
  <c r="N39" i="4" s="1"/>
  <c r="X38" i="4"/>
  <c r="W38" i="4"/>
  <c r="V38" i="4"/>
  <c r="O38" i="4" s="1"/>
  <c r="U38" i="4"/>
  <c r="R38" i="4"/>
  <c r="Q38" i="4"/>
  <c r="P38" i="4"/>
  <c r="M38" i="4"/>
  <c r="L38" i="4"/>
  <c r="K38" i="4"/>
  <c r="T38" i="4" s="1"/>
  <c r="J38" i="4"/>
  <c r="S38" i="4" s="1"/>
  <c r="X37" i="4"/>
  <c r="W37" i="4"/>
  <c r="V37" i="4"/>
  <c r="O37" i="4" s="1"/>
  <c r="U37" i="4"/>
  <c r="T37" i="4"/>
  <c r="N37" i="4" s="1"/>
  <c r="S37" i="4"/>
  <c r="R37" i="4"/>
  <c r="P37" i="4"/>
  <c r="L37" i="4"/>
  <c r="K37" i="4"/>
  <c r="Q37" i="4" s="1"/>
  <c r="M37" i="4" s="1"/>
  <c r="J37" i="4"/>
  <c r="X36" i="4"/>
  <c r="W36" i="4"/>
  <c r="V36" i="4"/>
  <c r="O36" i="4" s="1"/>
  <c r="U36" i="4"/>
  <c r="T36" i="4"/>
  <c r="S36" i="4"/>
  <c r="N36" i="4" s="1"/>
  <c r="R36" i="4"/>
  <c r="Q36" i="4"/>
  <c r="P36" i="4"/>
  <c r="M36" i="4"/>
  <c r="L36" i="4"/>
  <c r="K36" i="4"/>
  <c r="J36" i="4"/>
  <c r="X35" i="4"/>
  <c r="W35" i="4"/>
  <c r="V35" i="4"/>
  <c r="O35" i="4" s="1"/>
  <c r="U35" i="4"/>
  <c r="T35" i="4"/>
  <c r="S35" i="4"/>
  <c r="N35" i="4" s="1"/>
  <c r="R35" i="4"/>
  <c r="M35" i="4" s="1"/>
  <c r="Q35" i="4"/>
  <c r="P35" i="4"/>
  <c r="L35" i="4"/>
  <c r="K35" i="4"/>
  <c r="J35" i="4"/>
  <c r="X34" i="4"/>
  <c r="W34" i="4"/>
  <c r="V34" i="4"/>
  <c r="O34" i="4" s="1"/>
  <c r="U34" i="4"/>
  <c r="T34" i="4"/>
  <c r="S34" i="4"/>
  <c r="N34" i="4" s="1"/>
  <c r="R34" i="4"/>
  <c r="Q34" i="4"/>
  <c r="P34" i="4"/>
  <c r="M34" i="4" s="1"/>
  <c r="L34" i="4"/>
  <c r="K34" i="4"/>
  <c r="J34" i="4"/>
  <c r="X33" i="4"/>
  <c r="W33" i="4"/>
  <c r="V33" i="4"/>
  <c r="O33" i="4" s="1"/>
  <c r="U33" i="4"/>
  <c r="T33" i="4"/>
  <c r="S33" i="4"/>
  <c r="N33" i="4" s="1"/>
  <c r="R33" i="4"/>
  <c r="Q33" i="4"/>
  <c r="P33" i="4"/>
  <c r="M33" i="4" s="1"/>
  <c r="L33" i="4"/>
  <c r="K33" i="4"/>
  <c r="J33" i="4"/>
  <c r="X32" i="4"/>
  <c r="W32" i="4"/>
  <c r="V32" i="4"/>
  <c r="U32" i="4"/>
  <c r="T32" i="4"/>
  <c r="S32" i="4"/>
  <c r="N32" i="4" s="1"/>
  <c r="R32" i="4"/>
  <c r="Q32" i="4"/>
  <c r="P32" i="4"/>
  <c r="M32" i="4" s="1"/>
  <c r="O32" i="4"/>
  <c r="L32" i="4"/>
  <c r="K32" i="4"/>
  <c r="J32" i="4"/>
  <c r="X31" i="4"/>
  <c r="W31" i="4"/>
  <c r="V31" i="4"/>
  <c r="U31" i="4"/>
  <c r="T31" i="4"/>
  <c r="S31" i="4"/>
  <c r="N31" i="4" s="1"/>
  <c r="R31" i="4"/>
  <c r="Q31" i="4"/>
  <c r="P31" i="4"/>
  <c r="M31" i="4" s="1"/>
  <c r="O31" i="4"/>
  <c r="L31" i="4"/>
  <c r="K31" i="4"/>
  <c r="J31" i="4"/>
  <c r="X30" i="4"/>
  <c r="W30" i="4"/>
  <c r="V30" i="4"/>
  <c r="U30" i="4"/>
  <c r="T30" i="4"/>
  <c r="S30" i="4"/>
  <c r="R30" i="4"/>
  <c r="Q30" i="4"/>
  <c r="P30" i="4"/>
  <c r="M30" i="4" s="1"/>
  <c r="O30" i="4"/>
  <c r="N30" i="4"/>
  <c r="L30" i="4"/>
  <c r="K30" i="4"/>
  <c r="J30" i="4"/>
  <c r="W29" i="4"/>
  <c r="V29" i="4"/>
  <c r="U29" i="4"/>
  <c r="T29" i="4"/>
  <c r="S29" i="4"/>
  <c r="R29" i="4"/>
  <c r="Q29" i="4"/>
  <c r="P29" i="4"/>
  <c r="N29" i="4"/>
  <c r="M29" i="4"/>
  <c r="L29" i="4"/>
  <c r="X29" i="4" s="1"/>
  <c r="O29" i="4" s="1"/>
  <c r="K29" i="4"/>
  <c r="J29" i="4"/>
  <c r="X28" i="4"/>
  <c r="V28" i="4"/>
  <c r="T28" i="4"/>
  <c r="S28" i="4"/>
  <c r="R28" i="4"/>
  <c r="Q28" i="4"/>
  <c r="P28" i="4"/>
  <c r="M28" i="4"/>
  <c r="L28" i="4"/>
  <c r="U28" i="4" s="1"/>
  <c r="N28" i="4" s="1"/>
  <c r="K28" i="4"/>
  <c r="W28" i="4" s="1"/>
  <c r="O28" i="4" s="1"/>
  <c r="J28" i="4"/>
  <c r="V27" i="4"/>
  <c r="U27" i="4"/>
  <c r="T27" i="4"/>
  <c r="S27" i="4"/>
  <c r="R27" i="4"/>
  <c r="Q27" i="4"/>
  <c r="P27" i="4"/>
  <c r="N27" i="4"/>
  <c r="M27" i="4"/>
  <c r="L27" i="4"/>
  <c r="X27" i="4" s="1"/>
  <c r="K27" i="4"/>
  <c r="W27" i="4" s="1"/>
  <c r="J27" i="4"/>
  <c r="X26" i="4"/>
  <c r="W26" i="4"/>
  <c r="S26" i="4"/>
  <c r="R26" i="4"/>
  <c r="Q26" i="4"/>
  <c r="P26" i="4"/>
  <c r="M26" i="4"/>
  <c r="L26" i="4"/>
  <c r="U26" i="4" s="1"/>
  <c r="K26" i="4"/>
  <c r="T26" i="4" s="1"/>
  <c r="J26" i="4"/>
  <c r="V26" i="4" s="1"/>
  <c r="O26" i="4" s="1"/>
  <c r="W25" i="4"/>
  <c r="V25" i="4"/>
  <c r="U25" i="4"/>
  <c r="S25" i="4"/>
  <c r="R25" i="4"/>
  <c r="Q25" i="4"/>
  <c r="P25" i="4"/>
  <c r="M25" i="4"/>
  <c r="L25" i="4"/>
  <c r="X25" i="4" s="1"/>
  <c r="O25" i="4" s="1"/>
  <c r="K25" i="4"/>
  <c r="T25" i="4" s="1"/>
  <c r="N25" i="4" s="1"/>
  <c r="X24" i="4"/>
  <c r="W24" i="4"/>
  <c r="S24" i="4"/>
  <c r="R24" i="4"/>
  <c r="Q24" i="4"/>
  <c r="P24" i="4"/>
  <c r="M24" i="4"/>
  <c r="L24" i="4"/>
  <c r="U24" i="4" s="1"/>
  <c r="K24" i="4"/>
  <c r="T24" i="4" s="1"/>
  <c r="N24" i="4" s="1"/>
  <c r="J24" i="4"/>
  <c r="V24" i="4" s="1"/>
  <c r="O24" i="4" s="1"/>
  <c r="X23" i="4"/>
  <c r="W23" i="4"/>
  <c r="V23" i="4"/>
  <c r="O23" i="4" s="1"/>
  <c r="U23" i="4"/>
  <c r="S23" i="4"/>
  <c r="R23" i="4"/>
  <c r="Q23" i="4"/>
  <c r="P23" i="4"/>
  <c r="M23" i="4"/>
  <c r="L23" i="4"/>
  <c r="K23" i="4"/>
  <c r="T23" i="4" s="1"/>
  <c r="N23" i="4" s="1"/>
  <c r="J23" i="4"/>
  <c r="X22" i="4"/>
  <c r="W22" i="4"/>
  <c r="V22" i="4"/>
  <c r="O22" i="4" s="1"/>
  <c r="U22" i="4"/>
  <c r="T22" i="4"/>
  <c r="N22" i="4" s="1"/>
  <c r="S22" i="4"/>
  <c r="R22" i="4"/>
  <c r="Q22" i="4"/>
  <c r="P22" i="4"/>
  <c r="M22" i="4"/>
  <c r="L22" i="4"/>
  <c r="K22" i="4"/>
  <c r="J22" i="4"/>
  <c r="X21" i="4"/>
  <c r="W21" i="4"/>
  <c r="V21" i="4"/>
  <c r="O21" i="4" s="1"/>
  <c r="U21" i="4"/>
  <c r="T21" i="4"/>
  <c r="S21" i="4"/>
  <c r="N21" i="4" s="1"/>
  <c r="R21" i="4"/>
  <c r="Q21" i="4"/>
  <c r="P21" i="4"/>
  <c r="M21" i="4"/>
  <c r="L21" i="4"/>
  <c r="K21" i="4"/>
  <c r="J21" i="4"/>
  <c r="X20" i="4"/>
  <c r="W20" i="4"/>
  <c r="V20" i="4"/>
  <c r="O20" i="4" s="1"/>
  <c r="U20" i="4"/>
  <c r="T20" i="4"/>
  <c r="S20" i="4"/>
  <c r="N20" i="4" s="1"/>
  <c r="R20" i="4"/>
  <c r="M20" i="4" s="1"/>
  <c r="Q20" i="4"/>
  <c r="P20" i="4"/>
  <c r="L20" i="4"/>
  <c r="K20" i="4"/>
  <c r="J20" i="4"/>
  <c r="X19" i="4"/>
  <c r="W19" i="4"/>
  <c r="V19" i="4"/>
  <c r="O19" i="4" s="1"/>
  <c r="U19" i="4"/>
  <c r="T19" i="4"/>
  <c r="S19" i="4"/>
  <c r="N19" i="4" s="1"/>
  <c r="R19" i="4"/>
  <c r="Q19" i="4"/>
  <c r="P19" i="4"/>
  <c r="M19" i="4" s="1"/>
  <c r="L19" i="4"/>
  <c r="K19" i="4"/>
  <c r="J19" i="4"/>
  <c r="X18" i="4"/>
  <c r="W18" i="4"/>
  <c r="V18" i="4"/>
  <c r="O18" i="4" s="1"/>
  <c r="U18" i="4"/>
  <c r="T18" i="4"/>
  <c r="S18" i="4"/>
  <c r="N18" i="4" s="1"/>
  <c r="R18" i="4"/>
  <c r="Q18" i="4"/>
  <c r="P18" i="4"/>
  <c r="M18" i="4" s="1"/>
  <c r="L18" i="4"/>
  <c r="K18" i="4"/>
  <c r="J18" i="4"/>
  <c r="X17" i="4"/>
  <c r="W17" i="4"/>
  <c r="V17" i="4"/>
  <c r="U17" i="4"/>
  <c r="T17" i="4"/>
  <c r="S17" i="4"/>
  <c r="N17" i="4" s="1"/>
  <c r="R17" i="4"/>
  <c r="Q17" i="4"/>
  <c r="P17" i="4"/>
  <c r="M17" i="4" s="1"/>
  <c r="O17" i="4"/>
  <c r="L17" i="4"/>
  <c r="K17" i="4"/>
  <c r="J17" i="4"/>
  <c r="X16" i="4"/>
  <c r="W16" i="4"/>
  <c r="V16" i="4"/>
  <c r="U16" i="4"/>
  <c r="T16" i="4"/>
  <c r="S16" i="4"/>
  <c r="N16" i="4" s="1"/>
  <c r="R16" i="4"/>
  <c r="Q16" i="4"/>
  <c r="P16" i="4"/>
  <c r="M16" i="4" s="1"/>
  <c r="O16" i="4"/>
  <c r="L16" i="4"/>
  <c r="K16" i="4"/>
  <c r="J16" i="4"/>
  <c r="X15" i="4"/>
  <c r="W15" i="4"/>
  <c r="V15" i="4"/>
  <c r="U15" i="4"/>
  <c r="T15" i="4"/>
  <c r="S15" i="4"/>
  <c r="R15" i="4"/>
  <c r="Q15" i="4"/>
  <c r="P15" i="4"/>
  <c r="M15" i="4" s="1"/>
  <c r="O15" i="4"/>
  <c r="N15" i="4"/>
  <c r="L15" i="4"/>
  <c r="K15" i="4"/>
  <c r="J15" i="4"/>
  <c r="X14" i="4"/>
  <c r="W14" i="4"/>
  <c r="V14" i="4"/>
  <c r="T14" i="4"/>
  <c r="S14" i="4"/>
  <c r="R14" i="4"/>
  <c r="Q14" i="4"/>
  <c r="P14" i="4"/>
  <c r="O14" i="4"/>
  <c r="M14" i="4"/>
  <c r="L14" i="4"/>
  <c r="U14" i="4" s="1"/>
  <c r="N14" i="4" s="1"/>
  <c r="K14" i="4"/>
  <c r="J14" i="4"/>
  <c r="X13" i="4"/>
  <c r="W13" i="4"/>
  <c r="V13" i="4"/>
  <c r="S13" i="4"/>
  <c r="R13" i="4"/>
  <c r="Q13" i="4"/>
  <c r="P13" i="4"/>
  <c r="O13" i="4"/>
  <c r="M13" i="4"/>
  <c r="L13" i="4"/>
  <c r="U13" i="4" s="1"/>
  <c r="K13" i="4"/>
  <c r="T13" i="4" s="1"/>
  <c r="J13" i="4"/>
  <c r="W12" i="4"/>
  <c r="V12" i="4"/>
  <c r="U12" i="4"/>
  <c r="R12" i="4"/>
  <c r="Q12" i="4"/>
  <c r="P12" i="4"/>
  <c r="M12" i="4"/>
  <c r="L12" i="4"/>
  <c r="X12" i="4" s="1"/>
  <c r="O12" i="4" s="1"/>
  <c r="K12" i="4"/>
  <c r="T12" i="4" s="1"/>
  <c r="J12" i="4"/>
  <c r="S12" i="4" s="1"/>
  <c r="N12" i="4" s="1"/>
  <c r="W11" i="4"/>
  <c r="V11" i="4"/>
  <c r="U11" i="4"/>
  <c r="R11" i="4"/>
  <c r="Q11" i="4"/>
  <c r="P11" i="4"/>
  <c r="M11" i="4"/>
  <c r="L11" i="4"/>
  <c r="X11" i="4" s="1"/>
  <c r="O11" i="4" s="1"/>
  <c r="K11" i="4"/>
  <c r="T11" i="4" s="1"/>
  <c r="J11" i="4"/>
  <c r="S11" i="4" s="1"/>
  <c r="N11" i="4" s="1"/>
  <c r="X10" i="4"/>
  <c r="W10" i="4"/>
  <c r="U10" i="4"/>
  <c r="S10" i="4"/>
  <c r="Q10" i="4"/>
  <c r="P10" i="4"/>
  <c r="L10" i="4"/>
  <c r="R10" i="4" s="1"/>
  <c r="M10" i="4" s="1"/>
  <c r="K10" i="4"/>
  <c r="T10" i="4" s="1"/>
  <c r="N10" i="4" s="1"/>
  <c r="J10" i="4"/>
  <c r="V10" i="4" s="1"/>
  <c r="O10" i="4" s="1"/>
  <c r="X9" i="4"/>
  <c r="O9" i="4" s="1"/>
  <c r="W9" i="4"/>
  <c r="V9" i="4"/>
  <c r="R9" i="4"/>
  <c r="Q9" i="4"/>
  <c r="P9" i="4"/>
  <c r="M9" i="4"/>
  <c r="L9" i="4"/>
  <c r="U9" i="4" s="1"/>
  <c r="K9" i="4"/>
  <c r="T9" i="4" s="1"/>
  <c r="J9" i="4"/>
  <c r="S9" i="4" s="1"/>
  <c r="N9" i="4" s="1"/>
  <c r="X8" i="4"/>
  <c r="W8" i="4"/>
  <c r="V8" i="4"/>
  <c r="O8" i="4" s="1"/>
  <c r="U8" i="4"/>
  <c r="Q8" i="4"/>
  <c r="P8" i="4"/>
  <c r="L8" i="4"/>
  <c r="R8" i="4" s="1"/>
  <c r="M8" i="4" s="1"/>
  <c r="K8" i="4"/>
  <c r="T8" i="4" s="1"/>
  <c r="J8" i="4"/>
  <c r="S8" i="4" s="1"/>
  <c r="X7" i="4"/>
  <c r="W7" i="4"/>
  <c r="V7" i="4"/>
  <c r="O7" i="4" s="1"/>
  <c r="U7" i="4"/>
  <c r="T7" i="4"/>
  <c r="R7" i="4"/>
  <c r="Q7" i="4"/>
  <c r="P7" i="4"/>
  <c r="M7" i="4"/>
  <c r="L7" i="4"/>
  <c r="K7" i="4"/>
  <c r="J7" i="4"/>
  <c r="S7" i="4" s="1"/>
  <c r="N7" i="4" s="1"/>
  <c r="X6" i="4"/>
  <c r="W6" i="4"/>
  <c r="V6" i="4"/>
  <c r="O6" i="4" s="1"/>
  <c r="U6" i="4"/>
  <c r="T6" i="4"/>
  <c r="N6" i="4" s="1"/>
  <c r="S6" i="4"/>
  <c r="R6" i="4"/>
  <c r="Q6" i="4"/>
  <c r="P6" i="4"/>
  <c r="M6" i="4"/>
  <c r="L6" i="4"/>
  <c r="K6" i="4"/>
  <c r="J6" i="4"/>
  <c r="X5" i="4"/>
  <c r="W5" i="4"/>
  <c r="V5" i="4"/>
  <c r="O5" i="4" s="1"/>
  <c r="U5" i="4"/>
  <c r="T5" i="4"/>
  <c r="S5" i="4"/>
  <c r="N5" i="4" s="1"/>
  <c r="R5" i="4"/>
  <c r="Q5" i="4"/>
  <c r="P5" i="4"/>
  <c r="M5" i="4"/>
  <c r="L5" i="4"/>
  <c r="K5" i="4"/>
  <c r="J5" i="4"/>
  <c r="X4" i="4"/>
  <c r="W4" i="4"/>
  <c r="V4" i="4"/>
  <c r="O4" i="4" s="1"/>
  <c r="U4" i="4"/>
  <c r="T4" i="4"/>
  <c r="S4" i="4"/>
  <c r="N4" i="4" s="1"/>
  <c r="R4" i="4"/>
  <c r="M4" i="4" s="1"/>
  <c r="Q4" i="4"/>
  <c r="P4" i="4"/>
  <c r="L4" i="4"/>
  <c r="K4" i="4"/>
  <c r="J4" i="4"/>
  <c r="X3" i="4"/>
  <c r="W3" i="4"/>
  <c r="V3" i="4"/>
  <c r="O3" i="4" s="1"/>
  <c r="U3" i="4"/>
  <c r="T3" i="4"/>
  <c r="S3" i="4"/>
  <c r="N3" i="4" s="1"/>
  <c r="R3" i="4"/>
  <c r="Q3" i="4"/>
  <c r="M3" i="4" s="1"/>
  <c r="P3" i="4"/>
  <c r="L3" i="4"/>
  <c r="K3" i="4"/>
  <c r="J3" i="4"/>
  <c r="X59" i="3"/>
  <c r="W59" i="3"/>
  <c r="U59" i="3"/>
  <c r="R59" i="3"/>
  <c r="Q59" i="3"/>
  <c r="P59" i="3"/>
  <c r="L59" i="3"/>
  <c r="K59" i="3"/>
  <c r="T59" i="3" s="1"/>
  <c r="J59" i="3"/>
  <c r="S59" i="3" s="1"/>
  <c r="V58" i="3"/>
  <c r="T58" i="3"/>
  <c r="R58" i="3"/>
  <c r="Q58" i="3"/>
  <c r="P58" i="3"/>
  <c r="L58" i="3"/>
  <c r="X58" i="3" s="1"/>
  <c r="K58" i="3"/>
  <c r="W58" i="3" s="1"/>
  <c r="J58" i="3"/>
  <c r="S58" i="3" s="1"/>
  <c r="X57" i="3"/>
  <c r="W57" i="3"/>
  <c r="V57" i="3"/>
  <c r="O57" i="3" s="1"/>
  <c r="R57" i="3"/>
  <c r="Q57" i="3"/>
  <c r="P57" i="3"/>
  <c r="M57" i="3" s="1"/>
  <c r="L57" i="3"/>
  <c r="U57" i="3" s="1"/>
  <c r="K57" i="3"/>
  <c r="T57" i="3" s="1"/>
  <c r="J57" i="3"/>
  <c r="S57" i="3" s="1"/>
  <c r="V56" i="3"/>
  <c r="R56" i="3"/>
  <c r="Q56" i="3"/>
  <c r="P56" i="3"/>
  <c r="L56" i="3"/>
  <c r="U56" i="3" s="1"/>
  <c r="K56" i="3"/>
  <c r="T56" i="3" s="1"/>
  <c r="J56" i="3"/>
  <c r="S56" i="3" s="1"/>
  <c r="X55" i="3"/>
  <c r="W55" i="3"/>
  <c r="R55" i="3"/>
  <c r="Q55" i="3"/>
  <c r="P55" i="3"/>
  <c r="L55" i="3"/>
  <c r="U55" i="3" s="1"/>
  <c r="K55" i="3"/>
  <c r="T55" i="3" s="1"/>
  <c r="J55" i="3"/>
  <c r="V55" i="3" s="1"/>
  <c r="V54" i="3"/>
  <c r="R54" i="3"/>
  <c r="Q54" i="3"/>
  <c r="P54" i="3"/>
  <c r="L54" i="3"/>
  <c r="U54" i="3" s="1"/>
  <c r="K54" i="3"/>
  <c r="W54" i="3" s="1"/>
  <c r="J54" i="3"/>
  <c r="S54" i="3" s="1"/>
  <c r="W53" i="3"/>
  <c r="V53" i="3"/>
  <c r="R53" i="3"/>
  <c r="Q53" i="3"/>
  <c r="P53" i="3"/>
  <c r="L53" i="3"/>
  <c r="U53" i="3" s="1"/>
  <c r="K53" i="3"/>
  <c r="T53" i="3" s="1"/>
  <c r="J53" i="3"/>
  <c r="S53" i="3" s="1"/>
  <c r="W52" i="3"/>
  <c r="V52" i="3"/>
  <c r="R52" i="3"/>
  <c r="Q52" i="3"/>
  <c r="P52" i="3"/>
  <c r="L52" i="3"/>
  <c r="U52" i="3" s="1"/>
  <c r="K52" i="3"/>
  <c r="T52" i="3" s="1"/>
  <c r="J52" i="3"/>
  <c r="S52" i="3" s="1"/>
  <c r="X51" i="3"/>
  <c r="W51" i="3"/>
  <c r="V51" i="3"/>
  <c r="R51" i="3"/>
  <c r="P51" i="3"/>
  <c r="L51" i="3"/>
  <c r="U51" i="3" s="1"/>
  <c r="K51" i="3"/>
  <c r="T51" i="3" s="1"/>
  <c r="J51" i="3"/>
  <c r="S51" i="3" s="1"/>
  <c r="X50" i="3"/>
  <c r="W50" i="3"/>
  <c r="V50" i="3"/>
  <c r="R50" i="3"/>
  <c r="P50" i="3"/>
  <c r="L50" i="3"/>
  <c r="U50" i="3" s="1"/>
  <c r="K50" i="3"/>
  <c r="Q50" i="3" s="1"/>
  <c r="J50" i="3"/>
  <c r="S50" i="3" s="1"/>
  <c r="V49" i="3"/>
  <c r="T49" i="3"/>
  <c r="R49" i="3"/>
  <c r="Q49" i="3"/>
  <c r="P49" i="3"/>
  <c r="L49" i="3"/>
  <c r="X49" i="3" s="1"/>
  <c r="K49" i="3"/>
  <c r="W49" i="3" s="1"/>
  <c r="J49" i="3"/>
  <c r="S49" i="3" s="1"/>
  <c r="X48" i="3"/>
  <c r="W48" i="3"/>
  <c r="V48" i="3"/>
  <c r="U48" i="3"/>
  <c r="R48" i="3"/>
  <c r="Q48" i="3"/>
  <c r="P48" i="3"/>
  <c r="L48" i="3"/>
  <c r="K48" i="3"/>
  <c r="T48" i="3" s="1"/>
  <c r="J48" i="3"/>
  <c r="S48" i="3" s="1"/>
  <c r="X47" i="3"/>
  <c r="V47" i="3"/>
  <c r="T47" i="3"/>
  <c r="R47" i="3"/>
  <c r="P47" i="3"/>
  <c r="L47" i="3"/>
  <c r="U47" i="3" s="1"/>
  <c r="K47" i="3"/>
  <c r="W47" i="3" s="1"/>
  <c r="J47" i="3"/>
  <c r="S47" i="3" s="1"/>
  <c r="X46" i="3"/>
  <c r="W46" i="3"/>
  <c r="V46" i="3"/>
  <c r="R46" i="3"/>
  <c r="Q46" i="3"/>
  <c r="P46" i="3"/>
  <c r="L46" i="3"/>
  <c r="U46" i="3" s="1"/>
  <c r="K46" i="3"/>
  <c r="T46" i="3" s="1"/>
  <c r="J46" i="3"/>
  <c r="S46" i="3" s="1"/>
  <c r="X45" i="3"/>
  <c r="W45" i="3"/>
  <c r="S45" i="3"/>
  <c r="R45" i="3"/>
  <c r="Q45" i="3"/>
  <c r="P45" i="3"/>
  <c r="L45" i="3"/>
  <c r="U45" i="3" s="1"/>
  <c r="K45" i="3"/>
  <c r="T45" i="3" s="1"/>
  <c r="J45" i="3"/>
  <c r="V45" i="3" s="1"/>
  <c r="X44" i="3"/>
  <c r="W44" i="3"/>
  <c r="V44" i="3"/>
  <c r="U44" i="3"/>
  <c r="Q44" i="3"/>
  <c r="P44" i="3"/>
  <c r="L44" i="3"/>
  <c r="R44" i="3" s="1"/>
  <c r="K44" i="3"/>
  <c r="T44" i="3" s="1"/>
  <c r="J44" i="3"/>
  <c r="S44" i="3" s="1"/>
  <c r="X43" i="3"/>
  <c r="W43" i="3"/>
  <c r="R43" i="3"/>
  <c r="Q43" i="3"/>
  <c r="L43" i="3"/>
  <c r="U43" i="3" s="1"/>
  <c r="K43" i="3"/>
  <c r="T43" i="3" s="1"/>
  <c r="J43" i="3"/>
  <c r="S43" i="3" s="1"/>
  <c r="X42" i="3"/>
  <c r="W42" i="3"/>
  <c r="R42" i="3"/>
  <c r="Q42" i="3"/>
  <c r="U42" i="3"/>
  <c r="K42" i="3"/>
  <c r="T42" i="3" s="1"/>
  <c r="J42" i="3"/>
  <c r="V42" i="3" s="1"/>
  <c r="X41" i="3"/>
  <c r="W41" i="3"/>
  <c r="V41" i="3"/>
  <c r="U41" i="3"/>
  <c r="R41" i="3"/>
  <c r="Q41" i="3"/>
  <c r="P41" i="3"/>
  <c r="K41" i="3"/>
  <c r="T41" i="3" s="1"/>
  <c r="J41" i="3"/>
  <c r="S41" i="3" s="1"/>
  <c r="X40" i="3"/>
  <c r="W40" i="3"/>
  <c r="V40" i="3"/>
  <c r="R40" i="3"/>
  <c r="Q40" i="3"/>
  <c r="L40" i="3"/>
  <c r="U40" i="3" s="1"/>
  <c r="K40" i="3"/>
  <c r="T40" i="3" s="1"/>
  <c r="J40" i="3"/>
  <c r="P40" i="3" s="1"/>
  <c r="W39" i="3"/>
  <c r="V39" i="3"/>
  <c r="R39" i="3"/>
  <c r="Q39" i="3"/>
  <c r="P39" i="3"/>
  <c r="L39" i="3"/>
  <c r="U39" i="3" s="1"/>
  <c r="K39" i="3"/>
  <c r="T39" i="3" s="1"/>
  <c r="J39" i="3"/>
  <c r="S39" i="3" s="1"/>
  <c r="R38" i="3"/>
  <c r="P38" i="3"/>
  <c r="L38" i="3"/>
  <c r="U38" i="3" s="1"/>
  <c r="K38" i="3"/>
  <c r="T38" i="3" s="1"/>
  <c r="J38" i="3"/>
  <c r="S38" i="3" s="1"/>
  <c r="X37" i="3"/>
  <c r="W37" i="3"/>
  <c r="V37" i="3"/>
  <c r="R37" i="3"/>
  <c r="Q37" i="3"/>
  <c r="P37" i="3"/>
  <c r="L37" i="3"/>
  <c r="U37" i="3" s="1"/>
  <c r="K37" i="3"/>
  <c r="T37" i="3" s="1"/>
  <c r="J37" i="3"/>
  <c r="S37" i="3" s="1"/>
  <c r="W36" i="3"/>
  <c r="V36" i="3"/>
  <c r="U36" i="3"/>
  <c r="T36" i="3"/>
  <c r="R36" i="3"/>
  <c r="Q36" i="3"/>
  <c r="P36" i="3"/>
  <c r="L36" i="3"/>
  <c r="X36" i="3" s="1"/>
  <c r="K36" i="3"/>
  <c r="J36" i="3"/>
  <c r="S36" i="3" s="1"/>
  <c r="X35" i="3"/>
  <c r="W35" i="3"/>
  <c r="S35" i="3"/>
  <c r="R35" i="3"/>
  <c r="Q35" i="3"/>
  <c r="P35" i="3"/>
  <c r="L35" i="3"/>
  <c r="U35" i="3" s="1"/>
  <c r="K35" i="3"/>
  <c r="T35" i="3" s="1"/>
  <c r="J35" i="3"/>
  <c r="V35" i="3" s="1"/>
  <c r="X34" i="3"/>
  <c r="Q34" i="3"/>
  <c r="P34" i="3"/>
  <c r="L34" i="3"/>
  <c r="U34" i="3" s="1"/>
  <c r="K34" i="3"/>
  <c r="T34" i="3" s="1"/>
  <c r="J34" i="3"/>
  <c r="S34" i="3" s="1"/>
  <c r="X33" i="3"/>
  <c r="W33" i="3"/>
  <c r="V33" i="3"/>
  <c r="R33" i="3"/>
  <c r="Q33" i="3"/>
  <c r="P33" i="3"/>
  <c r="L33" i="3"/>
  <c r="U33" i="3" s="1"/>
  <c r="K33" i="3"/>
  <c r="T33" i="3" s="1"/>
  <c r="J33" i="3"/>
  <c r="S33" i="3" s="1"/>
  <c r="X32" i="3"/>
  <c r="W32" i="3"/>
  <c r="T32" i="3"/>
  <c r="S32" i="3"/>
  <c r="R32" i="3"/>
  <c r="P32" i="3"/>
  <c r="L32" i="3"/>
  <c r="U32" i="3" s="1"/>
  <c r="K32" i="3"/>
  <c r="Q32" i="3" s="1"/>
  <c r="J32" i="3"/>
  <c r="V32" i="3" s="1"/>
  <c r="X31" i="3"/>
  <c r="S31" i="3"/>
  <c r="R31" i="3"/>
  <c r="Q31" i="3"/>
  <c r="P31" i="3"/>
  <c r="L31" i="3"/>
  <c r="U31" i="3" s="1"/>
  <c r="K31" i="3"/>
  <c r="T31" i="3" s="1"/>
  <c r="J31" i="3"/>
  <c r="V31" i="3" s="1"/>
  <c r="W30" i="3"/>
  <c r="V30" i="3"/>
  <c r="R30" i="3"/>
  <c r="Q30" i="3"/>
  <c r="P30" i="3"/>
  <c r="L30" i="3"/>
  <c r="U30" i="3" s="1"/>
  <c r="K30" i="3"/>
  <c r="T30" i="3" s="1"/>
  <c r="J30" i="3"/>
  <c r="S30" i="3" s="1"/>
  <c r="N30" i="3" s="1"/>
  <c r="X29" i="3"/>
  <c r="T29" i="3"/>
  <c r="Q29" i="3"/>
  <c r="P29" i="3"/>
  <c r="L29" i="3"/>
  <c r="R29" i="3" s="1"/>
  <c r="K29" i="3"/>
  <c r="W29" i="3" s="1"/>
  <c r="J29" i="3"/>
  <c r="V29" i="3" s="1"/>
  <c r="V28" i="3"/>
  <c r="U28" i="3"/>
  <c r="T28" i="3"/>
  <c r="S28" i="3"/>
  <c r="R28" i="3"/>
  <c r="Q28" i="3"/>
  <c r="L28" i="3"/>
  <c r="X28" i="3" s="1"/>
  <c r="K28" i="3"/>
  <c r="W28" i="3" s="1"/>
  <c r="J28" i="3"/>
  <c r="P28" i="3" s="1"/>
  <c r="M28" i="3" s="1"/>
  <c r="X27" i="3"/>
  <c r="S27" i="3"/>
  <c r="R27" i="3"/>
  <c r="Q27" i="3"/>
  <c r="P27" i="3"/>
  <c r="L27" i="3"/>
  <c r="U27" i="3" s="1"/>
  <c r="K27" i="3"/>
  <c r="W27" i="3" s="1"/>
  <c r="J27" i="3"/>
  <c r="V27" i="3" s="1"/>
  <c r="U26" i="3"/>
  <c r="R26" i="3"/>
  <c r="Q26" i="3"/>
  <c r="L26" i="3"/>
  <c r="X26" i="3" s="1"/>
  <c r="K26" i="3"/>
  <c r="W26" i="3" s="1"/>
  <c r="J26" i="3"/>
  <c r="P26" i="3" s="1"/>
  <c r="X25" i="3"/>
  <c r="W25" i="3"/>
  <c r="V25" i="3"/>
  <c r="S25" i="3"/>
  <c r="R25" i="3"/>
  <c r="Q25" i="3"/>
  <c r="P25" i="3"/>
  <c r="L25" i="3"/>
  <c r="U25" i="3" s="1"/>
  <c r="K25" i="3"/>
  <c r="T25" i="3" s="1"/>
  <c r="X24" i="3"/>
  <c r="W24" i="3"/>
  <c r="S24" i="3"/>
  <c r="R24" i="3"/>
  <c r="Q24" i="3"/>
  <c r="P24" i="3"/>
  <c r="L24" i="3"/>
  <c r="U24" i="3" s="1"/>
  <c r="K24" i="3"/>
  <c r="T24" i="3" s="1"/>
  <c r="J24" i="3"/>
  <c r="V24" i="3" s="1"/>
  <c r="X23" i="3"/>
  <c r="S23" i="3"/>
  <c r="R23" i="3"/>
  <c r="Q23" i="3"/>
  <c r="P23" i="3"/>
  <c r="L23" i="3"/>
  <c r="U23" i="3" s="1"/>
  <c r="K23" i="3"/>
  <c r="T23" i="3" s="1"/>
  <c r="J23" i="3"/>
  <c r="V23" i="3" s="1"/>
  <c r="W22" i="3"/>
  <c r="R22" i="3"/>
  <c r="Q22" i="3"/>
  <c r="P22" i="3"/>
  <c r="L22" i="3"/>
  <c r="U22" i="3" s="1"/>
  <c r="K22" i="3"/>
  <c r="T22" i="3" s="1"/>
  <c r="J22" i="3"/>
  <c r="V22" i="3" s="1"/>
  <c r="X21" i="3"/>
  <c r="W21" i="3"/>
  <c r="S21" i="3"/>
  <c r="R21" i="3"/>
  <c r="Q21" i="3"/>
  <c r="P21" i="3"/>
  <c r="L21" i="3"/>
  <c r="U21" i="3" s="1"/>
  <c r="K21" i="3"/>
  <c r="T21" i="3" s="1"/>
  <c r="J21" i="3"/>
  <c r="V21" i="3" s="1"/>
  <c r="X20" i="3"/>
  <c r="W20" i="3"/>
  <c r="V20" i="3"/>
  <c r="R20" i="3"/>
  <c r="Q20" i="3"/>
  <c r="P20" i="3"/>
  <c r="L20" i="3"/>
  <c r="U20" i="3" s="1"/>
  <c r="K20" i="3"/>
  <c r="T20" i="3" s="1"/>
  <c r="J20" i="3"/>
  <c r="S20" i="3" s="1"/>
  <c r="U19" i="3"/>
  <c r="T19" i="3"/>
  <c r="P19" i="3"/>
  <c r="L19" i="3"/>
  <c r="X19" i="3" s="1"/>
  <c r="K19" i="3"/>
  <c r="Q19" i="3" s="1"/>
  <c r="J19" i="3"/>
  <c r="V19" i="3" s="1"/>
  <c r="X18" i="3"/>
  <c r="V18" i="3"/>
  <c r="T18" i="3"/>
  <c r="Q18" i="3"/>
  <c r="P18" i="3"/>
  <c r="L18" i="3"/>
  <c r="U18" i="3" s="1"/>
  <c r="K18" i="3"/>
  <c r="W18" i="3" s="1"/>
  <c r="J18" i="3"/>
  <c r="S18" i="3" s="1"/>
  <c r="X17" i="3"/>
  <c r="W17" i="3"/>
  <c r="S17" i="3"/>
  <c r="R17" i="3"/>
  <c r="Q17" i="3"/>
  <c r="P17" i="3"/>
  <c r="L17" i="3"/>
  <c r="U17" i="3" s="1"/>
  <c r="K17" i="3"/>
  <c r="T17" i="3" s="1"/>
  <c r="J17" i="3"/>
  <c r="V17" i="3" s="1"/>
  <c r="X16" i="3"/>
  <c r="W16" i="3"/>
  <c r="U16" i="3"/>
  <c r="S16" i="3"/>
  <c r="R16" i="3"/>
  <c r="Q16" i="3"/>
  <c r="P16" i="3"/>
  <c r="L16" i="3"/>
  <c r="K16" i="3"/>
  <c r="T16" i="3" s="1"/>
  <c r="J16" i="3"/>
  <c r="V16" i="3" s="1"/>
  <c r="W15" i="3"/>
  <c r="V15" i="3"/>
  <c r="R15" i="3"/>
  <c r="Q15" i="3"/>
  <c r="P15" i="3"/>
  <c r="L15" i="3"/>
  <c r="X15" i="3" s="1"/>
  <c r="O15" i="3" s="1"/>
  <c r="K15" i="3"/>
  <c r="T15" i="3" s="1"/>
  <c r="J15" i="3"/>
  <c r="S15" i="3" s="1"/>
  <c r="X14" i="3"/>
  <c r="R14" i="3"/>
  <c r="Q14" i="3"/>
  <c r="P14" i="3"/>
  <c r="L14" i="3"/>
  <c r="U14" i="3" s="1"/>
  <c r="K14" i="3"/>
  <c r="W14" i="3" s="1"/>
  <c r="J14" i="3"/>
  <c r="V14" i="3" s="1"/>
  <c r="W13" i="3"/>
  <c r="V13" i="3"/>
  <c r="R13" i="3"/>
  <c r="Q13" i="3"/>
  <c r="L13" i="3"/>
  <c r="U13" i="3" s="1"/>
  <c r="K13" i="3"/>
  <c r="T13" i="3" s="1"/>
  <c r="J13" i="3"/>
  <c r="P13" i="3" s="1"/>
  <c r="X12" i="3"/>
  <c r="W12" i="3"/>
  <c r="V12" i="3"/>
  <c r="R12" i="3"/>
  <c r="Q12" i="3"/>
  <c r="P12" i="3"/>
  <c r="L12" i="3"/>
  <c r="U12" i="3" s="1"/>
  <c r="K12" i="3"/>
  <c r="T12" i="3" s="1"/>
  <c r="J12" i="3"/>
  <c r="S12" i="3" s="1"/>
  <c r="W11" i="3"/>
  <c r="Q11" i="3"/>
  <c r="P11" i="3"/>
  <c r="L11" i="3"/>
  <c r="X11" i="3" s="1"/>
  <c r="K11" i="3"/>
  <c r="T11" i="3" s="1"/>
  <c r="J11" i="3"/>
  <c r="S11" i="3" s="1"/>
  <c r="V10" i="3"/>
  <c r="U10" i="3"/>
  <c r="Q10" i="3"/>
  <c r="P10" i="3"/>
  <c r="L10" i="3"/>
  <c r="X10" i="3" s="1"/>
  <c r="K10" i="3"/>
  <c r="T10" i="3" s="1"/>
  <c r="J10" i="3"/>
  <c r="S10" i="3" s="1"/>
  <c r="X9" i="3"/>
  <c r="W9" i="3"/>
  <c r="U9" i="3"/>
  <c r="Q9" i="3"/>
  <c r="P9" i="3"/>
  <c r="L9" i="3"/>
  <c r="R9" i="3" s="1"/>
  <c r="K9" i="3"/>
  <c r="T9" i="3" s="1"/>
  <c r="J9" i="3"/>
  <c r="V9" i="3" s="1"/>
  <c r="V8" i="3"/>
  <c r="R8" i="3"/>
  <c r="Q8" i="3"/>
  <c r="P8" i="3"/>
  <c r="L8" i="3"/>
  <c r="U8" i="3" s="1"/>
  <c r="K8" i="3"/>
  <c r="T8" i="3" s="1"/>
  <c r="J8" i="3"/>
  <c r="S8" i="3" s="1"/>
  <c r="N8" i="3" s="1"/>
  <c r="X7" i="3"/>
  <c r="W7" i="3"/>
  <c r="Q7" i="3"/>
  <c r="P7" i="3"/>
  <c r="L7" i="3"/>
  <c r="R7" i="3" s="1"/>
  <c r="K7" i="3"/>
  <c r="T7" i="3" s="1"/>
  <c r="J7" i="3"/>
  <c r="S7" i="3" s="1"/>
  <c r="X6" i="3"/>
  <c r="W6" i="3"/>
  <c r="V6" i="3"/>
  <c r="R6" i="3"/>
  <c r="Q6" i="3"/>
  <c r="P6" i="3"/>
  <c r="L6" i="3"/>
  <c r="U6" i="3" s="1"/>
  <c r="K6" i="3"/>
  <c r="T6" i="3" s="1"/>
  <c r="J6" i="3"/>
  <c r="S6" i="3" s="1"/>
  <c r="X5" i="3"/>
  <c r="V5" i="3"/>
  <c r="R5" i="3"/>
  <c r="Q5" i="3"/>
  <c r="P5" i="3"/>
  <c r="L5" i="3"/>
  <c r="U5" i="3" s="1"/>
  <c r="K5" i="3"/>
  <c r="T5" i="3" s="1"/>
  <c r="J5" i="3"/>
  <c r="S5" i="3" s="1"/>
  <c r="W4" i="3"/>
  <c r="V4" i="3"/>
  <c r="U4" i="3"/>
  <c r="R4" i="3"/>
  <c r="Q4" i="3"/>
  <c r="P4" i="3"/>
  <c r="L4" i="3"/>
  <c r="X4" i="3" s="1"/>
  <c r="K4" i="3"/>
  <c r="T4" i="3" s="1"/>
  <c r="J4" i="3"/>
  <c r="S4" i="3" s="1"/>
  <c r="N4" i="3" s="1"/>
  <c r="X3" i="3"/>
  <c r="W3" i="3"/>
  <c r="V3" i="3"/>
  <c r="R3" i="3"/>
  <c r="Q3" i="3"/>
  <c r="P3" i="3"/>
  <c r="L3" i="3"/>
  <c r="U3" i="3" s="1"/>
  <c r="K3" i="3"/>
  <c r="T3" i="3" s="1"/>
  <c r="J3" i="3"/>
  <c r="S3" i="3" s="1"/>
  <c r="X62" i="2"/>
  <c r="W62" i="2"/>
  <c r="O62" i="2" s="1"/>
  <c r="V62" i="2"/>
  <c r="U62" i="2"/>
  <c r="T62" i="2"/>
  <c r="S62" i="2"/>
  <c r="N62" i="2" s="1"/>
  <c r="R62" i="2"/>
  <c r="Q62" i="2"/>
  <c r="P62" i="2"/>
  <c r="M62" i="2" s="1"/>
  <c r="L62" i="2"/>
  <c r="K62" i="2"/>
  <c r="J62" i="2"/>
  <c r="X61" i="2"/>
  <c r="W61" i="2"/>
  <c r="V61" i="2"/>
  <c r="U61" i="2"/>
  <c r="T61" i="2"/>
  <c r="S61" i="2"/>
  <c r="R61" i="2"/>
  <c r="Q61" i="2"/>
  <c r="P61" i="2"/>
  <c r="M61" i="2" s="1"/>
  <c r="O61" i="2"/>
  <c r="N61" i="2"/>
  <c r="L61" i="2"/>
  <c r="K61" i="2"/>
  <c r="J61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X59" i="2"/>
  <c r="W59" i="2"/>
  <c r="V59" i="2"/>
  <c r="T59" i="2"/>
  <c r="N59" i="2" s="1"/>
  <c r="S59" i="2"/>
  <c r="R59" i="2"/>
  <c r="Q59" i="2"/>
  <c r="P59" i="2"/>
  <c r="O59" i="2"/>
  <c r="M59" i="2"/>
  <c r="L59" i="2"/>
  <c r="U59" i="2" s="1"/>
  <c r="K59" i="2"/>
  <c r="J59" i="2"/>
  <c r="X58" i="2"/>
  <c r="V58" i="2"/>
  <c r="T58" i="2"/>
  <c r="S58" i="2"/>
  <c r="R58" i="2"/>
  <c r="Q58" i="2"/>
  <c r="P58" i="2"/>
  <c r="M58" i="2"/>
  <c r="L58" i="2"/>
  <c r="U58" i="2" s="1"/>
  <c r="K58" i="2"/>
  <c r="W58" i="2" s="1"/>
  <c r="O58" i="2" s="1"/>
  <c r="J58" i="2"/>
  <c r="X57" i="2"/>
  <c r="W57" i="2"/>
  <c r="V57" i="2"/>
  <c r="R57" i="2"/>
  <c r="M57" i="2" s="1"/>
  <c r="Q57" i="2"/>
  <c r="P57" i="2"/>
  <c r="O57" i="2"/>
  <c r="L57" i="2"/>
  <c r="U57" i="2" s="1"/>
  <c r="K57" i="2"/>
  <c r="T57" i="2" s="1"/>
  <c r="J57" i="2"/>
  <c r="S57" i="2" s="1"/>
  <c r="N57" i="2" s="1"/>
  <c r="X56" i="2"/>
  <c r="V56" i="2"/>
  <c r="T56" i="2"/>
  <c r="R56" i="2"/>
  <c r="Q56" i="2"/>
  <c r="M56" i="2" s="1"/>
  <c r="P56" i="2"/>
  <c r="L56" i="2"/>
  <c r="U56" i="2" s="1"/>
  <c r="K56" i="2"/>
  <c r="W56" i="2" s="1"/>
  <c r="O56" i="2" s="1"/>
  <c r="J56" i="2"/>
  <c r="S56" i="2" s="1"/>
  <c r="N56" i="2" s="1"/>
  <c r="X55" i="2"/>
  <c r="O55" i="2" s="1"/>
  <c r="W55" i="2"/>
  <c r="V55" i="2"/>
  <c r="R55" i="2"/>
  <c r="Q55" i="2"/>
  <c r="P55" i="2"/>
  <c r="M55" i="2" s="1"/>
  <c r="L55" i="2"/>
  <c r="U55" i="2" s="1"/>
  <c r="K55" i="2"/>
  <c r="T55" i="2" s="1"/>
  <c r="J55" i="2"/>
  <c r="S55" i="2" s="1"/>
  <c r="N55" i="2" s="1"/>
  <c r="X54" i="2"/>
  <c r="W54" i="2"/>
  <c r="O54" i="2" s="1"/>
  <c r="V54" i="2"/>
  <c r="U54" i="2"/>
  <c r="R54" i="2"/>
  <c r="Q54" i="2"/>
  <c r="P54" i="2"/>
  <c r="M54" i="2"/>
  <c r="L54" i="2"/>
  <c r="K54" i="2"/>
  <c r="T54" i="2" s="1"/>
  <c r="J54" i="2"/>
  <c r="S54" i="2" s="1"/>
  <c r="N54" i="2" s="1"/>
  <c r="X53" i="2"/>
  <c r="W53" i="2"/>
  <c r="V53" i="2"/>
  <c r="O53" i="2" s="1"/>
  <c r="U53" i="2"/>
  <c r="R53" i="2"/>
  <c r="Q53" i="2"/>
  <c r="P53" i="2"/>
  <c r="M53" i="2"/>
  <c r="L53" i="2"/>
  <c r="K53" i="2"/>
  <c r="T53" i="2" s="1"/>
  <c r="J53" i="2"/>
  <c r="S53" i="2" s="1"/>
  <c r="N53" i="2" s="1"/>
  <c r="X52" i="2"/>
  <c r="W52" i="2"/>
  <c r="V52" i="2"/>
  <c r="O52" i="2" s="1"/>
  <c r="U52" i="2"/>
  <c r="R52" i="2"/>
  <c r="Q52" i="2"/>
  <c r="P52" i="2"/>
  <c r="M52" i="2"/>
  <c r="L52" i="2"/>
  <c r="K52" i="2"/>
  <c r="T52" i="2" s="1"/>
  <c r="J52" i="2"/>
  <c r="S52" i="2" s="1"/>
  <c r="N52" i="2" s="1"/>
  <c r="X51" i="2"/>
  <c r="W51" i="2"/>
  <c r="V51" i="2"/>
  <c r="O51" i="2" s="1"/>
  <c r="U51" i="2"/>
  <c r="T51" i="2"/>
  <c r="R51" i="2"/>
  <c r="Q51" i="2"/>
  <c r="P51" i="2"/>
  <c r="M51" i="2"/>
  <c r="L51" i="2"/>
  <c r="K51" i="2"/>
  <c r="J51" i="2"/>
  <c r="S51" i="2" s="1"/>
  <c r="N51" i="2" s="1"/>
  <c r="X50" i="2"/>
  <c r="W50" i="2"/>
  <c r="V50" i="2"/>
  <c r="O50" i="2" s="1"/>
  <c r="U50" i="2"/>
  <c r="T50" i="2"/>
  <c r="S50" i="2"/>
  <c r="N50" i="2" s="1"/>
  <c r="R50" i="2"/>
  <c r="M50" i="2" s="1"/>
  <c r="Q50" i="2"/>
  <c r="P50" i="2"/>
  <c r="L50" i="2"/>
  <c r="K50" i="2"/>
  <c r="J50" i="2"/>
  <c r="X49" i="2"/>
  <c r="W49" i="2"/>
  <c r="V49" i="2"/>
  <c r="O49" i="2" s="1"/>
  <c r="U49" i="2"/>
  <c r="T49" i="2"/>
  <c r="S49" i="2"/>
  <c r="N49" i="2" s="1"/>
  <c r="R49" i="2"/>
  <c r="Q49" i="2"/>
  <c r="M49" i="2" s="1"/>
  <c r="P49" i="2"/>
  <c r="L49" i="2"/>
  <c r="K49" i="2"/>
  <c r="J49" i="2"/>
  <c r="X48" i="2"/>
  <c r="W48" i="2"/>
  <c r="V48" i="2"/>
  <c r="O48" i="2" s="1"/>
  <c r="U48" i="2"/>
  <c r="T48" i="2"/>
  <c r="S48" i="2"/>
  <c r="N48" i="2" s="1"/>
  <c r="R48" i="2"/>
  <c r="Q48" i="2"/>
  <c r="P48" i="2"/>
  <c r="M48" i="2" s="1"/>
  <c r="L48" i="2"/>
  <c r="K48" i="2"/>
  <c r="J48" i="2"/>
  <c r="X47" i="2"/>
  <c r="W47" i="2"/>
  <c r="O47" i="2" s="1"/>
  <c r="V47" i="2"/>
  <c r="U47" i="2"/>
  <c r="T47" i="2"/>
  <c r="S47" i="2"/>
  <c r="N47" i="2" s="1"/>
  <c r="R47" i="2"/>
  <c r="Q47" i="2"/>
  <c r="P47" i="2"/>
  <c r="M47" i="2" s="1"/>
  <c r="L47" i="2"/>
  <c r="K47" i="2"/>
  <c r="J47" i="2"/>
  <c r="X46" i="2"/>
  <c r="W46" i="2"/>
  <c r="V46" i="2"/>
  <c r="U46" i="2"/>
  <c r="T46" i="2"/>
  <c r="S46" i="2"/>
  <c r="N46" i="2" s="1"/>
  <c r="R46" i="2"/>
  <c r="Q46" i="2"/>
  <c r="P46" i="2"/>
  <c r="M46" i="2" s="1"/>
  <c r="O46" i="2"/>
  <c r="L46" i="2"/>
  <c r="K46" i="2"/>
  <c r="J46" i="2"/>
  <c r="X45" i="2"/>
  <c r="W45" i="2"/>
  <c r="V45" i="2"/>
  <c r="U45" i="2"/>
  <c r="T45" i="2"/>
  <c r="S45" i="2"/>
  <c r="R45" i="2"/>
  <c r="Q45" i="2"/>
  <c r="P45" i="2"/>
  <c r="M45" i="2" s="1"/>
  <c r="O45" i="2"/>
  <c r="N45" i="2"/>
  <c r="L45" i="2"/>
  <c r="K45" i="2"/>
  <c r="J45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X43" i="2"/>
  <c r="W43" i="2"/>
  <c r="V43" i="2"/>
  <c r="T43" i="2"/>
  <c r="S43" i="2"/>
  <c r="R43" i="2"/>
  <c r="Q43" i="2"/>
  <c r="P43" i="2"/>
  <c r="O43" i="2"/>
  <c r="M43" i="2"/>
  <c r="L43" i="2"/>
  <c r="U43" i="2" s="1"/>
  <c r="K43" i="2"/>
  <c r="J43" i="2"/>
  <c r="X42" i="2"/>
  <c r="W42" i="2"/>
  <c r="V42" i="2"/>
  <c r="U42" i="2"/>
  <c r="S42" i="2"/>
  <c r="R42" i="2"/>
  <c r="Q42" i="2"/>
  <c r="O42" i="2"/>
  <c r="K42" i="2"/>
  <c r="T42" i="2" s="1"/>
  <c r="J42" i="2"/>
  <c r="P42" i="2" s="1"/>
  <c r="M42" i="2" s="1"/>
  <c r="W41" i="2"/>
  <c r="V41" i="2"/>
  <c r="U41" i="2"/>
  <c r="R41" i="2"/>
  <c r="Q41" i="2"/>
  <c r="M41" i="2" s="1"/>
  <c r="P41" i="2"/>
  <c r="L41" i="2"/>
  <c r="X41" i="2" s="1"/>
  <c r="O41" i="2" s="1"/>
  <c r="K41" i="2"/>
  <c r="T41" i="2" s="1"/>
  <c r="J41" i="2"/>
  <c r="S41" i="2" s="1"/>
  <c r="X40" i="2"/>
  <c r="O40" i="2" s="1"/>
  <c r="W40" i="2"/>
  <c r="V40" i="2"/>
  <c r="R40" i="2"/>
  <c r="Q40" i="2"/>
  <c r="P40" i="2"/>
  <c r="M40" i="2" s="1"/>
  <c r="L40" i="2"/>
  <c r="U40" i="2" s="1"/>
  <c r="K40" i="2"/>
  <c r="T40" i="2" s="1"/>
  <c r="J40" i="2"/>
  <c r="S40" i="2" s="1"/>
  <c r="X39" i="2"/>
  <c r="W39" i="2"/>
  <c r="O39" i="2" s="1"/>
  <c r="V39" i="2"/>
  <c r="U39" i="2"/>
  <c r="R39" i="2"/>
  <c r="Q39" i="2"/>
  <c r="P39" i="2"/>
  <c r="M39" i="2"/>
  <c r="L39" i="2"/>
  <c r="K39" i="2"/>
  <c r="T39" i="2" s="1"/>
  <c r="J39" i="2"/>
  <c r="S39" i="2" s="1"/>
  <c r="N39" i="2" s="1"/>
  <c r="X38" i="2"/>
  <c r="W38" i="2"/>
  <c r="V38" i="2"/>
  <c r="O38" i="2" s="1"/>
  <c r="U38" i="2"/>
  <c r="T38" i="2"/>
  <c r="S38" i="2"/>
  <c r="R38" i="2"/>
  <c r="P38" i="2"/>
  <c r="N38" i="2"/>
  <c r="L38" i="2"/>
  <c r="K38" i="2"/>
  <c r="Q38" i="2" s="1"/>
  <c r="M38" i="2" s="1"/>
  <c r="J38" i="2"/>
  <c r="X37" i="2"/>
  <c r="W37" i="2"/>
  <c r="V37" i="2"/>
  <c r="O37" i="2" s="1"/>
  <c r="U37" i="2"/>
  <c r="T37" i="2"/>
  <c r="R37" i="2"/>
  <c r="Q37" i="2"/>
  <c r="P37" i="2"/>
  <c r="M37" i="2"/>
  <c r="L37" i="2"/>
  <c r="K37" i="2"/>
  <c r="J37" i="2"/>
  <c r="S37" i="2" s="1"/>
  <c r="N37" i="2" s="1"/>
  <c r="W36" i="2"/>
  <c r="V36" i="2"/>
  <c r="U36" i="2"/>
  <c r="T36" i="2"/>
  <c r="S36" i="2"/>
  <c r="N36" i="2" s="1"/>
  <c r="R36" i="2"/>
  <c r="Q36" i="2"/>
  <c r="P36" i="2"/>
  <c r="M36" i="2"/>
  <c r="L36" i="2"/>
  <c r="X36" i="2" s="1"/>
  <c r="K36" i="2"/>
  <c r="J36" i="2"/>
  <c r="X35" i="2"/>
  <c r="W35" i="2"/>
  <c r="V35" i="2"/>
  <c r="O35" i="2" s="1"/>
  <c r="U35" i="2"/>
  <c r="T35" i="2"/>
  <c r="S35" i="2"/>
  <c r="N35" i="2" s="1"/>
  <c r="R35" i="2"/>
  <c r="M35" i="2" s="1"/>
  <c r="Q35" i="2"/>
  <c r="P35" i="2"/>
  <c r="L35" i="2"/>
  <c r="K35" i="2"/>
  <c r="J35" i="2"/>
  <c r="X34" i="2"/>
  <c r="W34" i="2"/>
  <c r="U34" i="2"/>
  <c r="T34" i="2"/>
  <c r="S34" i="2"/>
  <c r="N34" i="2" s="1"/>
  <c r="R34" i="2"/>
  <c r="Q34" i="2"/>
  <c r="M34" i="2" s="1"/>
  <c r="P34" i="2"/>
  <c r="L34" i="2"/>
  <c r="K34" i="2"/>
  <c r="J34" i="2"/>
  <c r="V34" i="2" s="1"/>
  <c r="O34" i="2" s="1"/>
  <c r="X33" i="2"/>
  <c r="W33" i="2"/>
  <c r="V33" i="2"/>
  <c r="O33" i="2" s="1"/>
  <c r="U33" i="2"/>
  <c r="T33" i="2"/>
  <c r="S33" i="2"/>
  <c r="N33" i="2" s="1"/>
  <c r="R33" i="2"/>
  <c r="Q33" i="2"/>
  <c r="P33" i="2"/>
  <c r="M33" i="2" s="1"/>
  <c r="L33" i="2"/>
  <c r="K33" i="2"/>
  <c r="J33" i="2"/>
  <c r="X32" i="2"/>
  <c r="O32" i="2" s="1"/>
  <c r="W32" i="2"/>
  <c r="V32" i="2"/>
  <c r="U32" i="2"/>
  <c r="T32" i="2"/>
  <c r="S32" i="2"/>
  <c r="N32" i="2" s="1"/>
  <c r="R32" i="2"/>
  <c r="Q32" i="2"/>
  <c r="P32" i="2"/>
  <c r="M32" i="2" s="1"/>
  <c r="L32" i="2"/>
  <c r="K32" i="2"/>
  <c r="J32" i="2"/>
  <c r="X31" i="2"/>
  <c r="W31" i="2"/>
  <c r="V31" i="2"/>
  <c r="U31" i="2"/>
  <c r="T31" i="2"/>
  <c r="S31" i="2"/>
  <c r="N31" i="2" s="1"/>
  <c r="R31" i="2"/>
  <c r="Q31" i="2"/>
  <c r="P31" i="2"/>
  <c r="M31" i="2" s="1"/>
  <c r="O31" i="2"/>
  <c r="L31" i="2"/>
  <c r="K31" i="2"/>
  <c r="J31" i="2"/>
  <c r="X30" i="2"/>
  <c r="W30" i="2"/>
  <c r="V30" i="2"/>
  <c r="U30" i="2"/>
  <c r="T30" i="2"/>
  <c r="S30" i="2"/>
  <c r="R30" i="2"/>
  <c r="Q30" i="2"/>
  <c r="P30" i="2"/>
  <c r="M30" i="2" s="1"/>
  <c r="O30" i="2"/>
  <c r="N30" i="2"/>
  <c r="L30" i="2"/>
  <c r="K30" i="2"/>
  <c r="J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V28" i="2"/>
  <c r="U28" i="2"/>
  <c r="T28" i="2"/>
  <c r="N28" i="2" s="1"/>
  <c r="S28" i="2"/>
  <c r="R28" i="2"/>
  <c r="Q28" i="2"/>
  <c r="P28" i="2"/>
  <c r="M28" i="2"/>
  <c r="L28" i="2"/>
  <c r="X28" i="2" s="1"/>
  <c r="K28" i="2"/>
  <c r="W28" i="2" s="1"/>
  <c r="O28" i="2" s="1"/>
  <c r="J28" i="2"/>
  <c r="X27" i="2"/>
  <c r="W27" i="2"/>
  <c r="S27" i="2"/>
  <c r="R27" i="2"/>
  <c r="Q27" i="2"/>
  <c r="P27" i="2"/>
  <c r="M27" i="2" s="1"/>
  <c r="L27" i="2"/>
  <c r="U27" i="2" s="1"/>
  <c r="K27" i="2"/>
  <c r="T27" i="2" s="1"/>
  <c r="J27" i="2"/>
  <c r="V27" i="2" s="1"/>
  <c r="O27" i="2" s="1"/>
  <c r="W26" i="2"/>
  <c r="U26" i="2"/>
  <c r="S26" i="2"/>
  <c r="R26" i="2"/>
  <c r="M26" i="2" s="1"/>
  <c r="Q26" i="2"/>
  <c r="P26" i="2"/>
  <c r="L26" i="2"/>
  <c r="X26" i="2" s="1"/>
  <c r="K26" i="2"/>
  <c r="T26" i="2" s="1"/>
  <c r="N26" i="2" s="1"/>
  <c r="J26" i="2"/>
  <c r="V26" i="2" s="1"/>
  <c r="X25" i="2"/>
  <c r="O25" i="2" s="1"/>
  <c r="W25" i="2"/>
  <c r="V25" i="2"/>
  <c r="S25" i="2"/>
  <c r="R25" i="2"/>
  <c r="Q25" i="2"/>
  <c r="M25" i="2" s="1"/>
  <c r="P25" i="2"/>
  <c r="L25" i="2"/>
  <c r="U25" i="2" s="1"/>
  <c r="K25" i="2"/>
  <c r="T25" i="2" s="1"/>
  <c r="N25" i="2" s="1"/>
  <c r="X24" i="2"/>
  <c r="W24" i="2"/>
  <c r="S24" i="2"/>
  <c r="R24" i="2"/>
  <c r="Q24" i="2"/>
  <c r="P24" i="2"/>
  <c r="M24" i="2"/>
  <c r="L24" i="2"/>
  <c r="U24" i="2" s="1"/>
  <c r="K24" i="2"/>
  <c r="T24" i="2" s="1"/>
  <c r="J24" i="2"/>
  <c r="V24" i="2" s="1"/>
  <c r="O24" i="2" s="1"/>
  <c r="X23" i="2"/>
  <c r="W23" i="2"/>
  <c r="V23" i="2"/>
  <c r="O23" i="2" s="1"/>
  <c r="U23" i="2"/>
  <c r="T23" i="2"/>
  <c r="S23" i="2"/>
  <c r="R23" i="2"/>
  <c r="Q23" i="2"/>
  <c r="P23" i="2"/>
  <c r="N23" i="2"/>
  <c r="M23" i="2"/>
  <c r="L23" i="2"/>
  <c r="K23" i="2"/>
  <c r="J23" i="2"/>
  <c r="X22" i="2"/>
  <c r="W22" i="2"/>
  <c r="V22" i="2"/>
  <c r="O22" i="2" s="1"/>
  <c r="U22" i="2"/>
  <c r="T22" i="2"/>
  <c r="R22" i="2"/>
  <c r="Q22" i="2"/>
  <c r="P22" i="2"/>
  <c r="M22" i="2"/>
  <c r="L22" i="2"/>
  <c r="K22" i="2"/>
  <c r="J22" i="2"/>
  <c r="S22" i="2" s="1"/>
  <c r="N22" i="2" s="1"/>
  <c r="X21" i="2"/>
  <c r="W21" i="2"/>
  <c r="V21" i="2"/>
  <c r="O21" i="2" s="1"/>
  <c r="U21" i="2"/>
  <c r="T21" i="2"/>
  <c r="S21" i="2"/>
  <c r="N21" i="2" s="1"/>
  <c r="R21" i="2"/>
  <c r="Q21" i="2"/>
  <c r="P21" i="2"/>
  <c r="M21" i="2"/>
  <c r="L21" i="2"/>
  <c r="K21" i="2"/>
  <c r="J21" i="2"/>
  <c r="X20" i="2"/>
  <c r="W20" i="2"/>
  <c r="V20" i="2"/>
  <c r="O20" i="2" s="1"/>
  <c r="U20" i="2"/>
  <c r="T20" i="2"/>
  <c r="S20" i="2"/>
  <c r="N20" i="2" s="1"/>
  <c r="R20" i="2"/>
  <c r="M20" i="2" s="1"/>
  <c r="Q20" i="2"/>
  <c r="P20" i="2"/>
  <c r="L20" i="2"/>
  <c r="K20" i="2"/>
  <c r="J20" i="2"/>
  <c r="X19" i="2"/>
  <c r="W19" i="2"/>
  <c r="V19" i="2"/>
  <c r="O19" i="2" s="1"/>
  <c r="U19" i="2"/>
  <c r="T19" i="2"/>
  <c r="S19" i="2"/>
  <c r="N19" i="2" s="1"/>
  <c r="R19" i="2"/>
  <c r="Q19" i="2"/>
  <c r="M19" i="2" s="1"/>
  <c r="P19" i="2"/>
  <c r="L19" i="2"/>
  <c r="K19" i="2"/>
  <c r="J19" i="2"/>
  <c r="X18" i="2"/>
  <c r="W18" i="2"/>
  <c r="V18" i="2"/>
  <c r="O18" i="2" s="1"/>
  <c r="U18" i="2"/>
  <c r="T18" i="2"/>
  <c r="S18" i="2"/>
  <c r="N18" i="2" s="1"/>
  <c r="R18" i="2"/>
  <c r="Q18" i="2"/>
  <c r="P18" i="2"/>
  <c r="M18" i="2" s="1"/>
  <c r="L18" i="2"/>
  <c r="K18" i="2"/>
  <c r="J18" i="2"/>
  <c r="X17" i="2"/>
  <c r="W17" i="2"/>
  <c r="O17" i="2" s="1"/>
  <c r="V17" i="2"/>
  <c r="U17" i="2"/>
  <c r="T17" i="2"/>
  <c r="S17" i="2"/>
  <c r="N17" i="2" s="1"/>
  <c r="R17" i="2"/>
  <c r="Q17" i="2"/>
  <c r="P17" i="2"/>
  <c r="M17" i="2" s="1"/>
  <c r="L17" i="2"/>
  <c r="K17" i="2"/>
  <c r="J17" i="2"/>
  <c r="X16" i="2"/>
  <c r="W16" i="2"/>
  <c r="V16" i="2"/>
  <c r="U16" i="2"/>
  <c r="T16" i="2"/>
  <c r="S16" i="2"/>
  <c r="N16" i="2" s="1"/>
  <c r="R16" i="2"/>
  <c r="Q16" i="2"/>
  <c r="P16" i="2"/>
  <c r="M16" i="2" s="1"/>
  <c r="O16" i="2"/>
  <c r="L16" i="2"/>
  <c r="K16" i="2"/>
  <c r="J16" i="2"/>
  <c r="X15" i="2"/>
  <c r="W15" i="2"/>
  <c r="V15" i="2"/>
  <c r="U15" i="2"/>
  <c r="T15" i="2"/>
  <c r="S15" i="2"/>
  <c r="R15" i="2"/>
  <c r="Q15" i="2"/>
  <c r="P15" i="2"/>
  <c r="M15" i="2" s="1"/>
  <c r="O15" i="2"/>
  <c r="N15" i="2"/>
  <c r="L15" i="2"/>
  <c r="K15" i="2"/>
  <c r="J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W13" i="2"/>
  <c r="V13" i="2"/>
  <c r="U13" i="2"/>
  <c r="T13" i="2"/>
  <c r="N13" i="2" s="1"/>
  <c r="S13" i="2"/>
  <c r="R13" i="2"/>
  <c r="Q13" i="2"/>
  <c r="P13" i="2"/>
  <c r="M13" i="2"/>
  <c r="L13" i="2"/>
  <c r="X13" i="2" s="1"/>
  <c r="O13" i="2" s="1"/>
  <c r="K13" i="2"/>
  <c r="J13" i="2"/>
  <c r="W12" i="2"/>
  <c r="V12" i="2"/>
  <c r="U12" i="2"/>
  <c r="S12" i="2"/>
  <c r="R12" i="2"/>
  <c r="Q12" i="2"/>
  <c r="P12" i="2"/>
  <c r="M12" i="2" s="1"/>
  <c r="L12" i="2"/>
  <c r="X12" i="2" s="1"/>
  <c r="O12" i="2" s="1"/>
  <c r="K12" i="2"/>
  <c r="T12" i="2" s="1"/>
  <c r="J12" i="2"/>
  <c r="X11" i="2"/>
  <c r="W11" i="2"/>
  <c r="U11" i="2"/>
  <c r="S11" i="2"/>
  <c r="R11" i="2"/>
  <c r="M11" i="2" s="1"/>
  <c r="Q11" i="2"/>
  <c r="P11" i="2"/>
  <c r="L11" i="2"/>
  <c r="K11" i="2"/>
  <c r="T11" i="2" s="1"/>
  <c r="N11" i="2" s="1"/>
  <c r="J11" i="2"/>
  <c r="V11" i="2" s="1"/>
  <c r="O11" i="2" s="1"/>
  <c r="X10" i="2"/>
  <c r="O10" i="2" s="1"/>
  <c r="W10" i="2"/>
  <c r="V10" i="2"/>
  <c r="R10" i="2"/>
  <c r="Q10" i="2"/>
  <c r="M10" i="2" s="1"/>
  <c r="P10" i="2"/>
  <c r="L10" i="2"/>
  <c r="U10" i="2" s="1"/>
  <c r="K10" i="2"/>
  <c r="T10" i="2" s="1"/>
  <c r="J10" i="2"/>
  <c r="S10" i="2" s="1"/>
  <c r="N10" i="2" s="1"/>
  <c r="X9" i="2"/>
  <c r="O9" i="2" s="1"/>
  <c r="W9" i="2"/>
  <c r="V9" i="2"/>
  <c r="U9" i="2"/>
  <c r="Q9" i="2"/>
  <c r="P9" i="2"/>
  <c r="M9" i="2" s="1"/>
  <c r="L9" i="2"/>
  <c r="R9" i="2" s="1"/>
  <c r="K9" i="2"/>
  <c r="T9" i="2" s="1"/>
  <c r="J9" i="2"/>
  <c r="S9" i="2" s="1"/>
  <c r="N9" i="2" s="1"/>
  <c r="X8" i="2"/>
  <c r="W8" i="2"/>
  <c r="O8" i="2" s="1"/>
  <c r="V8" i="2"/>
  <c r="T8" i="2"/>
  <c r="R8" i="2"/>
  <c r="Q8" i="2"/>
  <c r="P8" i="2"/>
  <c r="M8" i="2"/>
  <c r="L8" i="2"/>
  <c r="U8" i="2" s="1"/>
  <c r="K8" i="2"/>
  <c r="J8" i="2"/>
  <c r="S8" i="2" s="1"/>
  <c r="N8" i="2" s="1"/>
  <c r="X7" i="2"/>
  <c r="W7" i="2"/>
  <c r="V7" i="2"/>
  <c r="O7" i="2" s="1"/>
  <c r="U7" i="2"/>
  <c r="S7" i="2"/>
  <c r="R7" i="2"/>
  <c r="Q7" i="2"/>
  <c r="P7" i="2"/>
  <c r="M7" i="2"/>
  <c r="L7" i="2"/>
  <c r="K7" i="2"/>
  <c r="T7" i="2" s="1"/>
  <c r="N7" i="2" s="1"/>
  <c r="J7" i="2"/>
  <c r="X6" i="2"/>
  <c r="W6" i="2"/>
  <c r="V6" i="2"/>
  <c r="O6" i="2" s="1"/>
  <c r="U6" i="2"/>
  <c r="T6" i="2"/>
  <c r="R6" i="2"/>
  <c r="Q6" i="2"/>
  <c r="P6" i="2"/>
  <c r="M6" i="2"/>
  <c r="L6" i="2"/>
  <c r="K6" i="2"/>
  <c r="J6" i="2"/>
  <c r="S6" i="2" s="1"/>
  <c r="N6" i="2" s="1"/>
  <c r="X5" i="2"/>
  <c r="W5" i="2"/>
  <c r="V5" i="2"/>
  <c r="O5" i="2" s="1"/>
  <c r="U5" i="2"/>
  <c r="T5" i="2"/>
  <c r="S5" i="2"/>
  <c r="N5" i="2" s="1"/>
  <c r="R5" i="2"/>
  <c r="Q5" i="2"/>
  <c r="P5" i="2"/>
  <c r="M5" i="2"/>
  <c r="L5" i="2"/>
  <c r="K5" i="2"/>
  <c r="J5" i="2"/>
  <c r="X4" i="2"/>
  <c r="W4" i="2"/>
  <c r="V4" i="2"/>
  <c r="O4" i="2" s="1"/>
  <c r="U4" i="2"/>
  <c r="T4" i="2"/>
  <c r="S4" i="2"/>
  <c r="N4" i="2" s="1"/>
  <c r="R4" i="2"/>
  <c r="M4" i="2" s="1"/>
  <c r="Q4" i="2"/>
  <c r="P4" i="2"/>
  <c r="L4" i="2"/>
  <c r="K4" i="2"/>
  <c r="J4" i="2"/>
  <c r="X3" i="2"/>
  <c r="W3" i="2"/>
  <c r="V3" i="2"/>
  <c r="O3" i="2" s="1"/>
  <c r="U3" i="2"/>
  <c r="T3" i="2"/>
  <c r="S3" i="2"/>
  <c r="N3" i="2" s="1"/>
  <c r="R3" i="2"/>
  <c r="Q3" i="2"/>
  <c r="M3" i="2" s="1"/>
  <c r="P3" i="2"/>
  <c r="L3" i="2"/>
  <c r="L63" i="2" s="1"/>
  <c r="K3" i="2"/>
  <c r="K63" i="2" s="1"/>
  <c r="J3" i="2"/>
  <c r="J63" i="2" s="1"/>
  <c r="L2" i="4"/>
  <c r="K2" i="4"/>
  <c r="J2" i="4"/>
  <c r="L2" i="3"/>
  <c r="K2" i="3"/>
  <c r="J2" i="3"/>
  <c r="L2" i="2"/>
  <c r="K2" i="2"/>
  <c r="J2" i="2"/>
  <c r="P1" i="2"/>
  <c r="U42" i="1"/>
  <c r="L2" i="1"/>
  <c r="R3" i="1"/>
  <c r="J10" i="1"/>
  <c r="F63" i="1"/>
  <c r="G63" i="1"/>
  <c r="H63" i="1"/>
  <c r="I63" i="1"/>
  <c r="W53" i="1"/>
  <c r="V53" i="1"/>
  <c r="U53" i="1"/>
  <c r="S53" i="1"/>
  <c r="R53" i="1"/>
  <c r="Q53" i="1"/>
  <c r="P53" i="1"/>
  <c r="L53" i="1"/>
  <c r="X53" i="1" s="1"/>
  <c r="K53" i="1"/>
  <c r="T53" i="1" s="1"/>
  <c r="J53" i="1"/>
  <c r="X10" i="1"/>
  <c r="W10" i="1"/>
  <c r="V10" i="1"/>
  <c r="R10" i="1"/>
  <c r="Q10" i="1"/>
  <c r="P10" i="1"/>
  <c r="M10" i="1" s="1"/>
  <c r="L10" i="1"/>
  <c r="U10" i="1" s="1"/>
  <c r="K10" i="1"/>
  <c r="T10" i="1" s="1"/>
  <c r="S10" i="1"/>
  <c r="X43" i="1"/>
  <c r="W43" i="1"/>
  <c r="U43" i="1"/>
  <c r="S43" i="1"/>
  <c r="R43" i="1"/>
  <c r="Q43" i="1"/>
  <c r="P43" i="1"/>
  <c r="L43" i="1"/>
  <c r="K43" i="1"/>
  <c r="T43" i="1" s="1"/>
  <c r="J43" i="1"/>
  <c r="V43" i="1" s="1"/>
  <c r="X5" i="1"/>
  <c r="V5" i="1"/>
  <c r="T5" i="1"/>
  <c r="S5" i="1"/>
  <c r="R5" i="1"/>
  <c r="Q5" i="1"/>
  <c r="P5" i="1"/>
  <c r="L5" i="1"/>
  <c r="U5" i="1" s="1"/>
  <c r="K5" i="1"/>
  <c r="W5" i="1" s="1"/>
  <c r="J5" i="1"/>
  <c r="X6" i="1"/>
  <c r="W6" i="1"/>
  <c r="V6" i="1"/>
  <c r="R6" i="1"/>
  <c r="Q6" i="1"/>
  <c r="P6" i="1"/>
  <c r="O6" i="1"/>
  <c r="L6" i="1"/>
  <c r="U6" i="1" s="1"/>
  <c r="K6" i="1"/>
  <c r="T6" i="1" s="1"/>
  <c r="J6" i="1"/>
  <c r="S6" i="1" s="1"/>
  <c r="X50" i="1"/>
  <c r="W50" i="1"/>
  <c r="V50" i="1"/>
  <c r="R50" i="1"/>
  <c r="Q50" i="1"/>
  <c r="P50" i="1"/>
  <c r="L50" i="1"/>
  <c r="U50" i="1" s="1"/>
  <c r="K50" i="1"/>
  <c r="T50" i="1" s="1"/>
  <c r="J50" i="1"/>
  <c r="S50" i="1" s="1"/>
  <c r="W52" i="1"/>
  <c r="V52" i="1"/>
  <c r="U52" i="1"/>
  <c r="R52" i="1"/>
  <c r="Q52" i="1"/>
  <c r="P52" i="1"/>
  <c r="L52" i="1"/>
  <c r="X52" i="1" s="1"/>
  <c r="K52" i="1"/>
  <c r="T52" i="1" s="1"/>
  <c r="J52" i="1"/>
  <c r="S52" i="1" s="1"/>
  <c r="X51" i="1"/>
  <c r="W51" i="1"/>
  <c r="V51" i="1"/>
  <c r="O51" i="1" s="1"/>
  <c r="R51" i="1"/>
  <c r="Q51" i="1"/>
  <c r="P51" i="1"/>
  <c r="L51" i="1"/>
  <c r="U51" i="1" s="1"/>
  <c r="K51" i="1"/>
  <c r="T51" i="1" s="1"/>
  <c r="J51" i="1"/>
  <c r="S51" i="1" s="1"/>
  <c r="X60" i="1"/>
  <c r="W60" i="1"/>
  <c r="V60" i="1"/>
  <c r="U60" i="1"/>
  <c r="R60" i="1"/>
  <c r="Q60" i="1"/>
  <c r="P60" i="1"/>
  <c r="L60" i="1"/>
  <c r="K60" i="1"/>
  <c r="T60" i="1" s="1"/>
  <c r="J60" i="1"/>
  <c r="S60" i="1" s="1"/>
  <c r="W12" i="1"/>
  <c r="V12" i="1"/>
  <c r="U12" i="1"/>
  <c r="R12" i="1"/>
  <c r="Q12" i="1"/>
  <c r="P12" i="1"/>
  <c r="L12" i="1"/>
  <c r="X12" i="1" s="1"/>
  <c r="K12" i="1"/>
  <c r="T12" i="1" s="1"/>
  <c r="J12" i="1"/>
  <c r="S12" i="1" s="1"/>
  <c r="X61" i="1"/>
  <c r="W61" i="1"/>
  <c r="V61" i="1"/>
  <c r="T61" i="1"/>
  <c r="R61" i="1"/>
  <c r="P61" i="1"/>
  <c r="L61" i="1"/>
  <c r="U61" i="1" s="1"/>
  <c r="K61" i="1"/>
  <c r="Q61" i="1" s="1"/>
  <c r="J61" i="1"/>
  <c r="S61" i="1" s="1"/>
  <c r="X47" i="1"/>
  <c r="W47" i="1"/>
  <c r="V47" i="1"/>
  <c r="O47" i="1" s="1"/>
  <c r="T47" i="1"/>
  <c r="R47" i="1"/>
  <c r="P47" i="1"/>
  <c r="L47" i="1"/>
  <c r="U47" i="1" s="1"/>
  <c r="K47" i="1"/>
  <c r="Q47" i="1" s="1"/>
  <c r="J47" i="1"/>
  <c r="S47" i="1" s="1"/>
  <c r="X16" i="1"/>
  <c r="W16" i="1"/>
  <c r="S16" i="1"/>
  <c r="R16" i="1"/>
  <c r="Q16" i="1"/>
  <c r="P16" i="1"/>
  <c r="L16" i="1"/>
  <c r="U16" i="1" s="1"/>
  <c r="K16" i="1"/>
  <c r="T16" i="1" s="1"/>
  <c r="J16" i="1"/>
  <c r="V16" i="1" s="1"/>
  <c r="X18" i="1"/>
  <c r="V18" i="1"/>
  <c r="U18" i="1"/>
  <c r="T18" i="1"/>
  <c r="Q18" i="1"/>
  <c r="P18" i="1"/>
  <c r="L18" i="1"/>
  <c r="R18" i="1" s="1"/>
  <c r="K18" i="1"/>
  <c r="W18" i="1" s="1"/>
  <c r="J18" i="1"/>
  <c r="S18" i="1" s="1"/>
  <c r="W13" i="1"/>
  <c r="V13" i="1"/>
  <c r="U13" i="1"/>
  <c r="R13" i="1"/>
  <c r="Q13" i="1"/>
  <c r="P13" i="1"/>
  <c r="L13" i="1"/>
  <c r="X13" i="1" s="1"/>
  <c r="K13" i="1"/>
  <c r="T13" i="1" s="1"/>
  <c r="J13" i="1"/>
  <c r="S13" i="1" s="1"/>
  <c r="N13" i="1" s="1"/>
  <c r="X8" i="1"/>
  <c r="V8" i="1"/>
  <c r="T8" i="1"/>
  <c r="S8" i="1"/>
  <c r="R8" i="1"/>
  <c r="Q8" i="1"/>
  <c r="P8" i="1"/>
  <c r="M8" i="1" s="1"/>
  <c r="L8" i="1"/>
  <c r="U8" i="1" s="1"/>
  <c r="K8" i="1"/>
  <c r="W8" i="1" s="1"/>
  <c r="J8" i="1"/>
  <c r="W39" i="1"/>
  <c r="V39" i="1"/>
  <c r="U39" i="1"/>
  <c r="R39" i="1"/>
  <c r="Q39" i="1"/>
  <c r="P39" i="1"/>
  <c r="L39" i="1"/>
  <c r="X39" i="1" s="1"/>
  <c r="K39" i="1"/>
  <c r="T39" i="1" s="1"/>
  <c r="J39" i="1"/>
  <c r="S39" i="1" s="1"/>
  <c r="W54" i="1"/>
  <c r="V54" i="1"/>
  <c r="U54" i="1"/>
  <c r="R54" i="1"/>
  <c r="Q54" i="1"/>
  <c r="P54" i="1"/>
  <c r="L54" i="1"/>
  <c r="X54" i="1" s="1"/>
  <c r="K54" i="1"/>
  <c r="T54" i="1" s="1"/>
  <c r="J54" i="1"/>
  <c r="S54" i="1" s="1"/>
  <c r="X9" i="1"/>
  <c r="W9" i="1"/>
  <c r="V9" i="1"/>
  <c r="U9" i="1"/>
  <c r="S9" i="1"/>
  <c r="R9" i="1"/>
  <c r="Q9" i="1"/>
  <c r="P9" i="1"/>
  <c r="L9" i="1"/>
  <c r="K9" i="1"/>
  <c r="T9" i="1" s="1"/>
  <c r="J9" i="1"/>
  <c r="X42" i="1"/>
  <c r="W42" i="1"/>
  <c r="V42" i="1"/>
  <c r="S42" i="1"/>
  <c r="R42" i="1"/>
  <c r="Q42" i="1"/>
  <c r="K42" i="1"/>
  <c r="T42" i="1" s="1"/>
  <c r="J42" i="1"/>
  <c r="P42" i="1" s="1"/>
  <c r="X37" i="1"/>
  <c r="W37" i="1"/>
  <c r="V37" i="1"/>
  <c r="R37" i="1"/>
  <c r="Q37" i="1"/>
  <c r="P37" i="1"/>
  <c r="L37" i="1"/>
  <c r="U37" i="1" s="1"/>
  <c r="K37" i="1"/>
  <c r="T37" i="1" s="1"/>
  <c r="J37" i="1"/>
  <c r="S37" i="1" s="1"/>
  <c r="X33" i="1"/>
  <c r="W33" i="1"/>
  <c r="V33" i="1"/>
  <c r="S33" i="1"/>
  <c r="R33" i="1"/>
  <c r="Q33" i="1"/>
  <c r="P33" i="1"/>
  <c r="L33" i="1"/>
  <c r="U33" i="1" s="1"/>
  <c r="K33" i="1"/>
  <c r="T33" i="1" s="1"/>
  <c r="J33" i="1"/>
  <c r="W26" i="1"/>
  <c r="U26" i="1"/>
  <c r="S26" i="1"/>
  <c r="R26" i="1"/>
  <c r="Q26" i="1"/>
  <c r="P26" i="1"/>
  <c r="L26" i="1"/>
  <c r="X26" i="1" s="1"/>
  <c r="K26" i="1"/>
  <c r="T26" i="1" s="1"/>
  <c r="J26" i="1"/>
  <c r="V26" i="1" s="1"/>
  <c r="O26" i="1" s="1"/>
  <c r="X46" i="1"/>
  <c r="W46" i="1"/>
  <c r="V46" i="1"/>
  <c r="R46" i="1"/>
  <c r="Q46" i="1"/>
  <c r="P46" i="1"/>
  <c r="L46" i="1"/>
  <c r="U46" i="1" s="1"/>
  <c r="K46" i="1"/>
  <c r="T46" i="1" s="1"/>
  <c r="J46" i="1"/>
  <c r="S46" i="1" s="1"/>
  <c r="X48" i="1"/>
  <c r="W48" i="1"/>
  <c r="V48" i="1"/>
  <c r="R48" i="1"/>
  <c r="Q48" i="1"/>
  <c r="P48" i="1"/>
  <c r="M48" i="1" s="1"/>
  <c r="L48" i="1"/>
  <c r="U48" i="1" s="1"/>
  <c r="K48" i="1"/>
  <c r="T48" i="1" s="1"/>
  <c r="J48" i="1"/>
  <c r="S48" i="1" s="1"/>
  <c r="X31" i="1"/>
  <c r="T31" i="1"/>
  <c r="S31" i="1"/>
  <c r="R31" i="1"/>
  <c r="Q31" i="1"/>
  <c r="P31" i="1"/>
  <c r="M31" i="1" s="1"/>
  <c r="L31" i="1"/>
  <c r="U31" i="1" s="1"/>
  <c r="K31" i="1"/>
  <c r="W31" i="1" s="1"/>
  <c r="J31" i="1"/>
  <c r="V31" i="1" s="1"/>
  <c r="X40" i="1"/>
  <c r="W40" i="1"/>
  <c r="V40" i="1"/>
  <c r="R40" i="1"/>
  <c r="Q40" i="1"/>
  <c r="P40" i="1"/>
  <c r="M40" i="1" s="1"/>
  <c r="L40" i="1"/>
  <c r="U40" i="1" s="1"/>
  <c r="K40" i="1"/>
  <c r="T40" i="1" s="1"/>
  <c r="J40" i="1"/>
  <c r="S40" i="1" s="1"/>
  <c r="X21" i="1"/>
  <c r="W21" i="1"/>
  <c r="S21" i="1"/>
  <c r="R21" i="1"/>
  <c r="Q21" i="1"/>
  <c r="P21" i="1"/>
  <c r="L21" i="1"/>
  <c r="U21" i="1" s="1"/>
  <c r="K21" i="1"/>
  <c r="T21" i="1" s="1"/>
  <c r="J21" i="1"/>
  <c r="V21" i="1" s="1"/>
  <c r="X15" i="1"/>
  <c r="W15" i="1"/>
  <c r="V15" i="1"/>
  <c r="S15" i="1"/>
  <c r="R15" i="1"/>
  <c r="Q15" i="1"/>
  <c r="P15" i="1"/>
  <c r="L15" i="1"/>
  <c r="U15" i="1" s="1"/>
  <c r="K15" i="1"/>
  <c r="T15" i="1" s="1"/>
  <c r="J15" i="1"/>
  <c r="X14" i="1"/>
  <c r="W14" i="1"/>
  <c r="V14" i="1"/>
  <c r="R14" i="1"/>
  <c r="Q14" i="1"/>
  <c r="P14" i="1"/>
  <c r="L14" i="1"/>
  <c r="U14" i="1" s="1"/>
  <c r="K14" i="1"/>
  <c r="T14" i="1" s="1"/>
  <c r="J14" i="1"/>
  <c r="S14" i="1" s="1"/>
  <c r="X11" i="1"/>
  <c r="W11" i="1"/>
  <c r="U11" i="1"/>
  <c r="S11" i="1"/>
  <c r="R11" i="1"/>
  <c r="Q11" i="1"/>
  <c r="P11" i="1"/>
  <c r="L11" i="1"/>
  <c r="K11" i="1"/>
  <c r="T11" i="1" s="1"/>
  <c r="J11" i="1"/>
  <c r="V11" i="1" s="1"/>
  <c r="X17" i="1"/>
  <c r="W17" i="1"/>
  <c r="S17" i="1"/>
  <c r="R17" i="1"/>
  <c r="Q17" i="1"/>
  <c r="P17" i="1"/>
  <c r="L17" i="1"/>
  <c r="U17" i="1" s="1"/>
  <c r="K17" i="1"/>
  <c r="T17" i="1" s="1"/>
  <c r="J17" i="1"/>
  <c r="V17" i="1" s="1"/>
  <c r="X3" i="1"/>
  <c r="W3" i="1"/>
  <c r="V3" i="1"/>
  <c r="Q3" i="1"/>
  <c r="P3" i="1"/>
  <c r="L3" i="1"/>
  <c r="U3" i="1" s="1"/>
  <c r="K3" i="1"/>
  <c r="J3" i="1"/>
  <c r="S3" i="1" s="1"/>
  <c r="X57" i="1"/>
  <c r="W57" i="1"/>
  <c r="V57" i="1"/>
  <c r="U57" i="1"/>
  <c r="R57" i="1"/>
  <c r="Q57" i="1"/>
  <c r="P57" i="1"/>
  <c r="L57" i="1"/>
  <c r="K57" i="1"/>
  <c r="T57" i="1" s="1"/>
  <c r="J57" i="1"/>
  <c r="S57" i="1" s="1"/>
  <c r="X34" i="1"/>
  <c r="U34" i="1"/>
  <c r="T34" i="1"/>
  <c r="S34" i="1"/>
  <c r="N34" i="1" s="1"/>
  <c r="Q34" i="1"/>
  <c r="P34" i="1"/>
  <c r="L34" i="1"/>
  <c r="R34" i="1" s="1"/>
  <c r="K34" i="1"/>
  <c r="W34" i="1" s="1"/>
  <c r="J34" i="1"/>
  <c r="V34" i="1" s="1"/>
  <c r="X7" i="1"/>
  <c r="W7" i="1"/>
  <c r="S7" i="1"/>
  <c r="R7" i="1"/>
  <c r="Q7" i="1"/>
  <c r="P7" i="1"/>
  <c r="L7" i="1"/>
  <c r="U7" i="1" s="1"/>
  <c r="K7" i="1"/>
  <c r="T7" i="1" s="1"/>
  <c r="J7" i="1"/>
  <c r="V7" i="1" s="1"/>
  <c r="W41" i="1"/>
  <c r="V41" i="1"/>
  <c r="U41" i="1"/>
  <c r="R41" i="1"/>
  <c r="Q41" i="1"/>
  <c r="P41" i="1"/>
  <c r="M41" i="1" s="1"/>
  <c r="L41" i="1"/>
  <c r="X41" i="1" s="1"/>
  <c r="O41" i="1" s="1"/>
  <c r="K41" i="1"/>
  <c r="T41" i="1" s="1"/>
  <c r="J41" i="1"/>
  <c r="S41" i="1" s="1"/>
  <c r="X24" i="1"/>
  <c r="W24" i="1"/>
  <c r="S24" i="1"/>
  <c r="R24" i="1"/>
  <c r="Q24" i="1"/>
  <c r="P24" i="1"/>
  <c r="L24" i="1"/>
  <c r="U24" i="1" s="1"/>
  <c r="K24" i="1"/>
  <c r="T24" i="1" s="1"/>
  <c r="J24" i="1"/>
  <c r="V24" i="1" s="1"/>
  <c r="X32" i="1"/>
  <c r="W32" i="1"/>
  <c r="T32" i="1"/>
  <c r="S32" i="1"/>
  <c r="R32" i="1"/>
  <c r="P32" i="1"/>
  <c r="L32" i="1"/>
  <c r="U32" i="1" s="1"/>
  <c r="K32" i="1"/>
  <c r="Q32" i="1" s="1"/>
  <c r="J32" i="1"/>
  <c r="V32" i="1" s="1"/>
  <c r="X45" i="1"/>
  <c r="W45" i="1"/>
  <c r="S45" i="1"/>
  <c r="R45" i="1"/>
  <c r="Q45" i="1"/>
  <c r="P45" i="1"/>
  <c r="M45" i="1" s="1"/>
  <c r="L45" i="1"/>
  <c r="U45" i="1" s="1"/>
  <c r="K45" i="1"/>
  <c r="T45" i="1" s="1"/>
  <c r="J45" i="1"/>
  <c r="V45" i="1" s="1"/>
  <c r="O45" i="1" s="1"/>
  <c r="X35" i="1"/>
  <c r="W35" i="1"/>
  <c r="S35" i="1"/>
  <c r="R35" i="1"/>
  <c r="Q35" i="1"/>
  <c r="P35" i="1"/>
  <c r="L35" i="1"/>
  <c r="U35" i="1" s="1"/>
  <c r="K35" i="1"/>
  <c r="T35" i="1" s="1"/>
  <c r="J35" i="1"/>
  <c r="V35" i="1" s="1"/>
  <c r="X29" i="1"/>
  <c r="V29" i="1"/>
  <c r="T29" i="1"/>
  <c r="R29" i="1"/>
  <c r="Q29" i="1"/>
  <c r="P29" i="1"/>
  <c r="L29" i="1"/>
  <c r="U29" i="1" s="1"/>
  <c r="K29" i="1"/>
  <c r="W29" i="1" s="1"/>
  <c r="J29" i="1"/>
  <c r="S29" i="1" s="1"/>
  <c r="X55" i="1"/>
  <c r="W55" i="1"/>
  <c r="V55" i="1"/>
  <c r="R55" i="1"/>
  <c r="Q55" i="1"/>
  <c r="P55" i="1"/>
  <c r="L55" i="1"/>
  <c r="U55" i="1" s="1"/>
  <c r="K55" i="1"/>
  <c r="T55" i="1" s="1"/>
  <c r="J55" i="1"/>
  <c r="S55" i="1" s="1"/>
  <c r="W38" i="1"/>
  <c r="V38" i="1"/>
  <c r="U38" i="1"/>
  <c r="T38" i="1"/>
  <c r="S38" i="1"/>
  <c r="N38" i="1" s="1"/>
  <c r="R38" i="1"/>
  <c r="P38" i="1"/>
  <c r="L38" i="1"/>
  <c r="X38" i="1" s="1"/>
  <c r="K38" i="1"/>
  <c r="Q38" i="1" s="1"/>
  <c r="J38" i="1"/>
  <c r="X56" i="1"/>
  <c r="V56" i="1"/>
  <c r="T56" i="1"/>
  <c r="R56" i="1"/>
  <c r="Q56" i="1"/>
  <c r="P56" i="1"/>
  <c r="M56" i="1" s="1"/>
  <c r="L56" i="1"/>
  <c r="U56" i="1" s="1"/>
  <c r="K56" i="1"/>
  <c r="W56" i="1" s="1"/>
  <c r="J56" i="1"/>
  <c r="S56" i="1" s="1"/>
  <c r="X58" i="1"/>
  <c r="V58" i="1"/>
  <c r="T58" i="1"/>
  <c r="R58" i="1"/>
  <c r="M58" i="1" s="1"/>
  <c r="Q58" i="1"/>
  <c r="P58" i="1"/>
  <c r="L58" i="1"/>
  <c r="U58" i="1" s="1"/>
  <c r="K58" i="1"/>
  <c r="W58" i="1" s="1"/>
  <c r="J58" i="1"/>
  <c r="S58" i="1" s="1"/>
  <c r="X20" i="1"/>
  <c r="W20" i="1"/>
  <c r="V20" i="1"/>
  <c r="O20" i="1" s="1"/>
  <c r="R20" i="1"/>
  <c r="Q20" i="1"/>
  <c r="P20" i="1"/>
  <c r="L20" i="1"/>
  <c r="U20" i="1" s="1"/>
  <c r="K20" i="1"/>
  <c r="T20" i="1" s="1"/>
  <c r="J20" i="1"/>
  <c r="S20" i="1" s="1"/>
  <c r="W22" i="1"/>
  <c r="V22" i="1"/>
  <c r="U22" i="1"/>
  <c r="R22" i="1"/>
  <c r="Q22" i="1"/>
  <c r="P22" i="1"/>
  <c r="L22" i="1"/>
  <c r="X22" i="1" s="1"/>
  <c r="K22" i="1"/>
  <c r="T22" i="1" s="1"/>
  <c r="J22" i="1"/>
  <c r="S22" i="1" s="1"/>
  <c r="X23" i="1"/>
  <c r="T23" i="1"/>
  <c r="S23" i="1"/>
  <c r="R23" i="1"/>
  <c r="Q23" i="1"/>
  <c r="P23" i="1"/>
  <c r="L23" i="1"/>
  <c r="U23" i="1" s="1"/>
  <c r="K23" i="1"/>
  <c r="W23" i="1" s="1"/>
  <c r="J23" i="1"/>
  <c r="V23" i="1" s="1"/>
  <c r="V28" i="1"/>
  <c r="U28" i="1"/>
  <c r="T28" i="1"/>
  <c r="S28" i="1"/>
  <c r="R28" i="1"/>
  <c r="Q28" i="1"/>
  <c r="L28" i="1"/>
  <c r="X28" i="1" s="1"/>
  <c r="K28" i="1"/>
  <c r="W28" i="1" s="1"/>
  <c r="J28" i="1"/>
  <c r="P28" i="1" s="1"/>
  <c r="W36" i="1"/>
  <c r="V36" i="1"/>
  <c r="U36" i="1"/>
  <c r="R36" i="1"/>
  <c r="Q36" i="1"/>
  <c r="P36" i="1"/>
  <c r="M36" i="1" s="1"/>
  <c r="L36" i="1"/>
  <c r="X36" i="1" s="1"/>
  <c r="K36" i="1"/>
  <c r="T36" i="1" s="1"/>
  <c r="J36" i="1"/>
  <c r="S36" i="1" s="1"/>
  <c r="X59" i="1"/>
  <c r="W59" i="1"/>
  <c r="S59" i="1"/>
  <c r="R59" i="1"/>
  <c r="Q59" i="1"/>
  <c r="P59" i="1"/>
  <c r="M59" i="1"/>
  <c r="L59" i="1"/>
  <c r="U59" i="1" s="1"/>
  <c r="K59" i="1"/>
  <c r="T59" i="1" s="1"/>
  <c r="J59" i="1"/>
  <c r="V59" i="1" s="1"/>
  <c r="O59" i="1" s="1"/>
  <c r="X19" i="1"/>
  <c r="W19" i="1"/>
  <c r="V19" i="1"/>
  <c r="U19" i="1"/>
  <c r="T19" i="1"/>
  <c r="Q19" i="1"/>
  <c r="P19" i="1"/>
  <c r="L19" i="1"/>
  <c r="R19" i="1" s="1"/>
  <c r="M19" i="1" s="1"/>
  <c r="K19" i="1"/>
  <c r="J19" i="1"/>
  <c r="S19" i="1" s="1"/>
  <c r="N19" i="1" s="1"/>
  <c r="X25" i="1"/>
  <c r="W25" i="1"/>
  <c r="U25" i="1"/>
  <c r="T25" i="1"/>
  <c r="S25" i="1"/>
  <c r="R25" i="1"/>
  <c r="Q25" i="1"/>
  <c r="P25" i="1"/>
  <c r="L25" i="1"/>
  <c r="K25" i="1"/>
  <c r="V25" i="1"/>
  <c r="O25" i="1" s="1"/>
  <c r="W4" i="1"/>
  <c r="V4" i="1"/>
  <c r="U4" i="1"/>
  <c r="R4" i="1"/>
  <c r="Q4" i="1"/>
  <c r="P4" i="1"/>
  <c r="L4" i="1"/>
  <c r="X4" i="1" s="1"/>
  <c r="K4" i="1"/>
  <c r="T4" i="1" s="1"/>
  <c r="J4" i="1"/>
  <c r="S4" i="1" s="1"/>
  <c r="X49" i="1"/>
  <c r="V49" i="1"/>
  <c r="T49" i="1"/>
  <c r="R49" i="1"/>
  <c r="Q49" i="1"/>
  <c r="P49" i="1"/>
  <c r="L49" i="1"/>
  <c r="U49" i="1" s="1"/>
  <c r="K49" i="1"/>
  <c r="W49" i="1" s="1"/>
  <c r="J49" i="1"/>
  <c r="S49" i="1" s="1"/>
  <c r="X27" i="1"/>
  <c r="W27" i="1"/>
  <c r="V27" i="1"/>
  <c r="O27" i="1" s="1"/>
  <c r="U27" i="1"/>
  <c r="T27" i="1"/>
  <c r="S27" i="1"/>
  <c r="R27" i="1"/>
  <c r="Q27" i="1"/>
  <c r="P27" i="1"/>
  <c r="L27" i="1"/>
  <c r="K27" i="1"/>
  <c r="J27" i="1"/>
  <c r="X44" i="1"/>
  <c r="W44" i="1"/>
  <c r="V44" i="1"/>
  <c r="R44" i="1"/>
  <c r="Q44" i="1"/>
  <c r="P44" i="1"/>
  <c r="L44" i="1"/>
  <c r="U44" i="1" s="1"/>
  <c r="K44" i="1"/>
  <c r="T44" i="1" s="1"/>
  <c r="J44" i="1"/>
  <c r="S44" i="1" s="1"/>
  <c r="N44" i="1" s="1"/>
  <c r="W30" i="1"/>
  <c r="V30" i="1"/>
  <c r="U30" i="1"/>
  <c r="R30" i="1"/>
  <c r="Q30" i="1"/>
  <c r="P30" i="1"/>
  <c r="L30" i="1"/>
  <c r="X30" i="1" s="1"/>
  <c r="K30" i="1"/>
  <c r="T30" i="1" s="1"/>
  <c r="J30" i="1"/>
  <c r="S30" i="1" s="1"/>
  <c r="N30" i="1" s="1"/>
  <c r="X62" i="1"/>
  <c r="W62" i="1"/>
  <c r="V62" i="1"/>
  <c r="U62" i="1"/>
  <c r="R62" i="1"/>
  <c r="Q62" i="1"/>
  <c r="P62" i="1"/>
  <c r="M62" i="1" s="1"/>
  <c r="L62" i="1"/>
  <c r="K62" i="1"/>
  <c r="T62" i="1" s="1"/>
  <c r="J62" i="1"/>
  <c r="S62" i="1" s="1"/>
  <c r="K2" i="1"/>
  <c r="J2" i="1"/>
  <c r="P1" i="1"/>
  <c r="N63" i="3" l="1"/>
  <c r="M63" i="3"/>
  <c r="S62" i="3"/>
  <c r="N62" i="3" s="1"/>
  <c r="O41" i="3"/>
  <c r="M6" i="3"/>
  <c r="O44" i="3"/>
  <c r="V59" i="3"/>
  <c r="O35" i="3"/>
  <c r="W23" i="3"/>
  <c r="M39" i="3"/>
  <c r="T27" i="3"/>
  <c r="X54" i="3"/>
  <c r="M26" i="3"/>
  <c r="M24" i="3"/>
  <c r="M22" i="3"/>
  <c r="O51" i="3"/>
  <c r="N5" i="3"/>
  <c r="O6" i="3"/>
  <c r="M13" i="3"/>
  <c r="N44" i="3"/>
  <c r="M15" i="3"/>
  <c r="M56" i="3"/>
  <c r="M35" i="3"/>
  <c r="O11" i="3"/>
  <c r="V11" i="3"/>
  <c r="M58" i="3"/>
  <c r="W5" i="3"/>
  <c r="O5" i="3" s="1"/>
  <c r="O21" i="3"/>
  <c r="M37" i="3"/>
  <c r="W56" i="3"/>
  <c r="U15" i="3"/>
  <c r="X52" i="3"/>
  <c r="O16" i="3"/>
  <c r="M45" i="3"/>
  <c r="U58" i="3"/>
  <c r="N58" i="3" s="1"/>
  <c r="M12" i="3"/>
  <c r="N28" i="3"/>
  <c r="N36" i="3"/>
  <c r="M53" i="3"/>
  <c r="S19" i="3"/>
  <c r="N19" i="3" s="1"/>
  <c r="X39" i="3"/>
  <c r="N47" i="3"/>
  <c r="S14" i="3"/>
  <c r="S55" i="3"/>
  <c r="N55" i="3" s="1"/>
  <c r="T14" i="3"/>
  <c r="X30" i="3"/>
  <c r="O30" i="3" s="1"/>
  <c r="N3" i="3"/>
  <c r="O36" i="3"/>
  <c r="M49" i="3"/>
  <c r="O52" i="3"/>
  <c r="N13" i="3"/>
  <c r="M41" i="3"/>
  <c r="O45" i="3"/>
  <c r="O59" i="3"/>
  <c r="U7" i="3"/>
  <c r="N7" i="3" s="1"/>
  <c r="M29" i="3"/>
  <c r="Q38" i="3"/>
  <c r="M38" i="3" s="1"/>
  <c r="M4" i="3"/>
  <c r="V7" i="3"/>
  <c r="O7" i="3" s="1"/>
  <c r="S9" i="3"/>
  <c r="N9" i="3" s="1"/>
  <c r="R11" i="3"/>
  <c r="M11" i="3" s="1"/>
  <c r="Q47" i="3"/>
  <c r="M47" i="3" s="1"/>
  <c r="S13" i="3"/>
  <c r="W19" i="3"/>
  <c r="O19" i="3" s="1"/>
  <c r="S22" i="3"/>
  <c r="N22" i="3" s="1"/>
  <c r="S29" i="3"/>
  <c r="U49" i="3"/>
  <c r="N49" i="3" s="1"/>
  <c r="N32" i="3"/>
  <c r="O49" i="3"/>
  <c r="R19" i="3"/>
  <c r="M19" i="3" s="1"/>
  <c r="X38" i="3"/>
  <c r="X22" i="3"/>
  <c r="O22" i="3" s="1"/>
  <c r="U29" i="3"/>
  <c r="O23" i="3"/>
  <c r="V43" i="3"/>
  <c r="O43" i="3" s="1"/>
  <c r="M55" i="3"/>
  <c r="X13" i="3"/>
  <c r="O13" i="3" s="1"/>
  <c r="R18" i="3"/>
  <c r="M18" i="3" s="1"/>
  <c r="V26" i="3"/>
  <c r="O26" i="3" s="1"/>
  <c r="R34" i="3"/>
  <c r="M34" i="3" s="1"/>
  <c r="V34" i="3"/>
  <c r="W31" i="3"/>
  <c r="O31" i="3" s="1"/>
  <c r="W34" i="3"/>
  <c r="O3" i="3"/>
  <c r="W8" i="3"/>
  <c r="O12" i="3"/>
  <c r="M14" i="3"/>
  <c r="M23" i="3"/>
  <c r="M25" i="3"/>
  <c r="M33" i="3"/>
  <c r="P42" i="3"/>
  <c r="M42" i="3" s="1"/>
  <c r="T50" i="3"/>
  <c r="N50" i="3" s="1"/>
  <c r="M52" i="3"/>
  <c r="S40" i="3"/>
  <c r="N40" i="3" s="1"/>
  <c r="M27" i="3"/>
  <c r="N45" i="3"/>
  <c r="M54" i="3"/>
  <c r="M59" i="3"/>
  <c r="N18" i="3"/>
  <c r="N34" i="3"/>
  <c r="M50" i="3"/>
  <c r="N43" i="3"/>
  <c r="N57" i="3"/>
  <c r="O14" i="3"/>
  <c r="N16" i="3"/>
  <c r="N20" i="3"/>
  <c r="N23" i="3"/>
  <c r="M31" i="3"/>
  <c r="N38" i="3"/>
  <c r="N48" i="3"/>
  <c r="M44" i="3"/>
  <c r="O46" i="3"/>
  <c r="O17" i="3"/>
  <c r="N35" i="3"/>
  <c r="Q51" i="3"/>
  <c r="M51" i="3" s="1"/>
  <c r="N56" i="3"/>
  <c r="O20" i="3"/>
  <c r="M30" i="3"/>
  <c r="O32" i="3"/>
  <c r="O48" i="3"/>
  <c r="N15" i="3"/>
  <c r="M5" i="3"/>
  <c r="M8" i="3"/>
  <c r="U11" i="3"/>
  <c r="N11" i="3" s="1"/>
  <c r="N37" i="3"/>
  <c r="O39" i="3"/>
  <c r="O42" i="3"/>
  <c r="P43" i="3"/>
  <c r="M43" i="3" s="1"/>
  <c r="T54" i="3"/>
  <c r="N54" i="3" s="1"/>
  <c r="N25" i="3"/>
  <c r="S26" i="3"/>
  <c r="M40" i="3"/>
  <c r="N59" i="3"/>
  <c r="T26" i="3"/>
  <c r="O28" i="3"/>
  <c r="O55" i="3"/>
  <c r="N12" i="3"/>
  <c r="V38" i="3"/>
  <c r="X8" i="3"/>
  <c r="R10" i="3"/>
  <c r="M10" i="3" s="1"/>
  <c r="M17" i="3"/>
  <c r="W38" i="3"/>
  <c r="M46" i="3"/>
  <c r="M7" i="3"/>
  <c r="O9" i="3"/>
  <c r="M21" i="3"/>
  <c r="N33" i="3"/>
  <c r="O50" i="3"/>
  <c r="O18" i="3"/>
  <c r="O24" i="3"/>
  <c r="O27" i="3"/>
  <c r="M32" i="3"/>
  <c r="M36" i="3"/>
  <c r="N39" i="3"/>
  <c r="S42" i="3"/>
  <c r="N42" i="3" s="1"/>
  <c r="O47" i="3"/>
  <c r="O53" i="3"/>
  <c r="M3" i="3"/>
  <c r="N6" i="3"/>
  <c r="M9" i="3"/>
  <c r="W10" i="3"/>
  <c r="N17" i="3"/>
  <c r="N21" i="3"/>
  <c r="N24" i="3"/>
  <c r="N27" i="3"/>
  <c r="N46" i="3"/>
  <c r="X53" i="3"/>
  <c r="X56" i="3"/>
  <c r="O58" i="3"/>
  <c r="O4" i="3"/>
  <c r="M16" i="3"/>
  <c r="M20" i="3"/>
  <c r="O25" i="3"/>
  <c r="O33" i="3"/>
  <c r="O37" i="3"/>
  <c r="O40" i="3"/>
  <c r="M48" i="3"/>
  <c r="O27" i="4"/>
  <c r="N8" i="4"/>
  <c r="N26" i="4"/>
  <c r="N13" i="4"/>
  <c r="N38" i="4"/>
  <c r="N41" i="4"/>
  <c r="N51" i="3"/>
  <c r="O29" i="3"/>
  <c r="N10" i="3"/>
  <c r="N31" i="3"/>
  <c r="N53" i="3"/>
  <c r="O54" i="3"/>
  <c r="N52" i="3"/>
  <c r="N41" i="3"/>
  <c r="O10" i="3"/>
  <c r="N40" i="2"/>
  <c r="M63" i="2"/>
  <c r="N58" i="2"/>
  <c r="N43" i="2"/>
  <c r="N12" i="2"/>
  <c r="N63" i="2" s="1"/>
  <c r="N42" i="2"/>
  <c r="N24" i="2"/>
  <c r="N41" i="2"/>
  <c r="N27" i="2"/>
  <c r="O26" i="2"/>
  <c r="O63" i="2" s="1"/>
  <c r="O36" i="2"/>
  <c r="M42" i="1"/>
  <c r="M22" i="1"/>
  <c r="O56" i="1"/>
  <c r="N8" i="1"/>
  <c r="O53" i="1"/>
  <c r="N62" i="1"/>
  <c r="O19" i="1"/>
  <c r="M53" i="1"/>
  <c r="M35" i="1"/>
  <c r="M4" i="1"/>
  <c r="O55" i="1"/>
  <c r="M9" i="1"/>
  <c r="N25" i="1"/>
  <c r="O50" i="1"/>
  <c r="M5" i="1"/>
  <c r="O62" i="1"/>
  <c r="N26" i="1"/>
  <c r="O30" i="1"/>
  <c r="O44" i="1"/>
  <c r="O7" i="1"/>
  <c r="O42" i="1"/>
  <c r="M12" i="1"/>
  <c r="O38" i="1"/>
  <c r="K63" i="1"/>
  <c r="O22" i="1"/>
  <c r="M24" i="1"/>
  <c r="O31" i="1"/>
  <c r="N50" i="1"/>
  <c r="M43" i="1"/>
  <c r="N4" i="1"/>
  <c r="N6" i="1"/>
  <c r="N49" i="1"/>
  <c r="N55" i="1"/>
  <c r="N54" i="1"/>
  <c r="N58" i="1"/>
  <c r="M15" i="1"/>
  <c r="N59" i="1"/>
  <c r="O23" i="1"/>
  <c r="O34" i="1"/>
  <c r="O9" i="1"/>
  <c r="M52" i="1"/>
  <c r="N7" i="1"/>
  <c r="O36" i="1"/>
  <c r="N41" i="1"/>
  <c r="M3" i="1"/>
  <c r="M16" i="1"/>
  <c r="N51" i="1"/>
  <c r="M6" i="1"/>
  <c r="N32" i="1"/>
  <c r="M23" i="1"/>
  <c r="O4" i="1"/>
  <c r="M20" i="1"/>
  <c r="M55" i="1"/>
  <c r="M51" i="1"/>
  <c r="O43" i="1"/>
  <c r="O29" i="1"/>
  <c r="T3" i="1"/>
  <c r="N3" i="1" s="1"/>
  <c r="M18" i="1"/>
  <c r="O39" i="1"/>
  <c r="O10" i="1"/>
  <c r="N56" i="1"/>
  <c r="M38" i="1"/>
  <c r="N24" i="1"/>
  <c r="N9" i="1"/>
  <c r="M47" i="1"/>
  <c r="O61" i="1"/>
  <c r="O49" i="1"/>
  <c r="O37" i="1"/>
  <c r="N27" i="1"/>
  <c r="N36" i="1"/>
  <c r="N28" i="1"/>
  <c r="M34" i="1"/>
  <c r="M11" i="1"/>
  <c r="O46" i="1"/>
  <c r="M60" i="1"/>
  <c r="N21" i="1"/>
  <c r="M54" i="1"/>
  <c r="N61" i="1"/>
  <c r="N5" i="1"/>
  <c r="M44" i="1"/>
  <c r="M25" i="1"/>
  <c r="O21" i="1"/>
  <c r="N33" i="1"/>
  <c r="N60" i="1"/>
  <c r="N10" i="1"/>
  <c r="N53" i="1"/>
  <c r="O24" i="1"/>
  <c r="M30" i="1"/>
  <c r="O28" i="1"/>
  <c r="O35" i="1"/>
  <c r="N17" i="1"/>
  <c r="O48" i="1"/>
  <c r="M26" i="1"/>
  <c r="O33" i="1"/>
  <c r="O18" i="1"/>
  <c r="N12" i="1"/>
  <c r="M50" i="1"/>
  <c r="N43" i="1"/>
  <c r="O58" i="1"/>
  <c r="N45" i="1"/>
  <c r="O17" i="1"/>
  <c r="N46" i="1"/>
  <c r="O54" i="1"/>
  <c r="N52" i="1"/>
  <c r="N31" i="1"/>
  <c r="O16" i="1"/>
  <c r="O52" i="1"/>
  <c r="M49" i="1"/>
  <c r="N23" i="1"/>
  <c r="N29" i="1"/>
  <c r="O11" i="1"/>
  <c r="O60" i="1"/>
  <c r="O5" i="1"/>
  <c r="J63" i="1"/>
  <c r="O32" i="1"/>
  <c r="O3" i="1"/>
  <c r="M37" i="1"/>
  <c r="N42" i="1"/>
  <c r="O13" i="1"/>
  <c r="M28" i="1"/>
  <c r="N35" i="1"/>
  <c r="M32" i="1"/>
  <c r="N57" i="1"/>
  <c r="N40" i="1"/>
  <c r="M46" i="1"/>
  <c r="M39" i="1"/>
  <c r="M61" i="1"/>
  <c r="M27" i="1"/>
  <c r="M29" i="1"/>
  <c r="M21" i="1"/>
  <c r="O40" i="1"/>
  <c r="N48" i="1"/>
  <c r="N37" i="1"/>
  <c r="N18" i="1"/>
  <c r="L63" i="1"/>
  <c r="M7" i="1"/>
  <c r="O57" i="1"/>
  <c r="M33" i="1"/>
  <c r="N39" i="1"/>
  <c r="O8" i="1"/>
  <c r="O12" i="1"/>
  <c r="N20" i="1"/>
  <c r="N22" i="1"/>
  <c r="N14" i="1"/>
  <c r="M57" i="1"/>
  <c r="M13" i="1"/>
  <c r="M14" i="1"/>
  <c r="N15" i="1"/>
  <c r="N47" i="1"/>
  <c r="O15" i="1"/>
  <c r="O14" i="1"/>
  <c r="M17" i="1"/>
  <c r="N11" i="1"/>
  <c r="N16" i="1"/>
  <c r="N14" i="3" l="1"/>
  <c r="O34" i="3"/>
  <c r="O56" i="3"/>
  <c r="O8" i="3"/>
  <c r="N29" i="3"/>
  <c r="O38" i="3"/>
  <c r="N26" i="3"/>
  <c r="O63" i="1"/>
  <c r="N63" i="1"/>
  <c r="M63" i="1"/>
  <c r="J61" i="4"/>
  <c r="S61" i="4" s="1"/>
  <c r="N61" i="4" s="1"/>
  <c r="O62" i="4"/>
  <c r="L62" i="4"/>
  <c r="H62" i="4"/>
  <c r="M62" i="4"/>
  <c r="F62" i="4"/>
  <c r="N62" i="4"/>
  <c r="K62" i="4"/>
  <c r="I62" i="4"/>
  <c r="G62" i="4"/>
  <c r="J62" i="4"/>
</calcChain>
</file>

<file path=xl/sharedStrings.xml><?xml version="1.0" encoding="utf-8"?>
<sst xmlns="http://schemas.openxmlformats.org/spreadsheetml/2006/main" count="303" uniqueCount="79">
  <si>
    <t>Xavier University</t>
  </si>
  <si>
    <t>Marymount University</t>
  </si>
  <si>
    <t>Texas Woman's University</t>
  </si>
  <si>
    <t>Lesley University</t>
  </si>
  <si>
    <t>University of Central Arkansas</t>
  </si>
  <si>
    <t>Alvernia University</t>
  </si>
  <si>
    <t>Lamar University</t>
  </si>
  <si>
    <t>Hampton University</t>
  </si>
  <si>
    <t>University of West Georgia</t>
  </si>
  <si>
    <t>Radford University</t>
  </si>
  <si>
    <t>Long Island University</t>
  </si>
  <si>
    <t>Kennesaw State University</t>
  </si>
  <si>
    <t>James Madison University</t>
  </si>
  <si>
    <t>Illinois Institute of Technology</t>
  </si>
  <si>
    <t>University of San Diego</t>
  </si>
  <si>
    <t>University of North Carolina Wilmington</t>
  </si>
  <si>
    <t>San Francisco State University</t>
  </si>
  <si>
    <t>University of North Carolina at Greensboro</t>
  </si>
  <si>
    <t>Marshall University</t>
  </si>
  <si>
    <t>Portland State University</t>
  </si>
  <si>
    <t>Thomas Edison State University</t>
  </si>
  <si>
    <t>Mount Vernon Nazarene University</t>
  </si>
  <si>
    <t>Keuka College</t>
  </si>
  <si>
    <t>South Dakota School of Mines and Technology</t>
  </si>
  <si>
    <t>Caldwell University</t>
  </si>
  <si>
    <t>Ohio Dominican University</t>
  </si>
  <si>
    <t>University of Portland</t>
  </si>
  <si>
    <t>Albany State University</t>
  </si>
  <si>
    <t>Fayetteville State University</t>
  </si>
  <si>
    <t>College of Charleston</t>
  </si>
  <si>
    <t>Eastern Washington University</t>
  </si>
  <si>
    <t>Emerson College</t>
  </si>
  <si>
    <t>Ithaca College</t>
  </si>
  <si>
    <t>Sonoma State University</t>
  </si>
  <si>
    <t>Metropolitan State University of Denver</t>
  </si>
  <si>
    <t>University of Alaska Anchorage</t>
  </si>
  <si>
    <t>Troy University</t>
  </si>
  <si>
    <t>Lasell University</t>
  </si>
  <si>
    <t>New Jersey City University</t>
  </si>
  <si>
    <t>Rhode Island College</t>
  </si>
  <si>
    <t>St. Thomas Aquinas College</t>
  </si>
  <si>
    <t>Cameron University</t>
  </si>
  <si>
    <t>University of Mount Union</t>
  </si>
  <si>
    <t>Schreiner University</t>
  </si>
  <si>
    <t>Calvin University</t>
  </si>
  <si>
    <t>CUNY York College</t>
  </si>
  <si>
    <t>Fort Valley State University</t>
  </si>
  <si>
    <t>Fairmont State University</t>
  </si>
  <si>
    <t>Union College</t>
  </si>
  <si>
    <t>Walla Walla University</t>
  </si>
  <si>
    <t>Colorado School of Mines</t>
  </si>
  <si>
    <t>Virginia Commonwealth University</t>
  </si>
  <si>
    <t>University of Kentucky</t>
  </si>
  <si>
    <t>University of Louisiana at Lafayette</t>
  </si>
  <si>
    <t>University of Kansas</t>
  </si>
  <si>
    <t>Boston University</t>
  </si>
  <si>
    <t>Auburn University</t>
  </si>
  <si>
    <t>Temple University</t>
  </si>
  <si>
    <t>Case Western Reserve University</t>
  </si>
  <si>
    <t>University of Maine</t>
  </si>
  <si>
    <t>Name</t>
  </si>
  <si>
    <t>Classification Change</t>
  </si>
  <si>
    <t>2010-2014</t>
  </si>
  <si>
    <t>2015-2017</t>
  </si>
  <si>
    <t>2018-2020</t>
  </si>
  <si>
    <t>Decrease</t>
  </si>
  <si>
    <t>No Change</t>
  </si>
  <si>
    <t>Increase</t>
  </si>
  <si>
    <t>Average Compound for Year Range</t>
  </si>
  <si>
    <t>Difference in Average Compound Score between Adjacent Year Ranges</t>
  </si>
  <si>
    <t xml:space="preserve"> Mean Difference in Average Compound Score between Adjacent Years, Separated by Classification Change</t>
  </si>
  <si>
    <t>All Universities, Average</t>
  </si>
  <si>
    <t>2021 - Present</t>
  </si>
  <si>
    <t>Difference in Average Negative Score between Adjacent Year Ranges</t>
  </si>
  <si>
    <t>Average Negative Score for Year Range</t>
  </si>
  <si>
    <t xml:space="preserve"> Mean Difference in Average Negative Score between Adjacent Years, Separated by Classification Change</t>
  </si>
  <si>
    <t xml:space="preserve"> Mean Difference in Neutral Compound Score between Adjacent Years, Separated by Classification Change</t>
  </si>
  <si>
    <t>Difference in Average Neutral Score between Adjacent Year Ranges</t>
  </si>
  <si>
    <t>Average Neutral Score for Year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</si>
</sst>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164" fontId="0" fillId="0" borderId="0" xfId="0" applyNumberFormat="1"/>
    <xf numFmtId="0" fontId="13" fillId="33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34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64" fontId="16" fillId="0" borderId="0" xfId="0" applyNumberFormat="1" applyFont="1" applyAlignment="1">
      <alignment horizontal="left" vertical="center" wrapText="1"/>
    </xf>
    <xf numFmtId="0" fontId="13" fillId="33" borderId="0" xfId="0" applyFont="1" applyFill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" fontId="0" fillId="0" borderId="10" xfId="0" applyNumberFormat="1" applyBorder="1" applyAlignment="1">
      <alignment horizontal="left" vertical="center" wrapText="1"/>
    </xf>
    <xf numFmtId="164" fontId="0" fillId="0" borderId="10" xfId="0" applyNumberFormat="1" applyBorder="1" applyAlignment="1">
      <alignment horizontal="left" vertical="center" wrapText="1"/>
    </xf>
    <xf numFmtId="0" fontId="0" fillId="0" borderId="10" xfId="0" applyBorder="1"/>
    <xf numFmtId="0" fontId="18" fillId="34" borderId="11" xfId="0" applyFont="1" applyFill="1" applyBorder="1" applyAlignment="1">
      <alignment horizontal="center" vertical="center" wrapText="1"/>
    </xf>
    <xf numFmtId="164" fontId="0" fillId="0" borderId="11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horizontal="left" vertical="center" wrapText="1"/>
    </xf>
    <xf numFmtId="164" fontId="16" fillId="0" borderId="11" xfId="0" applyNumberFormat="1" applyFont="1" applyBorder="1" applyAlignment="1">
      <alignment horizontal="left" vertical="center" wrapText="1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1" fontId="0" fillId="0" borderId="11" xfId="0" applyNumberFormat="1" applyBorder="1" applyAlignment="1">
      <alignment horizontal="left" vertical="center" wrapText="1"/>
    </xf>
    <xf numFmtId="1" fontId="0" fillId="0" borderId="12" xfId="0" applyNumberForma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35" borderId="0" xfId="0" applyFill="1"/>
    <xf numFmtId="164" fontId="0" fillId="35" borderId="11" xfId="0" applyNumberFormat="1" applyFill="1" applyBorder="1" applyAlignment="1">
      <alignment horizontal="left" vertical="center" wrapText="1"/>
    </xf>
    <xf numFmtId="164" fontId="0" fillId="35" borderId="0" xfId="0" applyNumberFormat="1" applyFill="1" applyAlignment="1">
      <alignment horizontal="left" vertical="center" wrapText="1"/>
    </xf>
    <xf numFmtId="164" fontId="0" fillId="0" borderId="11" xfId="0" applyNumberFormat="1" applyFont="1" applyBorder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164" fontId="0" fillId="36" borderId="0" xfId="0" applyNumberFormat="1" applyFont="1" applyFill="1" applyAlignment="1">
      <alignment horizontal="left" vertical="center" wrapText="1"/>
    </xf>
    <xf numFmtId="164" fontId="0" fillId="36" borderId="11" xfId="0" applyNumberFormat="1" applyFont="1" applyFill="1" applyBorder="1" applyAlignment="1">
      <alignment horizontal="left" vertical="center" wrapText="1"/>
    </xf>
    <xf numFmtId="164" fontId="0" fillId="0" borderId="11" xfId="0" applyNumberFormat="1" applyFont="1" applyFill="1" applyBorder="1" applyAlignment="1">
      <alignment horizontal="left" vertical="center" wrapText="1"/>
    </xf>
    <xf numFmtId="164" fontId="0" fillId="0" borderId="0" xfId="0" applyNumberFormat="1" applyFont="1" applyFill="1" applyAlignment="1">
      <alignment horizontal="left" vertical="center" wrapText="1"/>
    </xf>
    <xf numFmtId="164" fontId="16" fillId="0" borderId="11" xfId="0" applyNumberFormat="1" applyFont="1" applyFill="1" applyBorder="1" applyAlignment="1">
      <alignment horizontal="left" vertical="center" wrapText="1"/>
    </xf>
    <xf numFmtId="164" fontId="16" fillId="0" borderId="0" xfId="0" applyNumberFormat="1" applyFont="1" applyFill="1" applyAlignment="1">
      <alignment horizontal="left" vertical="center" wrapText="1"/>
    </xf>
    <xf numFmtId="164" fontId="0" fillId="0" borderId="10" xfId="0" applyNumberFormat="1" applyBorder="1"/>
    <xf numFmtId="164" fontId="16" fillId="0" borderId="13" xfId="0" applyNumberFormat="1" applyFont="1" applyBorder="1" applyAlignment="1">
      <alignment horizontal="left" vertical="center" wrapText="1"/>
    </xf>
    <xf numFmtId="0" fontId="13" fillId="33" borderId="11" xfId="0" applyFont="1" applyFill="1" applyBorder="1" applyAlignment="1">
      <alignment horizontal="center" vertical="center" wrapText="1"/>
    </xf>
    <xf numFmtId="0" fontId="13" fillId="33" borderId="0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0" fontId="0" fillId="0" borderId="12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35" borderId="11" xfId="0" applyNumberFormat="1" applyFill="1" applyBorder="1"/>
    <xf numFmtId="164" fontId="0" fillId="35" borderId="0" xfId="0" applyNumberFormat="1" applyFill="1"/>
    <xf numFmtId="0" fontId="0" fillId="35" borderId="11" xfId="0" applyFill="1" applyBorder="1"/>
    <xf numFmtId="164" fontId="0" fillId="0" borderId="0" xfId="0" applyNumberFormat="1" applyFont="1" applyBorder="1" applyAlignment="1">
      <alignment horizontal="left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35" borderId="0" xfId="0" applyFill="1" applyBorder="1"/>
    <xf numFmtId="164" fontId="0" fillId="0" borderId="15" xfId="0" applyNumberForma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5" x14ac:dyDescent="0.25"/>
  <cols>
    <col min="1" max="1" width="47.140625" bestFit="1" customWidth="1"/>
    <col min="2" max="2" width="6.42578125" style="23" customWidth="1"/>
    <col min="3" max="3" width="6.140625" customWidth="1"/>
    <col min="4" max="4" width="6.42578125" customWidth="1"/>
    <col min="5" max="5" width="6.140625" customWidth="1"/>
    <col min="6" max="6" width="11.85546875" style="23" customWidth="1"/>
    <col min="7" max="7" width="11.28515625" bestFit="1" customWidth="1"/>
    <col min="8" max="8" width="12.28515625" bestFit="1" customWidth="1"/>
    <col min="9" max="9" width="16" customWidth="1"/>
    <col min="10" max="10" width="23.7109375" style="23" customWidth="1"/>
    <col min="11" max="11" width="24.28515625" bestFit="1" customWidth="1"/>
    <col min="12" max="12" width="25.85546875" customWidth="1"/>
    <col min="13" max="13" width="11.28515625" style="23" customWidth="1"/>
    <col min="14" max="14" width="13.85546875" customWidth="1"/>
    <col min="15" max="15" width="9.28515625" bestFit="1" customWidth="1"/>
    <col min="16" max="16" width="7.7109375" style="23" bestFit="1" customWidth="1"/>
    <col min="17" max="17" width="7.7109375" bestFit="1" customWidth="1"/>
    <col min="18" max="24" width="8.140625" bestFit="1" customWidth="1"/>
  </cols>
  <sheetData>
    <row r="1" spans="1:24" ht="49.5" customHeight="1" x14ac:dyDescent="0.25">
      <c r="A1" s="13" t="s">
        <v>60</v>
      </c>
      <c r="B1" s="2" t="s">
        <v>61</v>
      </c>
      <c r="C1" s="2"/>
      <c r="D1" s="2"/>
      <c r="E1" s="2"/>
      <c r="F1" s="2" t="s">
        <v>68</v>
      </c>
      <c r="G1" s="2"/>
      <c r="H1" s="2"/>
      <c r="I1" s="2"/>
      <c r="J1" s="2" t="s">
        <v>69</v>
      </c>
      <c r="K1" s="2"/>
      <c r="L1" s="2"/>
      <c r="M1" s="2" t="s">
        <v>70</v>
      </c>
      <c r="N1" s="2"/>
      <c r="O1" s="2"/>
      <c r="P1" s="2" t="str">
        <f>_xlfn.CONCAT("Computation for", M1)</f>
        <v>Computation for Mean Difference in Average Compound Score between Adjacent Years, Separated by Classification Change</v>
      </c>
      <c r="Q1" s="2"/>
      <c r="R1" s="2"/>
      <c r="S1" s="2"/>
      <c r="T1" s="2"/>
      <c r="U1" s="2"/>
      <c r="V1" s="2"/>
      <c r="W1" s="2"/>
      <c r="X1" s="2"/>
    </row>
    <row r="2" spans="1:24" x14ac:dyDescent="0.25">
      <c r="A2" s="13"/>
      <c r="B2" s="18">
        <v>2010</v>
      </c>
      <c r="C2" s="6">
        <v>2015</v>
      </c>
      <c r="D2" s="6">
        <v>2018</v>
      </c>
      <c r="E2" s="6">
        <v>2020</v>
      </c>
      <c r="F2" s="18" t="s">
        <v>62</v>
      </c>
      <c r="G2" s="6" t="s">
        <v>63</v>
      </c>
      <c r="H2" s="6" t="s">
        <v>64</v>
      </c>
      <c r="I2" s="6" t="s">
        <v>72</v>
      </c>
      <c r="J2" s="18" t="str">
        <f>_xlfn.CONCAT(F2, " / ", G2)</f>
        <v>2010-2014 / 2015-2017</v>
      </c>
      <c r="K2" s="6" t="str">
        <f t="shared" ref="K2:L2" si="0">_xlfn.CONCAT(G2, " / ", H2)</f>
        <v>2015-2017 / 2018-2020</v>
      </c>
      <c r="L2" s="6" t="str">
        <f>_xlfn.CONCAT(H2, " / ", I2)</f>
        <v>2018-2020 / 2021 - Present</v>
      </c>
      <c r="M2" s="18" t="s">
        <v>65</v>
      </c>
      <c r="N2" s="6" t="s">
        <v>66</v>
      </c>
      <c r="O2" s="6" t="s">
        <v>67</v>
      </c>
      <c r="P2" s="7" t="s">
        <v>65</v>
      </c>
      <c r="Q2" s="7"/>
      <c r="R2" s="7"/>
      <c r="S2" s="7" t="s">
        <v>66</v>
      </c>
      <c r="T2" s="7"/>
      <c r="U2" s="7"/>
      <c r="V2" s="7" t="s">
        <v>67</v>
      </c>
      <c r="W2" s="7"/>
      <c r="X2" s="7"/>
    </row>
    <row r="3" spans="1:24" x14ac:dyDescent="0.25">
      <c r="A3" s="8" t="s">
        <v>27</v>
      </c>
      <c r="B3" s="26">
        <v>0</v>
      </c>
      <c r="C3" s="10">
        <v>0</v>
      </c>
      <c r="D3" s="10">
        <v>0</v>
      </c>
      <c r="E3" s="10">
        <v>0</v>
      </c>
      <c r="F3" s="19">
        <v>0.68572500000000003</v>
      </c>
      <c r="G3" s="9">
        <v>0.27107272727272702</v>
      </c>
      <c r="H3" s="9">
        <v>0.17014285714285701</v>
      </c>
      <c r="I3" s="9">
        <v>0.85499999999999998</v>
      </c>
      <c r="J3" s="19">
        <f>G3-F3</f>
        <v>-0.41465227272727301</v>
      </c>
      <c r="K3" s="9">
        <f>H3-G3</f>
        <v>-0.10092987012987001</v>
      </c>
      <c r="L3" s="9">
        <f>I3-H3</f>
        <v>0.68485714285714294</v>
      </c>
      <c r="M3" s="19" t="str">
        <f>IFERROR(AVERAGE(P3:R3),"")</f>
        <v/>
      </c>
      <c r="N3" s="9">
        <f>IFERROR(AVERAGE(S3:U3),"")</f>
        <v>5.6424999999999982E-2</v>
      </c>
      <c r="O3" s="9" t="str">
        <f>IFERROR(AVERAGE(V3:X3),"")</f>
        <v/>
      </c>
      <c r="P3" s="19" t="str">
        <f>IF(C3 = -1, J3,"")</f>
        <v/>
      </c>
      <c r="Q3" s="9" t="str">
        <f>IF(D3 = -1, K3,"")</f>
        <v/>
      </c>
      <c r="R3" s="9" t="str">
        <f>IF(E3 = -1, L3,"")</f>
        <v/>
      </c>
      <c r="S3" s="9">
        <f>IF(C3 = 0, J3, "")</f>
        <v>-0.41465227272727301</v>
      </c>
      <c r="T3" s="9">
        <f>IF(D3 = 0, K3, "")</f>
        <v>-0.10092987012987001</v>
      </c>
      <c r="U3" s="9">
        <f>IF(E3 = 0, L3, "")</f>
        <v>0.68485714285714294</v>
      </c>
      <c r="V3" s="9" t="str">
        <f>IF(C3 = 1, J3, "")</f>
        <v/>
      </c>
      <c r="W3" s="9" t="str">
        <f>IF(D3 = 1, K3, "")</f>
        <v/>
      </c>
      <c r="X3" s="9" t="str">
        <f>IF(E3 = 1, L3, "")</f>
        <v/>
      </c>
    </row>
    <row r="4" spans="1:24" x14ac:dyDescent="0.25">
      <c r="A4" s="8" t="s">
        <v>5</v>
      </c>
      <c r="B4" s="26">
        <v>0</v>
      </c>
      <c r="C4" s="10">
        <v>0</v>
      </c>
      <c r="D4" s="10">
        <v>0</v>
      </c>
      <c r="E4" s="10">
        <v>1</v>
      </c>
      <c r="F4" s="19">
        <v>0.46217142857142801</v>
      </c>
      <c r="G4" s="9">
        <v>0.76056153846153796</v>
      </c>
      <c r="H4" s="9">
        <v>0.47966249999999999</v>
      </c>
      <c r="I4" s="9">
        <v>7.2216666666666707E-2</v>
      </c>
      <c r="J4" s="19">
        <f>G4-F4</f>
        <v>0.29839010989010994</v>
      </c>
      <c r="K4" s="9">
        <f>H4-G4</f>
        <v>-0.28089903846153796</v>
      </c>
      <c r="L4" s="9">
        <f>I4-H4</f>
        <v>-0.40744583333333328</v>
      </c>
      <c r="M4" s="19" t="str">
        <f>IFERROR(AVERAGE(P4:R4),"")</f>
        <v/>
      </c>
      <c r="N4" s="9">
        <f>IFERROR(AVERAGE(S4:U4),"")</f>
        <v>8.7455357142859902E-3</v>
      </c>
      <c r="O4" s="9">
        <f>IFERROR(AVERAGE(V4:X4),"")</f>
        <v>-0.40744583333333328</v>
      </c>
      <c r="P4" s="19" t="str">
        <f>IF(C4 = -1, J4,"")</f>
        <v/>
      </c>
      <c r="Q4" s="9" t="str">
        <f>IF(D4 = -1, K4,"")</f>
        <v/>
      </c>
      <c r="R4" s="9" t="str">
        <f>IF(E4 = -1, L4,"")</f>
        <v/>
      </c>
      <c r="S4" s="9">
        <f>IF(C4 = 0, J4, "")</f>
        <v>0.29839010989010994</v>
      </c>
      <c r="T4" s="9">
        <f>IF(D4 = 0, K4, "")</f>
        <v>-0.28089903846153796</v>
      </c>
      <c r="U4" s="9" t="str">
        <f>IF(E4 = 0, L4, "")</f>
        <v/>
      </c>
      <c r="V4" s="9" t="str">
        <f>IF(C4 = 1, J4, "")</f>
        <v/>
      </c>
      <c r="W4" s="9" t="str">
        <f>IF(D4 = 1, K4, "")</f>
        <v/>
      </c>
      <c r="X4" s="9">
        <f>IF(E4 = 1, L4, "")</f>
        <v>-0.40744583333333328</v>
      </c>
    </row>
    <row r="5" spans="1:24" x14ac:dyDescent="0.25">
      <c r="A5" s="8" t="s">
        <v>56</v>
      </c>
      <c r="B5" s="26">
        <v>0</v>
      </c>
      <c r="C5" s="10">
        <v>0</v>
      </c>
      <c r="D5" s="10">
        <v>1</v>
      </c>
      <c r="E5" s="10">
        <v>0</v>
      </c>
      <c r="F5" s="19">
        <v>0.44454959999999999</v>
      </c>
      <c r="G5" s="9">
        <v>0.55807559808612395</v>
      </c>
      <c r="H5" s="9">
        <v>0.51891705426356505</v>
      </c>
      <c r="I5" s="9">
        <v>0.54347560975609699</v>
      </c>
      <c r="J5" s="19">
        <f>G5-F5</f>
        <v>0.11352599808612396</v>
      </c>
      <c r="K5" s="9">
        <f>H5-G5</f>
        <v>-3.91585438225589E-2</v>
      </c>
      <c r="L5" s="9">
        <f>I5-H5</f>
        <v>2.4558555492531942E-2</v>
      </c>
      <c r="M5" s="19" t="str">
        <f>IFERROR(AVERAGE(P5:R5),"")</f>
        <v/>
      </c>
      <c r="N5" s="9">
        <f>IFERROR(AVERAGE(S5:U5),"")</f>
        <v>6.904227678932795E-2</v>
      </c>
      <c r="O5" s="9">
        <f>IFERROR(AVERAGE(V5:X5),"")</f>
        <v>-3.91585438225589E-2</v>
      </c>
      <c r="P5" s="19" t="str">
        <f>IF(C5 = -1, J5,"")</f>
        <v/>
      </c>
      <c r="Q5" s="9" t="str">
        <f>IF(D5 = -1, K5,"")</f>
        <v/>
      </c>
      <c r="R5" s="9" t="str">
        <f>IF(E5 = -1, L5,"")</f>
        <v/>
      </c>
      <c r="S5" s="9">
        <f>IF(C5 = 0, J5, "")</f>
        <v>0.11352599808612396</v>
      </c>
      <c r="T5" s="9" t="str">
        <f>IF(D5 = 0, K5, "")</f>
        <v/>
      </c>
      <c r="U5" s="9">
        <f>IF(E5 = 0, L5, "")</f>
        <v>2.4558555492531942E-2</v>
      </c>
      <c r="V5" s="9" t="str">
        <f>IF(C5 = 1, J5, "")</f>
        <v/>
      </c>
      <c r="W5" s="9">
        <f>IF(D5 = 1, K5, "")</f>
        <v>-3.91585438225589E-2</v>
      </c>
      <c r="X5" s="9" t="str">
        <f>IF(E5 = 1, L5, "")</f>
        <v/>
      </c>
    </row>
    <row r="6" spans="1:24" x14ac:dyDescent="0.25">
      <c r="A6" s="8" t="s">
        <v>55</v>
      </c>
      <c r="B6" s="26">
        <v>0</v>
      </c>
      <c r="C6" s="10">
        <v>0</v>
      </c>
      <c r="D6" s="10">
        <v>0</v>
      </c>
      <c r="E6" s="10">
        <v>0</v>
      </c>
      <c r="F6" s="19">
        <v>0.48787435897435799</v>
      </c>
      <c r="G6" s="9">
        <v>0.48469920634920599</v>
      </c>
      <c r="H6" s="9">
        <v>0.57022272727272705</v>
      </c>
      <c r="I6" s="9">
        <v>0.64286052631578905</v>
      </c>
      <c r="J6" s="19">
        <f>G6-F6</f>
        <v>-3.1751526251520001E-3</v>
      </c>
      <c r="K6" s="9">
        <f>H6-G6</f>
        <v>8.5523520923521057E-2</v>
      </c>
      <c r="L6" s="9">
        <f>I6-H6</f>
        <v>7.2637799043062001E-2</v>
      </c>
      <c r="M6" s="19" t="str">
        <f>IFERROR(AVERAGE(P6:R6),"")</f>
        <v/>
      </c>
      <c r="N6" s="9">
        <f>IFERROR(AVERAGE(S6:U6),"")</f>
        <v>5.1662055780477022E-2</v>
      </c>
      <c r="O6" s="9" t="str">
        <f>IFERROR(AVERAGE(V6:X6),"")</f>
        <v/>
      </c>
      <c r="P6" s="19" t="str">
        <f>IF(C6 = -1, J6,"")</f>
        <v/>
      </c>
      <c r="Q6" s="9" t="str">
        <f>IF(D6 = -1, K6,"")</f>
        <v/>
      </c>
      <c r="R6" s="9" t="str">
        <f>IF(E6 = -1, L6,"")</f>
        <v/>
      </c>
      <c r="S6" s="9">
        <f>IF(C6 = 0, J6, "")</f>
        <v>-3.1751526251520001E-3</v>
      </c>
      <c r="T6" s="9">
        <f>IF(D6 = 0, K6, "")</f>
        <v>8.5523520923521057E-2</v>
      </c>
      <c r="U6" s="9">
        <f>IF(E6 = 0, L6, "")</f>
        <v>7.2637799043062001E-2</v>
      </c>
      <c r="V6" s="9" t="str">
        <f>IF(C6 = 1, J6, "")</f>
        <v/>
      </c>
      <c r="W6" s="9" t="str">
        <f>IF(D6 = 1, K6, "")</f>
        <v/>
      </c>
      <c r="X6" s="9" t="str">
        <f>IF(E6 = 1, L6, "")</f>
        <v/>
      </c>
    </row>
    <row r="7" spans="1:24" x14ac:dyDescent="0.25">
      <c r="A7" s="8" t="s">
        <v>24</v>
      </c>
      <c r="B7" s="26">
        <v>0</v>
      </c>
      <c r="C7" s="10">
        <v>1</v>
      </c>
      <c r="D7" s="10">
        <v>0</v>
      </c>
      <c r="E7" s="10">
        <v>0</v>
      </c>
      <c r="F7" s="19">
        <v>0.41264399999999901</v>
      </c>
      <c r="G7" s="9">
        <v>0.54863076923076903</v>
      </c>
      <c r="H7" s="9">
        <v>0.46202916666666599</v>
      </c>
      <c r="I7" s="9">
        <v>0.88044999999999995</v>
      </c>
      <c r="J7" s="19">
        <f>G7-F7</f>
        <v>0.13598676923077002</v>
      </c>
      <c r="K7" s="9">
        <f>H7-G7</f>
        <v>-8.6601602564103042E-2</v>
      </c>
      <c r="L7" s="9">
        <f>I7-H7</f>
        <v>0.41842083333333396</v>
      </c>
      <c r="M7" s="19" t="str">
        <f>IFERROR(AVERAGE(P7:R7),"")</f>
        <v/>
      </c>
      <c r="N7" s="9">
        <f>IFERROR(AVERAGE(S7:U7),"")</f>
        <v>0.16590961538461546</v>
      </c>
      <c r="O7" s="9">
        <f>IFERROR(AVERAGE(V7:X7),"")</f>
        <v>0.13598676923077002</v>
      </c>
      <c r="P7" s="19" t="str">
        <f>IF(C7 = -1, J7,"")</f>
        <v/>
      </c>
      <c r="Q7" s="9" t="str">
        <f>IF(D7 = -1, K7,"")</f>
        <v/>
      </c>
      <c r="R7" s="9" t="str">
        <f>IF(E7 = -1, L7,"")</f>
        <v/>
      </c>
      <c r="S7" s="9" t="str">
        <f>IF(C7 = 0, J7, "")</f>
        <v/>
      </c>
      <c r="T7" s="9">
        <f>IF(D7 = 0, K7, "")</f>
        <v>-8.6601602564103042E-2</v>
      </c>
      <c r="U7" s="9">
        <f>IF(E7 = 0, L7, "")</f>
        <v>0.41842083333333396</v>
      </c>
      <c r="V7" s="9">
        <f>IF(C7 = 1, J7, "")</f>
        <v>0.13598676923077002</v>
      </c>
      <c r="W7" s="9" t="str">
        <f>IF(D7 = 1, K7, "")</f>
        <v/>
      </c>
      <c r="X7" s="9" t="str">
        <f>IF(E7 = 1, L7, "")</f>
        <v/>
      </c>
    </row>
    <row r="8" spans="1:24" x14ac:dyDescent="0.25">
      <c r="A8" s="8" t="s">
        <v>44</v>
      </c>
      <c r="B8" s="26">
        <v>0</v>
      </c>
      <c r="C8" s="10">
        <v>0</v>
      </c>
      <c r="D8" s="10">
        <v>1</v>
      </c>
      <c r="E8" s="10">
        <v>0</v>
      </c>
      <c r="F8" s="19">
        <v>0.72562105263157795</v>
      </c>
      <c r="G8" s="9">
        <v>0.62400461538461505</v>
      </c>
      <c r="H8" s="9">
        <v>0.46208928571428498</v>
      </c>
      <c r="I8" s="9">
        <v>5.1619999999999999E-2</v>
      </c>
      <c r="J8" s="19">
        <f>G8-F8</f>
        <v>-0.1016164372469629</v>
      </c>
      <c r="K8" s="9">
        <f>H8-G8</f>
        <v>-0.16191532967033007</v>
      </c>
      <c r="L8" s="9">
        <f>I8-H8</f>
        <v>-0.41046928571428498</v>
      </c>
      <c r="M8" s="19" t="str">
        <f>IFERROR(AVERAGE(P8:R8),"")</f>
        <v/>
      </c>
      <c r="N8" s="9">
        <f>IFERROR(AVERAGE(S8:U8),"")</f>
        <v>-0.25604286148062394</v>
      </c>
      <c r="O8" s="9">
        <f>IFERROR(AVERAGE(V8:X8),"")</f>
        <v>-0.16191532967033007</v>
      </c>
      <c r="P8" s="19" t="str">
        <f>IF(C8 = -1, J8,"")</f>
        <v/>
      </c>
      <c r="Q8" s="9" t="str">
        <f>IF(D8 = -1, K8,"")</f>
        <v/>
      </c>
      <c r="R8" s="9" t="str">
        <f>IF(E8 = -1, L8,"")</f>
        <v/>
      </c>
      <c r="S8" s="9">
        <f>IF(C8 = 0, J8, "")</f>
        <v>-0.1016164372469629</v>
      </c>
      <c r="T8" s="9" t="str">
        <f>IF(D8 = 0, K8, "")</f>
        <v/>
      </c>
      <c r="U8" s="9">
        <f>IF(E8 = 0, L8, "")</f>
        <v>-0.41046928571428498</v>
      </c>
      <c r="V8" s="9" t="str">
        <f>IF(C8 = 1, J8, "")</f>
        <v/>
      </c>
      <c r="W8" s="9">
        <f>IF(D8 = 1, K8, "")</f>
        <v>-0.16191532967033007</v>
      </c>
      <c r="X8" s="9" t="str">
        <f>IF(E8 = 1, L8, "")</f>
        <v/>
      </c>
    </row>
    <row r="9" spans="1:24" x14ac:dyDescent="0.25">
      <c r="A9" s="8" t="s">
        <v>41</v>
      </c>
      <c r="B9" s="26">
        <v>0</v>
      </c>
      <c r="C9" s="10">
        <v>0</v>
      </c>
      <c r="D9" s="10">
        <v>0</v>
      </c>
      <c r="E9" s="10">
        <v>-1</v>
      </c>
      <c r="F9" s="19">
        <v>0.32998461538461499</v>
      </c>
      <c r="G9" s="9">
        <v>0.39793214285714301</v>
      </c>
      <c r="H9" s="9">
        <v>0.27786250000000001</v>
      </c>
      <c r="I9" s="9">
        <v>0.85729999999999995</v>
      </c>
      <c r="J9" s="19">
        <f>G9-F9</f>
        <v>6.7947527472528024E-2</v>
      </c>
      <c r="K9" s="9">
        <f>H9-G9</f>
        <v>-0.120069642857143</v>
      </c>
      <c r="L9" s="9">
        <f>I9-H9</f>
        <v>0.57943749999999994</v>
      </c>
      <c r="M9" s="19">
        <f>IFERROR(AVERAGE(P9:R9),"")</f>
        <v>0.57943749999999994</v>
      </c>
      <c r="N9" s="9">
        <f>IFERROR(AVERAGE(S9:U9),"")</f>
        <v>-2.6061057692307488E-2</v>
      </c>
      <c r="O9" s="9" t="str">
        <f>IFERROR(AVERAGE(V9:X9),"")</f>
        <v/>
      </c>
      <c r="P9" s="19" t="str">
        <f>IF(C9 = -1, J9,"")</f>
        <v/>
      </c>
      <c r="Q9" s="9" t="str">
        <f>IF(D9 = -1, K9,"")</f>
        <v/>
      </c>
      <c r="R9" s="9">
        <f>IF(E9 = -1, L9,"")</f>
        <v>0.57943749999999994</v>
      </c>
      <c r="S9" s="9">
        <f>IF(C9 = 0, J9, "")</f>
        <v>6.7947527472528024E-2</v>
      </c>
      <c r="T9" s="9">
        <f>IF(D9 = 0, K9, "")</f>
        <v>-0.120069642857143</v>
      </c>
      <c r="U9" s="9" t="str">
        <f>IF(E9 = 0, L9, "")</f>
        <v/>
      </c>
      <c r="V9" s="9" t="str">
        <f>IF(C9 = 1, J9, "")</f>
        <v/>
      </c>
      <c r="W9" s="9" t="str">
        <f>IF(D9 = 1, K9, "")</f>
        <v/>
      </c>
      <c r="X9" s="9" t="str">
        <f>IF(E9 = 1, L9, "")</f>
        <v/>
      </c>
    </row>
    <row r="10" spans="1:24" x14ac:dyDescent="0.25">
      <c r="A10" s="8" t="s">
        <v>58</v>
      </c>
      <c r="B10" s="26">
        <v>0</v>
      </c>
      <c r="C10" s="10">
        <v>0</v>
      </c>
      <c r="D10" s="10">
        <v>0</v>
      </c>
      <c r="E10" s="10">
        <v>0</v>
      </c>
      <c r="F10" s="19">
        <v>0.50824333333333305</v>
      </c>
      <c r="G10" s="9">
        <v>0.56726279069767405</v>
      </c>
      <c r="H10" s="9">
        <v>0.63817916666666596</v>
      </c>
      <c r="I10" s="9">
        <v>0.28415416666666599</v>
      </c>
      <c r="J10" s="19">
        <f>G10-F10</f>
        <v>5.9019457364340999E-2</v>
      </c>
      <c r="K10" s="9">
        <f>H10-G10</f>
        <v>7.0916375968991918E-2</v>
      </c>
      <c r="L10" s="9">
        <f>I10-H10</f>
        <v>-0.35402499999999998</v>
      </c>
      <c r="M10" s="19" t="str">
        <f>IFERROR(AVERAGE(P10:R10),"")</f>
        <v/>
      </c>
      <c r="N10" s="9">
        <f>IFERROR(AVERAGE(S10:U10),"")</f>
        <v>-7.469638888888902E-2</v>
      </c>
      <c r="O10" s="9" t="str">
        <f>IFERROR(AVERAGE(V10:X10),"")</f>
        <v/>
      </c>
      <c r="P10" s="19" t="str">
        <f>IF(C10 = -1, J10,"")</f>
        <v/>
      </c>
      <c r="Q10" s="9" t="str">
        <f>IF(D10 = -1, K10,"")</f>
        <v/>
      </c>
      <c r="R10" s="9" t="str">
        <f>IF(E10 = -1, L10,"")</f>
        <v/>
      </c>
      <c r="S10" s="9">
        <f>IF(C10 = 0, J10, "")</f>
        <v>5.9019457364340999E-2</v>
      </c>
      <c r="T10" s="9">
        <f>IF(D10 = 0, K10, "")</f>
        <v>7.0916375968991918E-2</v>
      </c>
      <c r="U10" s="9">
        <f>IF(E10 = 0, L10, "")</f>
        <v>-0.35402499999999998</v>
      </c>
      <c r="V10" s="9" t="str">
        <f>IF(C10 = 1, J10, "")</f>
        <v/>
      </c>
      <c r="W10" s="9" t="str">
        <f>IF(D10 = 1, K10, "")</f>
        <v/>
      </c>
      <c r="X10" s="9" t="str">
        <f>IF(E10 = 1, L10, "")</f>
        <v/>
      </c>
    </row>
    <row r="11" spans="1:24" x14ac:dyDescent="0.25">
      <c r="A11" s="8" t="s">
        <v>29</v>
      </c>
      <c r="B11" s="26">
        <v>0</v>
      </c>
      <c r="C11" s="10">
        <v>1</v>
      </c>
      <c r="D11" s="10">
        <v>0</v>
      </c>
      <c r="E11" s="10">
        <v>-1</v>
      </c>
      <c r="F11" s="19">
        <v>0.67024499999999898</v>
      </c>
      <c r="G11" s="9">
        <v>0.64457968750000005</v>
      </c>
      <c r="H11" s="9">
        <v>0.56180545454545405</v>
      </c>
      <c r="I11" s="9">
        <v>0.45947727272727201</v>
      </c>
      <c r="J11" s="19">
        <f>G11-F11</f>
        <v>-2.5665312499998927E-2</v>
      </c>
      <c r="K11" s="9">
        <f>H11-G11</f>
        <v>-8.2774232954546001E-2</v>
      </c>
      <c r="L11" s="9">
        <f>I11-H11</f>
        <v>-0.10232818181818204</v>
      </c>
      <c r="M11" s="19">
        <f>IFERROR(AVERAGE(P11:R11),"")</f>
        <v>-0.10232818181818204</v>
      </c>
      <c r="N11" s="9">
        <f>IFERROR(AVERAGE(S11:U11),"")</f>
        <v>-8.2774232954546001E-2</v>
      </c>
      <c r="O11" s="9">
        <f>IFERROR(AVERAGE(V11:X11),"")</f>
        <v>-2.5665312499998927E-2</v>
      </c>
      <c r="P11" s="19" t="str">
        <f>IF(C11 = -1, J11,"")</f>
        <v/>
      </c>
      <c r="Q11" s="9" t="str">
        <f>IF(D11 = -1, K11,"")</f>
        <v/>
      </c>
      <c r="R11" s="9">
        <f>IF(E11 = -1, L11,"")</f>
        <v>-0.10232818181818204</v>
      </c>
      <c r="S11" s="9" t="str">
        <f>IF(C11 = 0, J11, "")</f>
        <v/>
      </c>
      <c r="T11" s="9">
        <f>IF(D11 = 0, K11, "")</f>
        <v>-8.2774232954546001E-2</v>
      </c>
      <c r="U11" s="9" t="str">
        <f>IF(E11 = 0, L11, "")</f>
        <v/>
      </c>
      <c r="V11" s="9">
        <f>IF(C11 = 1, J11, "")</f>
        <v>-2.5665312499998927E-2</v>
      </c>
      <c r="W11" s="9" t="str">
        <f>IF(D11 = 1, K11, "")</f>
        <v/>
      </c>
      <c r="X11" s="9" t="str">
        <f>IF(E11 = 1, L11, "")</f>
        <v/>
      </c>
    </row>
    <row r="12" spans="1:24" x14ac:dyDescent="0.25">
      <c r="A12" s="8" t="s">
        <v>50</v>
      </c>
      <c r="B12" s="26">
        <v>0</v>
      </c>
      <c r="C12" s="10">
        <v>0</v>
      </c>
      <c r="D12" s="10">
        <v>0</v>
      </c>
      <c r="E12" s="10">
        <v>1</v>
      </c>
      <c r="F12" s="19">
        <v>0.23778437499999899</v>
      </c>
      <c r="G12" s="9">
        <v>0.56111632653061205</v>
      </c>
      <c r="H12" s="9">
        <v>0.58908928571428498</v>
      </c>
      <c r="I12" s="9">
        <v>0.447709523809523</v>
      </c>
      <c r="J12" s="19">
        <f>G12-F12</f>
        <v>0.32333195153061306</v>
      </c>
      <c r="K12" s="9">
        <f>H12-G12</f>
        <v>2.797295918367293E-2</v>
      </c>
      <c r="L12" s="9">
        <f>I12-H12</f>
        <v>-0.14137976190476198</v>
      </c>
      <c r="M12" s="19" t="str">
        <f>IFERROR(AVERAGE(P12:R12),"")</f>
        <v/>
      </c>
      <c r="N12" s="9">
        <f>IFERROR(AVERAGE(S12:U12),"")</f>
        <v>0.17565245535714299</v>
      </c>
      <c r="O12" s="9">
        <f>IFERROR(AVERAGE(V12:X12),"")</f>
        <v>-0.14137976190476198</v>
      </c>
      <c r="P12" s="19" t="str">
        <f>IF(C12 = -1, J12,"")</f>
        <v/>
      </c>
      <c r="Q12" s="9" t="str">
        <f>IF(D12 = -1, K12,"")</f>
        <v/>
      </c>
      <c r="R12" s="9" t="str">
        <f>IF(E12 = -1, L12,"")</f>
        <v/>
      </c>
      <c r="S12" s="9">
        <f>IF(C12 = 0, J12, "")</f>
        <v>0.32333195153061306</v>
      </c>
      <c r="T12" s="9">
        <f>IF(D12 = 0, K12, "")</f>
        <v>2.797295918367293E-2</v>
      </c>
      <c r="U12" s="9" t="str">
        <f>IF(E12 = 0, L12, "")</f>
        <v/>
      </c>
      <c r="V12" s="9" t="str">
        <f>IF(C12 = 1, J12, "")</f>
        <v/>
      </c>
      <c r="W12" s="9" t="str">
        <f>IF(D12 = 1, K12, "")</f>
        <v/>
      </c>
      <c r="X12" s="9">
        <f>IF(E12 = 1, L12, "")</f>
        <v>-0.14137976190476198</v>
      </c>
    </row>
    <row r="13" spans="1:24" x14ac:dyDescent="0.25">
      <c r="A13" s="8" t="s">
        <v>45</v>
      </c>
      <c r="B13" s="26">
        <v>0</v>
      </c>
      <c r="C13" s="10">
        <v>0</v>
      </c>
      <c r="D13" s="10">
        <v>0</v>
      </c>
      <c r="E13" s="10">
        <v>1</v>
      </c>
      <c r="F13" s="19">
        <v>0.129869696969696</v>
      </c>
      <c r="G13" s="9">
        <v>0.19800108695652099</v>
      </c>
      <c r="H13" s="9">
        <v>0.15129599999999899</v>
      </c>
      <c r="I13" s="9">
        <v>-9.2766666666666595E-2</v>
      </c>
      <c r="J13" s="19">
        <f>G13-F13</f>
        <v>6.8131389986824997E-2</v>
      </c>
      <c r="K13" s="9">
        <f>H13-G13</f>
        <v>-4.6705086956522007E-2</v>
      </c>
      <c r="L13" s="9">
        <f>I13-H13</f>
        <v>-0.2440626666666656</v>
      </c>
      <c r="M13" s="19" t="str">
        <f>IFERROR(AVERAGE(P13:R13),"")</f>
        <v/>
      </c>
      <c r="N13" s="9">
        <f>IFERROR(AVERAGE(S13:U13),"")</f>
        <v>1.0713151515151495E-2</v>
      </c>
      <c r="O13" s="9">
        <f>IFERROR(AVERAGE(V13:X13),"")</f>
        <v>-0.2440626666666656</v>
      </c>
      <c r="P13" s="19" t="str">
        <f>IF(C13 = -1, J13,"")</f>
        <v/>
      </c>
      <c r="Q13" s="9" t="str">
        <f>IF(D13 = -1, K13,"")</f>
        <v/>
      </c>
      <c r="R13" s="9" t="str">
        <f>IF(E13 = -1, L13,"")</f>
        <v/>
      </c>
      <c r="S13" s="9">
        <f>IF(C13 = 0, J13, "")</f>
        <v>6.8131389986824997E-2</v>
      </c>
      <c r="T13" s="9">
        <f>IF(D13 = 0, K13, "")</f>
        <v>-4.6705086956522007E-2</v>
      </c>
      <c r="U13" s="9" t="str">
        <f>IF(E13 = 0, L13, "")</f>
        <v/>
      </c>
      <c r="V13" s="9" t="str">
        <f>IF(C13 = 1, J13, "")</f>
        <v/>
      </c>
      <c r="W13" s="9" t="str">
        <f>IF(D13 = 1, K13, "")</f>
        <v/>
      </c>
      <c r="X13" s="9">
        <f>IF(E13 = 1, L13, "")</f>
        <v>-0.2440626666666656</v>
      </c>
    </row>
    <row r="14" spans="1:24" x14ac:dyDescent="0.25">
      <c r="A14" s="8" t="s">
        <v>30</v>
      </c>
      <c r="B14" s="26">
        <v>0</v>
      </c>
      <c r="C14" s="10">
        <v>0</v>
      </c>
      <c r="D14" s="10">
        <v>0</v>
      </c>
      <c r="E14" s="10">
        <v>0</v>
      </c>
      <c r="F14" s="19">
        <v>0.48998750000000002</v>
      </c>
      <c r="G14" s="9">
        <v>0.56524222222222198</v>
      </c>
      <c r="H14" s="9">
        <v>0.55432909090908999</v>
      </c>
      <c r="I14" s="9">
        <v>0.44437857142857101</v>
      </c>
      <c r="J14" s="19">
        <f>G14-F14</f>
        <v>7.5254722222221959E-2</v>
      </c>
      <c r="K14" s="9">
        <f>H14-G14</f>
        <v>-1.0913131313131985E-2</v>
      </c>
      <c r="L14" s="9">
        <f>I14-H14</f>
        <v>-0.10995051948051898</v>
      </c>
      <c r="M14" s="19" t="str">
        <f>IFERROR(AVERAGE(P14:R14),"")</f>
        <v/>
      </c>
      <c r="N14" s="9">
        <f>IFERROR(AVERAGE(S14:U14),"")</f>
        <v>-1.5202976190476336E-2</v>
      </c>
      <c r="O14" s="9" t="str">
        <f>IFERROR(AVERAGE(V14:X14),"")</f>
        <v/>
      </c>
      <c r="P14" s="19" t="str">
        <f>IF(C14 = -1, J14,"")</f>
        <v/>
      </c>
      <c r="Q14" s="9" t="str">
        <f>IF(D14 = -1, K14,"")</f>
        <v/>
      </c>
      <c r="R14" s="9" t="str">
        <f>IF(E14 = -1, L14,"")</f>
        <v/>
      </c>
      <c r="S14" s="9">
        <f>IF(C14 = 0, J14, "")</f>
        <v>7.5254722222221959E-2</v>
      </c>
      <c r="T14" s="9">
        <f>IF(D14 = 0, K14, "")</f>
        <v>-1.0913131313131985E-2</v>
      </c>
      <c r="U14" s="9">
        <f>IF(E14 = 0, L14, "")</f>
        <v>-0.10995051948051898</v>
      </c>
      <c r="V14" s="9" t="str">
        <f>IF(C14 = 1, J14, "")</f>
        <v/>
      </c>
      <c r="W14" s="9" t="str">
        <f>IF(D14 = 1, K14, "")</f>
        <v/>
      </c>
      <c r="X14" s="9" t="str">
        <f>IF(E14 = 1, L14, "")</f>
        <v/>
      </c>
    </row>
    <row r="15" spans="1:24" x14ac:dyDescent="0.25">
      <c r="A15" s="8" t="s">
        <v>31</v>
      </c>
      <c r="B15" s="26">
        <v>0</v>
      </c>
      <c r="C15" s="10">
        <v>0</v>
      </c>
      <c r="D15" s="10">
        <v>0</v>
      </c>
      <c r="E15" s="10">
        <v>0</v>
      </c>
      <c r="F15" s="19">
        <v>0.65863684210526297</v>
      </c>
      <c r="G15" s="9">
        <v>0.494823809523809</v>
      </c>
      <c r="H15" s="9">
        <v>0.48046666666666599</v>
      </c>
      <c r="I15" s="9">
        <v>0.17051538461538401</v>
      </c>
      <c r="J15" s="19">
        <f>G15-F15</f>
        <v>-0.16381303258145397</v>
      </c>
      <c r="K15" s="9">
        <f>H15-G15</f>
        <v>-1.4357142857143013E-2</v>
      </c>
      <c r="L15" s="9">
        <f>I15-H15</f>
        <v>-0.30995128205128197</v>
      </c>
      <c r="M15" s="19" t="str">
        <f>IFERROR(AVERAGE(P15:R15),"")</f>
        <v/>
      </c>
      <c r="N15" s="9">
        <f>IFERROR(AVERAGE(S15:U15),"")</f>
        <v>-0.16270715249662632</v>
      </c>
      <c r="O15" s="9" t="str">
        <f>IFERROR(AVERAGE(V15:X15),"")</f>
        <v/>
      </c>
      <c r="P15" s="19" t="str">
        <f>IF(C15 = -1, J15,"")</f>
        <v/>
      </c>
      <c r="Q15" s="9" t="str">
        <f>IF(D15 = -1, K15,"")</f>
        <v/>
      </c>
      <c r="R15" s="9" t="str">
        <f>IF(E15 = -1, L15,"")</f>
        <v/>
      </c>
      <c r="S15" s="9">
        <f>IF(C15 = 0, J15, "")</f>
        <v>-0.16381303258145397</v>
      </c>
      <c r="T15" s="9">
        <f>IF(D15 = 0, K15, "")</f>
        <v>-1.4357142857143013E-2</v>
      </c>
      <c r="U15" s="9">
        <f>IF(E15 = 0, L15, "")</f>
        <v>-0.30995128205128197</v>
      </c>
      <c r="V15" s="9" t="str">
        <f>IF(C15 = 1, J15, "")</f>
        <v/>
      </c>
      <c r="W15" s="9" t="str">
        <f>IF(D15 = 1, K15, "")</f>
        <v/>
      </c>
      <c r="X15" s="9" t="str">
        <f>IF(E15 = 1, L15, "")</f>
        <v/>
      </c>
    </row>
    <row r="16" spans="1:24" x14ac:dyDescent="0.25">
      <c r="A16" s="8" t="s">
        <v>47</v>
      </c>
      <c r="B16" s="26">
        <v>0</v>
      </c>
      <c r="C16" s="10">
        <v>1</v>
      </c>
      <c r="D16" s="10">
        <v>0</v>
      </c>
      <c r="E16" s="10">
        <v>0</v>
      </c>
      <c r="F16" s="19">
        <v>0.36147857142857098</v>
      </c>
      <c r="G16" s="9">
        <v>0.61140476190476101</v>
      </c>
      <c r="H16" s="9">
        <v>0.51769999999999905</v>
      </c>
      <c r="I16" s="9">
        <v>0.26153999999999999</v>
      </c>
      <c r="J16" s="19">
        <f>G16-F16</f>
        <v>0.24992619047619002</v>
      </c>
      <c r="K16" s="9">
        <f>H16-G16</f>
        <v>-9.3704761904761957E-2</v>
      </c>
      <c r="L16" s="9">
        <f>I16-H16</f>
        <v>-0.25615999999999906</v>
      </c>
      <c r="M16" s="19" t="str">
        <f>IFERROR(AVERAGE(P16:R16),"")</f>
        <v/>
      </c>
      <c r="N16" s="9">
        <f>IFERROR(AVERAGE(S16:U16),"")</f>
        <v>-0.17493238095238051</v>
      </c>
      <c r="O16" s="9">
        <f>IFERROR(AVERAGE(V16:X16),"")</f>
        <v>0.24992619047619002</v>
      </c>
      <c r="P16" s="19" t="str">
        <f>IF(C16 = -1, J16,"")</f>
        <v/>
      </c>
      <c r="Q16" s="9" t="str">
        <f>IF(D16 = -1, K16,"")</f>
        <v/>
      </c>
      <c r="R16" s="9" t="str">
        <f>IF(E16 = -1, L16,"")</f>
        <v/>
      </c>
      <c r="S16" s="9" t="str">
        <f>IF(C16 = 0, J16, "")</f>
        <v/>
      </c>
      <c r="T16" s="9">
        <f>IF(D16 = 0, K16, "")</f>
        <v>-9.3704761904761957E-2</v>
      </c>
      <c r="U16" s="9">
        <f>IF(E16 = 0, L16, "")</f>
        <v>-0.25615999999999906</v>
      </c>
      <c r="V16" s="9">
        <f>IF(C16 = 1, J16, "")</f>
        <v>0.24992619047619002</v>
      </c>
      <c r="W16" s="9" t="str">
        <f>IF(D16 = 1, K16, "")</f>
        <v/>
      </c>
      <c r="X16" s="9" t="str">
        <f>IF(E16 = 1, L16, "")</f>
        <v/>
      </c>
    </row>
    <row r="17" spans="1:24" x14ac:dyDescent="0.25">
      <c r="A17" s="8" t="s">
        <v>28</v>
      </c>
      <c r="B17" s="26">
        <v>0</v>
      </c>
      <c r="C17" s="10">
        <v>1</v>
      </c>
      <c r="D17" s="10">
        <v>0</v>
      </c>
      <c r="E17" s="10">
        <v>0</v>
      </c>
      <c r="F17" s="19">
        <v>-1.7784210526315701E-2</v>
      </c>
      <c r="G17" s="9">
        <v>0.38884000000000002</v>
      </c>
      <c r="H17" s="9">
        <v>9.2668421052631594E-2</v>
      </c>
      <c r="I17" s="9">
        <v>0.30726666666666602</v>
      </c>
      <c r="J17" s="19">
        <f>G17-F17</f>
        <v>0.4066242105263157</v>
      </c>
      <c r="K17" s="9">
        <f>H17-G17</f>
        <v>-0.29617157894736845</v>
      </c>
      <c r="L17" s="9">
        <f>I17-H17</f>
        <v>0.21459824561403443</v>
      </c>
      <c r="M17" s="19" t="str">
        <f>IFERROR(AVERAGE(P17:R17),"")</f>
        <v/>
      </c>
      <c r="N17" s="9">
        <f>IFERROR(AVERAGE(S17:U17),"")</f>
        <v>-4.0786666666667012E-2</v>
      </c>
      <c r="O17" s="9">
        <f>IFERROR(AVERAGE(V17:X17),"")</f>
        <v>0.4066242105263157</v>
      </c>
      <c r="P17" s="19" t="str">
        <f>IF(C17 = -1, J17,"")</f>
        <v/>
      </c>
      <c r="Q17" s="9" t="str">
        <f>IF(D17 = -1, K17,"")</f>
        <v/>
      </c>
      <c r="R17" s="9" t="str">
        <f>IF(E17 = -1, L17,"")</f>
        <v/>
      </c>
      <c r="S17" s="9" t="str">
        <f>IF(C17 = 0, J17, "")</f>
        <v/>
      </c>
      <c r="T17" s="9">
        <f>IF(D17 = 0, K17, "")</f>
        <v>-0.29617157894736845</v>
      </c>
      <c r="U17" s="9">
        <f>IF(E17 = 0, L17, "")</f>
        <v>0.21459824561403443</v>
      </c>
      <c r="V17" s="9">
        <f>IF(C17 = 1, J17, "")</f>
        <v>0.4066242105263157</v>
      </c>
      <c r="W17" s="9" t="str">
        <f>IF(D17 = 1, K17, "")</f>
        <v/>
      </c>
      <c r="X17" s="9" t="str">
        <f>IF(E17 = 1, L17, "")</f>
        <v/>
      </c>
    </row>
    <row r="18" spans="1:24" x14ac:dyDescent="0.25">
      <c r="A18" s="8" t="s">
        <v>46</v>
      </c>
      <c r="B18" s="26">
        <v>0</v>
      </c>
      <c r="C18" s="10">
        <v>0</v>
      </c>
      <c r="D18" s="10">
        <v>1</v>
      </c>
      <c r="E18" s="10">
        <v>-1</v>
      </c>
      <c r="F18" s="19">
        <v>0.46304999999999902</v>
      </c>
      <c r="G18" s="9">
        <v>0.337914285714285</v>
      </c>
      <c r="H18" s="9">
        <v>0.38628000000000001</v>
      </c>
      <c r="I18" s="9">
        <v>0.23769999999999999</v>
      </c>
      <c r="J18" s="19">
        <f>G18-F18</f>
        <v>-0.12513571428571402</v>
      </c>
      <c r="K18" s="9">
        <f>H18-G18</f>
        <v>4.8365714285715011E-2</v>
      </c>
      <c r="L18" s="9">
        <f>I18-H18</f>
        <v>-0.14858000000000002</v>
      </c>
      <c r="M18" s="19">
        <f>IFERROR(AVERAGE(P18:R18),"")</f>
        <v>-0.14858000000000002</v>
      </c>
      <c r="N18" s="9">
        <f>IFERROR(AVERAGE(S18:U18),"")</f>
        <v>-0.12513571428571402</v>
      </c>
      <c r="O18" s="9">
        <f>IFERROR(AVERAGE(V18:X18),"")</f>
        <v>4.8365714285715011E-2</v>
      </c>
      <c r="P18" s="19" t="str">
        <f>IF(C18 = -1, J18,"")</f>
        <v/>
      </c>
      <c r="Q18" s="9" t="str">
        <f>IF(D18 = -1, K18,"")</f>
        <v/>
      </c>
      <c r="R18" s="9">
        <f>IF(E18 = -1, L18,"")</f>
        <v>-0.14858000000000002</v>
      </c>
      <c r="S18" s="9">
        <f>IF(C18 = 0, J18, "")</f>
        <v>-0.12513571428571402</v>
      </c>
      <c r="T18" s="9" t="str">
        <f>IF(D18 = 0, K18, "")</f>
        <v/>
      </c>
      <c r="U18" s="9" t="str">
        <f>IF(E18 = 0, L18, "")</f>
        <v/>
      </c>
      <c r="V18" s="9" t="str">
        <f>IF(C18 = 1, J18, "")</f>
        <v/>
      </c>
      <c r="W18" s="9">
        <f>IF(D18 = 1, K18, "")</f>
        <v>4.8365714285715011E-2</v>
      </c>
      <c r="X18" s="9" t="str">
        <f>IF(E18 = 1, L18, "")</f>
        <v/>
      </c>
    </row>
    <row r="19" spans="1:24" x14ac:dyDescent="0.25">
      <c r="A19" s="8" t="s">
        <v>7</v>
      </c>
      <c r="B19" s="26">
        <v>0</v>
      </c>
      <c r="C19" s="10">
        <v>0</v>
      </c>
      <c r="D19" s="10">
        <v>1</v>
      </c>
      <c r="E19" s="10">
        <v>-1</v>
      </c>
      <c r="F19" s="19">
        <v>0.45827727272727198</v>
      </c>
      <c r="G19" s="9">
        <v>0.41240645161290301</v>
      </c>
      <c r="H19" s="9">
        <v>0.341804761904761</v>
      </c>
      <c r="I19" s="9">
        <v>1.68749999999999E-2</v>
      </c>
      <c r="J19" s="19">
        <f>G19-F19</f>
        <v>-4.5870821114368965E-2</v>
      </c>
      <c r="K19" s="9">
        <f>H19-G19</f>
        <v>-7.0601689708142013E-2</v>
      </c>
      <c r="L19" s="9">
        <f>I19-H19</f>
        <v>-0.32492976190476108</v>
      </c>
      <c r="M19" s="19">
        <f>IFERROR(AVERAGE(P19:R19),"")</f>
        <v>-0.32492976190476108</v>
      </c>
      <c r="N19" s="9">
        <f>IFERROR(AVERAGE(S19:U19),"")</f>
        <v>-4.5870821114368965E-2</v>
      </c>
      <c r="O19" s="9">
        <f>IFERROR(AVERAGE(V19:X19),"")</f>
        <v>-7.0601689708142013E-2</v>
      </c>
      <c r="P19" s="19" t="str">
        <f>IF(C19 = -1, J19,"")</f>
        <v/>
      </c>
      <c r="Q19" s="9" t="str">
        <f>IF(D19 = -1, K19,"")</f>
        <v/>
      </c>
      <c r="R19" s="9">
        <f>IF(E19 = -1, L19,"")</f>
        <v>-0.32492976190476108</v>
      </c>
      <c r="S19" s="9">
        <f>IF(C19 = 0, J19, "")</f>
        <v>-4.5870821114368965E-2</v>
      </c>
      <c r="T19" s="9" t="str">
        <f>IF(D19 = 0, K19, "")</f>
        <v/>
      </c>
      <c r="U19" s="9" t="str">
        <f>IF(E19 = 0, L19, "")</f>
        <v/>
      </c>
      <c r="V19" s="9" t="str">
        <f>IF(C19 = 1, J19, "")</f>
        <v/>
      </c>
      <c r="W19" s="9">
        <f>IF(D19 = 1, K19, "")</f>
        <v>-7.0601689708142013E-2</v>
      </c>
      <c r="X19" s="9" t="str">
        <f>IF(E19 = 1, L19, "")</f>
        <v/>
      </c>
    </row>
    <row r="20" spans="1:24" x14ac:dyDescent="0.25">
      <c r="A20" s="8" t="s">
        <v>13</v>
      </c>
      <c r="B20" s="26">
        <v>0</v>
      </c>
      <c r="C20" s="10">
        <v>0</v>
      </c>
      <c r="D20" s="10">
        <v>0</v>
      </c>
      <c r="E20" s="10">
        <v>0</v>
      </c>
      <c r="F20" s="19">
        <v>0.458310526315789</v>
      </c>
      <c r="G20" s="9">
        <v>0.36726499999999901</v>
      </c>
      <c r="H20" s="9">
        <v>0.38011923076922999</v>
      </c>
      <c r="I20" s="9">
        <v>0.133835714285714</v>
      </c>
      <c r="J20" s="19">
        <f>G20-F20</f>
        <v>-9.1045526315789993E-2</v>
      </c>
      <c r="K20" s="9">
        <f>H20-G20</f>
        <v>1.2854230769230979E-2</v>
      </c>
      <c r="L20" s="9">
        <f>I20-H20</f>
        <v>-0.24628351648351599</v>
      </c>
      <c r="M20" s="19" t="str">
        <f>IFERROR(AVERAGE(P20:R20),"")</f>
        <v/>
      </c>
      <c r="N20" s="9">
        <f>IFERROR(AVERAGE(S20:U20),"")</f>
        <v>-0.10815827067669166</v>
      </c>
      <c r="O20" s="9" t="str">
        <f>IFERROR(AVERAGE(V20:X20),"")</f>
        <v/>
      </c>
      <c r="P20" s="19" t="str">
        <f>IF(C20 = -1, J20,"")</f>
        <v/>
      </c>
      <c r="Q20" s="9" t="str">
        <f>IF(D20 = -1, K20,"")</f>
        <v/>
      </c>
      <c r="R20" s="9" t="str">
        <f>IF(E20 = -1, L20,"")</f>
        <v/>
      </c>
      <c r="S20" s="9">
        <f>IF(C20 = 0, J20, "")</f>
        <v>-9.1045526315789993E-2</v>
      </c>
      <c r="T20" s="9">
        <f>IF(D20 = 0, K20, "")</f>
        <v>1.2854230769230979E-2</v>
      </c>
      <c r="U20" s="9">
        <f>IF(E20 = 0, L20, "")</f>
        <v>-0.24628351648351599</v>
      </c>
      <c r="V20" s="9" t="str">
        <f>IF(C20 = 1, J20, "")</f>
        <v/>
      </c>
      <c r="W20" s="9" t="str">
        <f>IF(D20 = 1, K20, "")</f>
        <v/>
      </c>
      <c r="X20" s="9" t="str">
        <f>IF(E20 = 1, L20, "")</f>
        <v/>
      </c>
    </row>
    <row r="21" spans="1:24" x14ac:dyDescent="0.25">
      <c r="A21" s="8" t="s">
        <v>32</v>
      </c>
      <c r="B21" s="26">
        <v>0</v>
      </c>
      <c r="C21" s="10">
        <v>1</v>
      </c>
      <c r="D21" s="10">
        <v>0</v>
      </c>
      <c r="E21" s="10">
        <v>0</v>
      </c>
      <c r="F21" s="19">
        <v>0.61493529411764702</v>
      </c>
      <c r="G21" s="9">
        <v>0.55164117647058797</v>
      </c>
      <c r="H21" s="9">
        <v>0.55463999999999902</v>
      </c>
      <c r="I21" s="9">
        <v>0.43027142857142803</v>
      </c>
      <c r="J21" s="19">
        <f>G21-F21</f>
        <v>-6.3294117647059056E-2</v>
      </c>
      <c r="K21" s="9">
        <f>H21-G21</f>
        <v>2.9988235294110543E-3</v>
      </c>
      <c r="L21" s="9">
        <f>I21-H21</f>
        <v>-0.124368571428571</v>
      </c>
      <c r="M21" s="19" t="str">
        <f>IFERROR(AVERAGE(P21:R21),"")</f>
        <v/>
      </c>
      <c r="N21" s="9">
        <f>IFERROR(AVERAGE(S21:U21),"")</f>
        <v>-6.068487394957997E-2</v>
      </c>
      <c r="O21" s="9">
        <f>IFERROR(AVERAGE(V21:X21),"")</f>
        <v>-6.3294117647059056E-2</v>
      </c>
      <c r="P21" s="19" t="str">
        <f>IF(C21 = -1, J21,"")</f>
        <v/>
      </c>
      <c r="Q21" s="9" t="str">
        <f>IF(D21 = -1, K21,"")</f>
        <v/>
      </c>
      <c r="R21" s="9" t="str">
        <f>IF(E21 = -1, L21,"")</f>
        <v/>
      </c>
      <c r="S21" s="9" t="str">
        <f>IF(C21 = 0, J21, "")</f>
        <v/>
      </c>
      <c r="T21" s="9">
        <f>IF(D21 = 0, K21, "")</f>
        <v>2.9988235294110543E-3</v>
      </c>
      <c r="U21" s="9">
        <f>IF(E21 = 0, L21, "")</f>
        <v>-0.124368571428571</v>
      </c>
      <c r="V21" s="9">
        <f>IF(C21 = 1, J21, "")</f>
        <v>-6.3294117647059056E-2</v>
      </c>
      <c r="W21" s="9" t="str">
        <f>IF(D21 = 1, K21, "")</f>
        <v/>
      </c>
      <c r="X21" s="9" t="str">
        <f>IF(E21 = 1, L21, "")</f>
        <v/>
      </c>
    </row>
    <row r="22" spans="1:24" x14ac:dyDescent="0.25">
      <c r="A22" s="8" t="s">
        <v>12</v>
      </c>
      <c r="B22" s="26">
        <v>0</v>
      </c>
      <c r="C22" s="10">
        <v>0</v>
      </c>
      <c r="D22" s="10">
        <v>0</v>
      </c>
      <c r="E22" s="10">
        <v>1</v>
      </c>
      <c r="F22" s="19">
        <v>0.67831024734982304</v>
      </c>
      <c r="G22" s="9">
        <v>0.64918741258741197</v>
      </c>
      <c r="H22" s="9">
        <v>0.599432031249999</v>
      </c>
      <c r="I22" s="9">
        <v>0.54565172413793095</v>
      </c>
      <c r="J22" s="19">
        <f>G22-F22</f>
        <v>-2.9122834762411065E-2</v>
      </c>
      <c r="K22" s="9">
        <f>H22-G22</f>
        <v>-4.9755381337412974E-2</v>
      </c>
      <c r="L22" s="9">
        <f>I22-H22</f>
        <v>-5.3780307112068049E-2</v>
      </c>
      <c r="M22" s="19" t="str">
        <f>IFERROR(AVERAGE(P22:R22),"")</f>
        <v/>
      </c>
      <c r="N22" s="9">
        <f>IFERROR(AVERAGE(S22:U22),"")</f>
        <v>-3.9439108049912019E-2</v>
      </c>
      <c r="O22" s="9">
        <f>IFERROR(AVERAGE(V22:X22),"")</f>
        <v>-5.3780307112068049E-2</v>
      </c>
      <c r="P22" s="19" t="str">
        <f>IF(C22 = -1, J22,"")</f>
        <v/>
      </c>
      <c r="Q22" s="9" t="str">
        <f>IF(D22 = -1, K22,"")</f>
        <v/>
      </c>
      <c r="R22" s="9" t="str">
        <f>IF(E22 = -1, L22,"")</f>
        <v/>
      </c>
      <c r="S22" s="9">
        <f>IF(C22 = 0, J22, "")</f>
        <v>-2.9122834762411065E-2</v>
      </c>
      <c r="T22" s="9">
        <f>IF(D22 = 0, K22, "")</f>
        <v>-4.9755381337412974E-2</v>
      </c>
      <c r="U22" s="9" t="str">
        <f>IF(E22 = 0, L22, "")</f>
        <v/>
      </c>
      <c r="V22" s="9" t="str">
        <f>IF(C22 = 1, J22, "")</f>
        <v/>
      </c>
      <c r="W22" s="9" t="str">
        <f>IF(D22 = 1, K22, "")</f>
        <v/>
      </c>
      <c r="X22" s="9">
        <f>IF(E22 = 1, L22, "")</f>
        <v>-5.3780307112068049E-2</v>
      </c>
    </row>
    <row r="23" spans="1:24" x14ac:dyDescent="0.25">
      <c r="A23" s="8" t="s">
        <v>11</v>
      </c>
      <c r="B23" s="26">
        <v>0</v>
      </c>
      <c r="C23" s="10">
        <v>1</v>
      </c>
      <c r="D23" s="10">
        <v>1</v>
      </c>
      <c r="E23" s="10">
        <v>0</v>
      </c>
      <c r="F23" s="19">
        <v>0.544842804428044</v>
      </c>
      <c r="G23" s="9">
        <v>0.52321261538461505</v>
      </c>
      <c r="H23" s="9">
        <v>0.47662500000000002</v>
      </c>
      <c r="I23" s="9">
        <v>0.34809069767441803</v>
      </c>
      <c r="J23" s="19">
        <f>G23-F23</f>
        <v>-2.1630189043428949E-2</v>
      </c>
      <c r="K23" s="9">
        <f>H23-G23</f>
        <v>-4.6587615384615033E-2</v>
      </c>
      <c r="L23" s="9">
        <f>I23-H23</f>
        <v>-0.12853430232558199</v>
      </c>
      <c r="M23" s="19" t="str">
        <f>IFERROR(AVERAGE(P23:R23),"")</f>
        <v/>
      </c>
      <c r="N23" s="9">
        <f>IFERROR(AVERAGE(S23:U23),"")</f>
        <v>-0.12853430232558199</v>
      </c>
      <c r="O23" s="9">
        <f>IFERROR(AVERAGE(V23:X23),"")</f>
        <v>-3.4108902214021991E-2</v>
      </c>
      <c r="P23" s="19" t="str">
        <f>IF(C23 = -1, J23,"")</f>
        <v/>
      </c>
      <c r="Q23" s="9" t="str">
        <f>IF(D23 = -1, K23,"")</f>
        <v/>
      </c>
      <c r="R23" s="9" t="str">
        <f>IF(E23 = -1, L23,"")</f>
        <v/>
      </c>
      <c r="S23" s="9" t="str">
        <f>IF(C23 = 0, J23, "")</f>
        <v/>
      </c>
      <c r="T23" s="9" t="str">
        <f>IF(D23 = 0, K23, "")</f>
        <v/>
      </c>
      <c r="U23" s="9">
        <f>IF(E23 = 0, L23, "")</f>
        <v>-0.12853430232558199</v>
      </c>
      <c r="V23" s="9">
        <f>IF(C23 = 1, J23, "")</f>
        <v>-2.1630189043428949E-2</v>
      </c>
      <c r="W23" s="9">
        <f>IF(D23 = 1, K23, "")</f>
        <v>-4.6587615384615033E-2</v>
      </c>
      <c r="X23" s="9" t="str">
        <f>IF(E23 = 1, L23, "")</f>
        <v/>
      </c>
    </row>
    <row r="24" spans="1:24" x14ac:dyDescent="0.25">
      <c r="A24" s="8" t="s">
        <v>22</v>
      </c>
      <c r="B24" s="26">
        <v>0</v>
      </c>
      <c r="C24" s="10">
        <v>1</v>
      </c>
      <c r="D24" s="10">
        <v>0</v>
      </c>
      <c r="E24" s="10">
        <v>0</v>
      </c>
      <c r="F24" s="19">
        <v>0.245107407407407</v>
      </c>
      <c r="G24" s="9">
        <v>0.20158235294117599</v>
      </c>
      <c r="H24" s="9">
        <v>-5.7418181818181799E-2</v>
      </c>
      <c r="I24" s="9">
        <v>0.11564000000000001</v>
      </c>
      <c r="J24" s="19">
        <f>G24-F24</f>
        <v>-4.3525054466231006E-2</v>
      </c>
      <c r="K24" s="9">
        <f>H24-G24</f>
        <v>-0.2590005347593578</v>
      </c>
      <c r="L24" s="9">
        <f>I24-H24</f>
        <v>0.17305818181818181</v>
      </c>
      <c r="M24" s="19" t="str">
        <f>IFERROR(AVERAGE(P24:R24),"")</f>
        <v/>
      </c>
      <c r="N24" s="9">
        <f>IFERROR(AVERAGE(S24:U24),"")</f>
        <v>-4.2971176470587999E-2</v>
      </c>
      <c r="O24" s="9">
        <f>IFERROR(AVERAGE(V24:X24),"")</f>
        <v>-4.3525054466231006E-2</v>
      </c>
      <c r="P24" s="19" t="str">
        <f>IF(C24 = -1, J24,"")</f>
        <v/>
      </c>
      <c r="Q24" s="9" t="str">
        <f>IF(D24 = -1, K24,"")</f>
        <v/>
      </c>
      <c r="R24" s="9" t="str">
        <f>IF(E24 = -1, L24,"")</f>
        <v/>
      </c>
      <c r="S24" s="9" t="str">
        <f>IF(C24 = 0, J24, "")</f>
        <v/>
      </c>
      <c r="T24" s="9">
        <f>IF(D24 = 0, K24, "")</f>
        <v>-0.2590005347593578</v>
      </c>
      <c r="U24" s="9">
        <f>IF(E24 = 0, L24, "")</f>
        <v>0.17305818181818181</v>
      </c>
      <c r="V24" s="9">
        <f>IF(C24 = 1, J24, "")</f>
        <v>-4.3525054466231006E-2</v>
      </c>
      <c r="W24" s="9" t="str">
        <f>IF(D24 = 1, K24, "")</f>
        <v/>
      </c>
      <c r="X24" s="9" t="str">
        <f>IF(E24 = 1, L24, "")</f>
        <v/>
      </c>
    </row>
    <row r="25" spans="1:24" x14ac:dyDescent="0.25">
      <c r="A25" s="8" t="s">
        <v>6</v>
      </c>
      <c r="B25" s="26">
        <v>0</v>
      </c>
      <c r="C25" s="10">
        <v>1</v>
      </c>
      <c r="D25" s="10">
        <v>0</v>
      </c>
      <c r="E25" s="10">
        <v>0</v>
      </c>
      <c r="F25" s="30"/>
      <c r="G25" s="9">
        <v>0.427044444444444</v>
      </c>
      <c r="H25" s="9">
        <v>0.52117857142857105</v>
      </c>
      <c r="I25" s="9">
        <v>0.46709285714285698</v>
      </c>
      <c r="J25" s="30"/>
      <c r="K25" s="9">
        <f>H25-G25</f>
        <v>9.4134126984127042E-2</v>
      </c>
      <c r="L25" s="9">
        <f>I25-H25</f>
        <v>-5.408571428571407E-2</v>
      </c>
      <c r="M25" s="19" t="str">
        <f>IFERROR(AVERAGE(P25:R25),"")</f>
        <v/>
      </c>
      <c r="N25" s="9">
        <f>IFERROR(AVERAGE(S25:U25),"")</f>
        <v>2.0024206349206486E-2</v>
      </c>
      <c r="O25" s="9">
        <f>IFERROR(AVERAGE(V25:X25),"")</f>
        <v>0</v>
      </c>
      <c r="P25" s="19" t="str">
        <f>IF(C25 = -1, J25,"")</f>
        <v/>
      </c>
      <c r="Q25" s="9" t="str">
        <f>IF(D25 = -1, K25,"")</f>
        <v/>
      </c>
      <c r="R25" s="9" t="str">
        <f>IF(E25 = -1, L25,"")</f>
        <v/>
      </c>
      <c r="S25" s="9" t="str">
        <f>IF(C25 = 0, J25, "")</f>
        <v/>
      </c>
      <c r="T25" s="9">
        <f>IF(D25 = 0, K25, "")</f>
        <v>9.4134126984127042E-2</v>
      </c>
      <c r="U25" s="9">
        <f>IF(E25 = 0, L25, "")</f>
        <v>-5.408571428571407E-2</v>
      </c>
      <c r="V25" s="9">
        <f>IF(C25 = 1, J25, "")</f>
        <v>0</v>
      </c>
      <c r="W25" s="9" t="str">
        <f>IF(D25 = 1, K25, "")</f>
        <v/>
      </c>
      <c r="X25" s="9" t="str">
        <f>IF(E25 = 1, L25, "")</f>
        <v/>
      </c>
    </row>
    <row r="26" spans="1:24" x14ac:dyDescent="0.25">
      <c r="A26" s="8" t="s">
        <v>37</v>
      </c>
      <c r="B26" s="26">
        <v>0</v>
      </c>
      <c r="C26" s="10">
        <v>1</v>
      </c>
      <c r="D26" s="10">
        <v>0</v>
      </c>
      <c r="E26" s="10">
        <v>1</v>
      </c>
      <c r="F26" s="19">
        <v>0.25885000000000002</v>
      </c>
      <c r="G26" s="9">
        <v>0.48135333333333302</v>
      </c>
      <c r="H26" s="9">
        <v>0.62793571428571404</v>
      </c>
      <c r="I26" s="9">
        <v>0.58652499999999996</v>
      </c>
      <c r="J26" s="19">
        <f>G26-F26</f>
        <v>0.222503333333333</v>
      </c>
      <c r="K26" s="9">
        <f>H26-G26</f>
        <v>0.14658238095238102</v>
      </c>
      <c r="L26" s="9">
        <f>I26-H26</f>
        <v>-4.1410714285714079E-2</v>
      </c>
      <c r="M26" s="19" t="str">
        <f>IFERROR(AVERAGE(P26:R26),"")</f>
        <v/>
      </c>
      <c r="N26" s="9">
        <f>IFERROR(AVERAGE(S26:U26),"")</f>
        <v>0.14658238095238102</v>
      </c>
      <c r="O26" s="9">
        <f>IFERROR(AVERAGE(V26:X26),"")</f>
        <v>9.054630952380946E-2</v>
      </c>
      <c r="P26" s="19" t="str">
        <f>IF(C26 = -1, J26,"")</f>
        <v/>
      </c>
      <c r="Q26" s="9" t="str">
        <f>IF(D26 = -1, K26,"")</f>
        <v/>
      </c>
      <c r="R26" s="9" t="str">
        <f>IF(E26 = -1, L26,"")</f>
        <v/>
      </c>
      <c r="S26" s="9" t="str">
        <f>IF(C26 = 0, J26, "")</f>
        <v/>
      </c>
      <c r="T26" s="9">
        <f>IF(D26 = 0, K26, "")</f>
        <v>0.14658238095238102</v>
      </c>
      <c r="U26" s="9" t="str">
        <f>IF(E26 = 0, L26, "")</f>
        <v/>
      </c>
      <c r="V26" s="9">
        <f>IF(C26 = 1, J26, "")</f>
        <v>0.222503333333333</v>
      </c>
      <c r="W26" s="9" t="str">
        <f>IF(D26 = 1, K26, "")</f>
        <v/>
      </c>
      <c r="X26" s="9">
        <f>IF(E26 = 1, L26, "")</f>
        <v>-4.1410714285714079E-2</v>
      </c>
    </row>
    <row r="27" spans="1:24" x14ac:dyDescent="0.25">
      <c r="A27" s="8" t="s">
        <v>3</v>
      </c>
      <c r="B27" s="26">
        <v>0</v>
      </c>
      <c r="C27" s="10">
        <v>1</v>
      </c>
      <c r="D27" s="10">
        <v>0</v>
      </c>
      <c r="E27" s="10">
        <v>0</v>
      </c>
      <c r="F27" s="19">
        <v>0.61700999999999995</v>
      </c>
      <c r="G27" s="9">
        <v>0.61652272727272694</v>
      </c>
      <c r="H27" s="9">
        <v>0.44230909090908999</v>
      </c>
      <c r="I27" s="9">
        <v>0.92146666666666599</v>
      </c>
      <c r="J27" s="19">
        <f>G27-F27</f>
        <v>-4.8727272727300264E-4</v>
      </c>
      <c r="K27" s="9">
        <f>H27-G27</f>
        <v>-0.17421363636363696</v>
      </c>
      <c r="L27" s="9">
        <f>I27-H27</f>
        <v>0.479157575757576</v>
      </c>
      <c r="M27" s="19" t="str">
        <f>IFERROR(AVERAGE(P27:R27),"")</f>
        <v/>
      </c>
      <c r="N27" s="9">
        <f>IFERROR(AVERAGE(S27:U27),"")</f>
        <v>0.15247196969696952</v>
      </c>
      <c r="O27" s="9">
        <f>IFERROR(AVERAGE(V27:X27),"")</f>
        <v>-4.8727272727300264E-4</v>
      </c>
      <c r="P27" s="19" t="str">
        <f>IF(C27 = -1, J27,"")</f>
        <v/>
      </c>
      <c r="Q27" s="9" t="str">
        <f>IF(D27 = -1, K27,"")</f>
        <v/>
      </c>
      <c r="R27" s="9" t="str">
        <f>IF(E27 = -1, L27,"")</f>
        <v/>
      </c>
      <c r="S27" s="9" t="str">
        <f>IF(C27 = 0, J27, "")</f>
        <v/>
      </c>
      <c r="T27" s="9">
        <f>IF(D27 = 0, K27, "")</f>
        <v>-0.17421363636363696</v>
      </c>
      <c r="U27" s="9">
        <f>IF(E27 = 0, L27, "")</f>
        <v>0.479157575757576</v>
      </c>
      <c r="V27" s="9">
        <f>IF(C27 = 1, J27, "")</f>
        <v>-4.8727272727300264E-4</v>
      </c>
      <c r="W27" s="9" t="str">
        <f>IF(D27 = 1, K27, "")</f>
        <v/>
      </c>
      <c r="X27" s="9" t="str">
        <f>IF(E27 = 1, L27, "")</f>
        <v/>
      </c>
    </row>
    <row r="28" spans="1:24" x14ac:dyDescent="0.25">
      <c r="A28" s="8" t="s">
        <v>10</v>
      </c>
      <c r="B28" s="26">
        <v>0</v>
      </c>
      <c r="C28" s="10">
        <v>-1</v>
      </c>
      <c r="D28" s="10">
        <v>1</v>
      </c>
      <c r="E28" s="10">
        <v>1</v>
      </c>
      <c r="F28" s="19">
        <v>0.27918409090909002</v>
      </c>
      <c r="G28" s="9">
        <v>8.7423529411764705E-2</v>
      </c>
      <c r="H28" s="9">
        <v>0.15266249999999901</v>
      </c>
      <c r="I28" s="9">
        <v>0.147424999999999</v>
      </c>
      <c r="J28" s="19">
        <f>G28-F28</f>
        <v>-0.19176056149732532</v>
      </c>
      <c r="K28" s="9">
        <f>H28-G28</f>
        <v>6.5238970588234302E-2</v>
      </c>
      <c r="L28" s="9">
        <f>I28-H28</f>
        <v>-5.237500000000006E-3</v>
      </c>
      <c r="M28" s="19">
        <f>IFERROR(AVERAGE(P28:R28),"")</f>
        <v>-0.19176056149732532</v>
      </c>
      <c r="N28" s="9" t="str">
        <f>IFERROR(AVERAGE(S28:U28),"")</f>
        <v/>
      </c>
      <c r="O28" s="9">
        <f>IFERROR(AVERAGE(V28:X28),"")</f>
        <v>3.0000735294117148E-2</v>
      </c>
      <c r="P28" s="19">
        <f>IF(C28 = -1, J28,"")</f>
        <v>-0.19176056149732532</v>
      </c>
      <c r="Q28" s="9" t="str">
        <f>IF(D28 = -1, K28,"")</f>
        <v/>
      </c>
      <c r="R28" s="9" t="str">
        <f>IF(E28 = -1, L28,"")</f>
        <v/>
      </c>
      <c r="S28" s="9" t="str">
        <f>IF(C28 = 0, J28, "")</f>
        <v/>
      </c>
      <c r="T28" s="9" t="str">
        <f>IF(D28 = 0, K28, "")</f>
        <v/>
      </c>
      <c r="U28" s="9" t="str">
        <f>IF(E28 = 0, L28, "")</f>
        <v/>
      </c>
      <c r="V28" s="9" t="str">
        <f>IF(C28 = 1, J28, "")</f>
        <v/>
      </c>
      <c r="W28" s="9">
        <f>IF(D28 = 1, K28, "")</f>
        <v>6.5238970588234302E-2</v>
      </c>
      <c r="X28" s="9">
        <f>IF(E28 = 1, L28, "")</f>
        <v>-5.237500000000006E-3</v>
      </c>
    </row>
    <row r="29" spans="1:24" x14ac:dyDescent="0.25">
      <c r="A29" s="8" t="s">
        <v>18</v>
      </c>
      <c r="B29" s="26">
        <v>0</v>
      </c>
      <c r="C29" s="10">
        <v>0</v>
      </c>
      <c r="D29" s="10">
        <v>1</v>
      </c>
      <c r="E29" s="10">
        <v>0</v>
      </c>
      <c r="F29" s="19">
        <v>0.42520727272727199</v>
      </c>
      <c r="G29" s="9">
        <v>0.460413131313131</v>
      </c>
      <c r="H29" s="9">
        <v>0.42247090909090801</v>
      </c>
      <c r="I29" s="9">
        <v>0.109478947368421</v>
      </c>
      <c r="J29" s="19">
        <f>G29-F29</f>
        <v>3.5205858585859007E-2</v>
      </c>
      <c r="K29" s="9">
        <f>H29-G29</f>
        <v>-3.7942222222222988E-2</v>
      </c>
      <c r="L29" s="9">
        <f>I29-H29</f>
        <v>-0.312991961722487</v>
      </c>
      <c r="M29" s="19" t="str">
        <f>IFERROR(AVERAGE(P29:R29),"")</f>
        <v/>
      </c>
      <c r="N29" s="9">
        <f>IFERROR(AVERAGE(S29:U29),"")</f>
        <v>-0.138893051568314</v>
      </c>
      <c r="O29" s="9">
        <f>IFERROR(AVERAGE(V29:X29),"")</f>
        <v>-3.7942222222222988E-2</v>
      </c>
      <c r="P29" s="19" t="str">
        <f>IF(C29 = -1, J29,"")</f>
        <v/>
      </c>
      <c r="Q29" s="9" t="str">
        <f>IF(D29 = -1, K29,"")</f>
        <v/>
      </c>
      <c r="R29" s="9" t="str">
        <f>IF(E29 = -1, L29,"")</f>
        <v/>
      </c>
      <c r="S29" s="9">
        <f>IF(C29 = 0, J29, "")</f>
        <v>3.5205858585859007E-2</v>
      </c>
      <c r="T29" s="9" t="str">
        <f>IF(D29 = 0, K29, "")</f>
        <v/>
      </c>
      <c r="U29" s="9">
        <f>IF(E29 = 0, L29, "")</f>
        <v>-0.312991961722487</v>
      </c>
      <c r="V29" s="9" t="str">
        <f>IF(C29 = 1, J29, "")</f>
        <v/>
      </c>
      <c r="W29" s="9">
        <f>IF(D29 = 1, K29, "")</f>
        <v>-3.7942222222222988E-2</v>
      </c>
      <c r="X29" s="9" t="str">
        <f>IF(E29 = 1, L29, "")</f>
        <v/>
      </c>
    </row>
    <row r="30" spans="1:24" x14ac:dyDescent="0.25">
      <c r="A30" s="8" t="s">
        <v>1</v>
      </c>
      <c r="B30" s="26">
        <v>0</v>
      </c>
      <c r="C30" s="10">
        <v>0</v>
      </c>
      <c r="D30" s="10">
        <v>0</v>
      </c>
      <c r="E30" s="10">
        <v>1</v>
      </c>
      <c r="F30" s="19">
        <v>0.41095111111111099</v>
      </c>
      <c r="G30" s="9">
        <v>0.40306562499999898</v>
      </c>
      <c r="H30" s="9">
        <v>0.35415862068965498</v>
      </c>
      <c r="I30" s="9">
        <v>0.24947</v>
      </c>
      <c r="J30" s="19">
        <f>G30-F30</f>
        <v>-7.8854861111120056E-3</v>
      </c>
      <c r="K30" s="9">
        <f>H30-G30</f>
        <v>-4.8907004310344004E-2</v>
      </c>
      <c r="L30" s="9">
        <f>I30-H30</f>
        <v>-0.10468862068965498</v>
      </c>
      <c r="M30" s="19" t="str">
        <f>IFERROR(AVERAGE(P30:R30),"")</f>
        <v/>
      </c>
      <c r="N30" s="9">
        <f>IFERROR(AVERAGE(S30:U30),"")</f>
        <v>-2.8396245210728005E-2</v>
      </c>
      <c r="O30" s="9">
        <f>IFERROR(AVERAGE(V30:X30),"")</f>
        <v>-0.10468862068965498</v>
      </c>
      <c r="P30" s="19" t="str">
        <f>IF(C30 = -1, J30,"")</f>
        <v/>
      </c>
      <c r="Q30" s="9" t="str">
        <f>IF(D30 = -1, K30,"")</f>
        <v/>
      </c>
      <c r="R30" s="9" t="str">
        <f>IF(E30 = -1, L30,"")</f>
        <v/>
      </c>
      <c r="S30" s="9">
        <f>IF(C30 = 0, J30, "")</f>
        <v>-7.8854861111120056E-3</v>
      </c>
      <c r="T30" s="9">
        <f>IF(D30 = 0, K30, "")</f>
        <v>-4.8907004310344004E-2</v>
      </c>
      <c r="U30" s="9" t="str">
        <f>IF(E30 = 0, L30, "")</f>
        <v/>
      </c>
      <c r="V30" s="9" t="str">
        <f>IF(C30 = 1, J30, "")</f>
        <v/>
      </c>
      <c r="W30" s="9" t="str">
        <f>IF(D30 = 1, K30, "")</f>
        <v/>
      </c>
      <c r="X30" s="9">
        <f>IF(E30 = 1, L30, "")</f>
        <v>-0.10468862068965498</v>
      </c>
    </row>
    <row r="31" spans="1:24" x14ac:dyDescent="0.25">
      <c r="A31" s="8" t="s">
        <v>34</v>
      </c>
      <c r="B31" s="26">
        <v>0</v>
      </c>
      <c r="C31" s="10">
        <v>1</v>
      </c>
      <c r="D31" s="10">
        <v>1</v>
      </c>
      <c r="E31" s="10">
        <v>0</v>
      </c>
      <c r="F31" s="19">
        <v>0.49953641304347801</v>
      </c>
      <c r="G31" s="9">
        <v>0.53593511450381603</v>
      </c>
      <c r="H31" s="9">
        <v>0.43274193548387102</v>
      </c>
      <c r="I31" s="9">
        <v>0.26396249999999999</v>
      </c>
      <c r="J31" s="19">
        <f>G31-F31</f>
        <v>3.6398701460338023E-2</v>
      </c>
      <c r="K31" s="9">
        <f>H31-G31</f>
        <v>-0.10319317901994501</v>
      </c>
      <c r="L31" s="9">
        <f>I31-H31</f>
        <v>-0.16877943548387103</v>
      </c>
      <c r="M31" s="19" t="str">
        <f>IFERROR(AVERAGE(P31:R31),"")</f>
        <v/>
      </c>
      <c r="N31" s="9">
        <f>IFERROR(AVERAGE(S31:U31),"")</f>
        <v>-0.16877943548387103</v>
      </c>
      <c r="O31" s="9">
        <f>IFERROR(AVERAGE(V31:X31),"")</f>
        <v>-3.3397238779803495E-2</v>
      </c>
      <c r="P31" s="19" t="str">
        <f>IF(C31 = -1, J31,"")</f>
        <v/>
      </c>
      <c r="Q31" s="9" t="str">
        <f>IF(D31 = -1, K31,"")</f>
        <v/>
      </c>
      <c r="R31" s="9" t="str">
        <f>IF(E31 = -1, L31,"")</f>
        <v/>
      </c>
      <c r="S31" s="9" t="str">
        <f>IF(C31 = 0, J31, "")</f>
        <v/>
      </c>
      <c r="T31" s="9" t="str">
        <f>IF(D31 = 0, K31, "")</f>
        <v/>
      </c>
      <c r="U31" s="9">
        <f>IF(E31 = 0, L31, "")</f>
        <v>-0.16877943548387103</v>
      </c>
      <c r="V31" s="9">
        <f>IF(C31 = 1, J31, "")</f>
        <v>3.6398701460338023E-2</v>
      </c>
      <c r="W31" s="9">
        <f>IF(D31 = 1, K31, "")</f>
        <v>-0.10319317901994501</v>
      </c>
      <c r="X31" s="9" t="str">
        <f>IF(E31 = 1, L31, "")</f>
        <v/>
      </c>
    </row>
    <row r="32" spans="1:24" x14ac:dyDescent="0.25">
      <c r="A32" s="8" t="s">
        <v>21</v>
      </c>
      <c r="B32" s="26">
        <v>0</v>
      </c>
      <c r="C32" s="10">
        <v>1</v>
      </c>
      <c r="D32" s="10">
        <v>-1</v>
      </c>
      <c r="E32" s="10">
        <v>0</v>
      </c>
      <c r="F32" s="19">
        <v>0.353371428571428</v>
      </c>
      <c r="G32" s="9">
        <v>0.37477499999999903</v>
      </c>
      <c r="H32" s="9">
        <v>0.60229090909090899</v>
      </c>
      <c r="I32" s="9">
        <v>-0.16799999999999901</v>
      </c>
      <c r="J32" s="19">
        <f>G32-F32</f>
        <v>2.1403571428571022E-2</v>
      </c>
      <c r="K32" s="9">
        <f>H32-G32</f>
        <v>0.22751590909090996</v>
      </c>
      <c r="L32" s="9">
        <f>I32-H32</f>
        <v>-0.77029090909090803</v>
      </c>
      <c r="M32" s="19">
        <f>IFERROR(AVERAGE(P32:R32),"")</f>
        <v>0.22751590909090996</v>
      </c>
      <c r="N32" s="9">
        <f>IFERROR(AVERAGE(S32:U32),"")</f>
        <v>-0.77029090909090803</v>
      </c>
      <c r="O32" s="9">
        <f>IFERROR(AVERAGE(V32:X32),"")</f>
        <v>2.1403571428571022E-2</v>
      </c>
      <c r="P32" s="19" t="str">
        <f>IF(C32 = -1, J32,"")</f>
        <v/>
      </c>
      <c r="Q32" s="9">
        <f>IF(D32 = -1, K32,"")</f>
        <v>0.22751590909090996</v>
      </c>
      <c r="R32" s="9" t="str">
        <f>IF(E32 = -1, L32,"")</f>
        <v/>
      </c>
      <c r="S32" s="9" t="str">
        <f>IF(C32 = 0, J32, "")</f>
        <v/>
      </c>
      <c r="T32" s="9" t="str">
        <f>IF(D32 = 0, K32, "")</f>
        <v/>
      </c>
      <c r="U32" s="9">
        <f>IF(E32 = 0, L32, "")</f>
        <v>-0.77029090909090803</v>
      </c>
      <c r="V32" s="9">
        <f>IF(C32 = 1, J32, "")</f>
        <v>2.1403571428571022E-2</v>
      </c>
      <c r="W32" s="9" t="str">
        <f>IF(D32 = 1, K32, "")</f>
        <v/>
      </c>
      <c r="X32" s="9" t="str">
        <f>IF(E32 = 1, L32, "")</f>
        <v/>
      </c>
    </row>
    <row r="33" spans="1:24" x14ac:dyDescent="0.25">
      <c r="A33" s="8" t="s">
        <v>38</v>
      </c>
      <c r="B33" s="26">
        <v>0</v>
      </c>
      <c r="C33" s="10">
        <v>0</v>
      </c>
      <c r="D33" s="10">
        <v>0</v>
      </c>
      <c r="E33" s="10">
        <v>0</v>
      </c>
      <c r="F33" s="19">
        <v>0.476916326530612</v>
      </c>
      <c r="G33" s="9">
        <v>0.398842857142857</v>
      </c>
      <c r="H33" s="9">
        <v>0.36060999999999999</v>
      </c>
      <c r="I33" s="9">
        <v>0.17961666666666601</v>
      </c>
      <c r="J33" s="19">
        <f>G33-F33</f>
        <v>-7.8073469387755001E-2</v>
      </c>
      <c r="K33" s="9">
        <f>H33-G33</f>
        <v>-3.8232857142857013E-2</v>
      </c>
      <c r="L33" s="9">
        <f>I33-H33</f>
        <v>-0.18099333333333398</v>
      </c>
      <c r="M33" s="19" t="str">
        <f>IFERROR(AVERAGE(P33:R33),"")</f>
        <v/>
      </c>
      <c r="N33" s="9">
        <f>IFERROR(AVERAGE(S33:U33),"")</f>
        <v>-9.9099886621315345E-2</v>
      </c>
      <c r="O33" s="9" t="str">
        <f>IFERROR(AVERAGE(V33:X33),"")</f>
        <v/>
      </c>
      <c r="P33" s="19" t="str">
        <f>IF(C33 = -1, J33,"")</f>
        <v/>
      </c>
      <c r="Q33" s="9" t="str">
        <f>IF(D33 = -1, K33,"")</f>
        <v/>
      </c>
      <c r="R33" s="9" t="str">
        <f>IF(E33 = -1, L33,"")</f>
        <v/>
      </c>
      <c r="S33" s="9">
        <f>IF(C33 = 0, J33, "")</f>
        <v>-7.8073469387755001E-2</v>
      </c>
      <c r="T33" s="9">
        <f>IF(D33 = 0, K33, "")</f>
        <v>-3.8232857142857013E-2</v>
      </c>
      <c r="U33" s="9">
        <f>IF(E33 = 0, L33, "")</f>
        <v>-0.18099333333333398</v>
      </c>
      <c r="V33" s="9" t="str">
        <f>IF(C33 = 1, J33, "")</f>
        <v/>
      </c>
      <c r="W33" s="9" t="str">
        <f>IF(D33 = 1, K33, "")</f>
        <v/>
      </c>
      <c r="X33" s="9" t="str">
        <f>IF(E33 = 1, L33, "")</f>
        <v/>
      </c>
    </row>
    <row r="34" spans="1:24" x14ac:dyDescent="0.25">
      <c r="A34" s="8" t="s">
        <v>25</v>
      </c>
      <c r="B34" s="26">
        <v>0</v>
      </c>
      <c r="C34" s="10">
        <v>1</v>
      </c>
      <c r="D34" s="10">
        <v>1</v>
      </c>
      <c r="E34" s="10">
        <v>-1</v>
      </c>
      <c r="F34" s="19">
        <v>0.43864166666666599</v>
      </c>
      <c r="G34" s="9">
        <v>0.77705000000000002</v>
      </c>
      <c r="H34" s="9">
        <v>0.90958333333333297</v>
      </c>
      <c r="I34" s="9">
        <v>0.41056666666666602</v>
      </c>
      <c r="J34" s="19">
        <f>G34-F34</f>
        <v>0.33840833333333403</v>
      </c>
      <c r="K34" s="9">
        <f>H34-G34</f>
        <v>0.13253333333333295</v>
      </c>
      <c r="L34" s="9">
        <f>I34-H34</f>
        <v>-0.49901666666666694</v>
      </c>
      <c r="M34" s="19">
        <f>IFERROR(AVERAGE(P34:R34),"")</f>
        <v>-0.49901666666666694</v>
      </c>
      <c r="N34" s="9" t="str">
        <f>IFERROR(AVERAGE(S34:U34),"")</f>
        <v/>
      </c>
      <c r="O34" s="9">
        <f>IFERROR(AVERAGE(V34:X34),"")</f>
        <v>0.23547083333333349</v>
      </c>
      <c r="P34" s="19" t="str">
        <f>IF(C34 = -1, J34,"")</f>
        <v/>
      </c>
      <c r="Q34" s="9" t="str">
        <f>IF(D34 = -1, K34,"")</f>
        <v/>
      </c>
      <c r="R34" s="9">
        <f>IF(E34 = -1, L34,"")</f>
        <v>-0.49901666666666694</v>
      </c>
      <c r="S34" s="9" t="str">
        <f>IF(C34 = 0, J34, "")</f>
        <v/>
      </c>
      <c r="T34" s="9" t="str">
        <f>IF(D34 = 0, K34, "")</f>
        <v/>
      </c>
      <c r="U34" s="9" t="str">
        <f>IF(E34 = 0, L34, "")</f>
        <v/>
      </c>
      <c r="V34" s="9">
        <f>IF(C34 = 1, J34, "")</f>
        <v>0.33840833333333403</v>
      </c>
      <c r="W34" s="9">
        <f>IF(D34 = 1, K34, "")</f>
        <v>0.13253333333333295</v>
      </c>
      <c r="X34" s="9" t="str">
        <f>IF(E34 = 1, L34, "")</f>
        <v/>
      </c>
    </row>
    <row r="35" spans="1:24" x14ac:dyDescent="0.25">
      <c r="A35" s="8" t="s">
        <v>19</v>
      </c>
      <c r="B35" s="26">
        <v>0</v>
      </c>
      <c r="C35" s="10">
        <v>1</v>
      </c>
      <c r="D35" s="10">
        <v>0</v>
      </c>
      <c r="E35" s="10">
        <v>0</v>
      </c>
      <c r="F35" s="19">
        <v>0.33827710843373399</v>
      </c>
      <c r="G35" s="9">
        <v>0.47543333333333299</v>
      </c>
      <c r="H35" s="9">
        <v>0.489757142857142</v>
      </c>
      <c r="I35" s="9">
        <v>0.18506315789473601</v>
      </c>
      <c r="J35" s="19">
        <f>G35-F35</f>
        <v>0.137156224899599</v>
      </c>
      <c r="K35" s="9">
        <f>H35-G35</f>
        <v>1.4323809523809017E-2</v>
      </c>
      <c r="L35" s="9">
        <f>I35-H35</f>
        <v>-0.30469398496240596</v>
      </c>
      <c r="M35" s="19" t="str">
        <f>IFERROR(AVERAGE(P35:R35),"")</f>
        <v/>
      </c>
      <c r="N35" s="9">
        <f>IFERROR(AVERAGE(S35:U35),"")</f>
        <v>-0.14518508771929847</v>
      </c>
      <c r="O35" s="9">
        <f>IFERROR(AVERAGE(V35:X35),"")</f>
        <v>0.137156224899599</v>
      </c>
      <c r="P35" s="19" t="str">
        <f>IF(C35 = -1, J35,"")</f>
        <v/>
      </c>
      <c r="Q35" s="9" t="str">
        <f>IF(D35 = -1, K35,"")</f>
        <v/>
      </c>
      <c r="R35" s="9" t="str">
        <f>IF(E35 = -1, L35,"")</f>
        <v/>
      </c>
      <c r="S35" s="9" t="str">
        <f>IF(C35 = 0, J35, "")</f>
        <v/>
      </c>
      <c r="T35" s="9">
        <f>IF(D35 = 0, K35, "")</f>
        <v>1.4323809523809017E-2</v>
      </c>
      <c r="U35" s="9">
        <f>IF(E35 = 0, L35, "")</f>
        <v>-0.30469398496240596</v>
      </c>
      <c r="V35" s="9">
        <f>IF(C35 = 1, J35, "")</f>
        <v>0.137156224899599</v>
      </c>
      <c r="W35" s="9" t="str">
        <f>IF(D35 = 1, K35, "")</f>
        <v/>
      </c>
      <c r="X35" s="9" t="str">
        <f>IF(E35 = 1, L35, "")</f>
        <v/>
      </c>
    </row>
    <row r="36" spans="1:24" x14ac:dyDescent="0.25">
      <c r="A36" s="8" t="s">
        <v>9</v>
      </c>
      <c r="B36" s="26">
        <v>0</v>
      </c>
      <c r="C36" s="10">
        <v>0</v>
      </c>
      <c r="D36" s="10">
        <v>0</v>
      </c>
      <c r="E36" s="10">
        <v>1</v>
      </c>
      <c r="F36" s="19">
        <v>0.65348064516128901</v>
      </c>
      <c r="G36" s="9">
        <v>0.60791388888888798</v>
      </c>
      <c r="H36" s="9">
        <v>0.54662063492063495</v>
      </c>
      <c r="I36" s="9">
        <v>0.51812142857142796</v>
      </c>
      <c r="J36" s="19">
        <f>G36-F36</f>
        <v>-4.5566756272401032E-2</v>
      </c>
      <c r="K36" s="9">
        <f>H36-G36</f>
        <v>-6.1293253968253025E-2</v>
      </c>
      <c r="L36" s="9">
        <f>I36-H36</f>
        <v>-2.8499206349206996E-2</v>
      </c>
      <c r="M36" s="19" t="str">
        <f>IFERROR(AVERAGE(P36:R36),"")</f>
        <v/>
      </c>
      <c r="N36" s="9">
        <f>IFERROR(AVERAGE(S36:U36),"")</f>
        <v>-5.3430005120327029E-2</v>
      </c>
      <c r="O36" s="9">
        <f>IFERROR(AVERAGE(V36:X36),"")</f>
        <v>-2.8499206349206996E-2</v>
      </c>
      <c r="P36" s="19" t="str">
        <f>IF(C36 = -1, J36,"")</f>
        <v/>
      </c>
      <c r="Q36" s="9" t="str">
        <f>IF(D36 = -1, K36,"")</f>
        <v/>
      </c>
      <c r="R36" s="9" t="str">
        <f>IF(E36 = -1, L36,"")</f>
        <v/>
      </c>
      <c r="S36" s="9">
        <f>IF(C36 = 0, J36, "")</f>
        <v>-4.5566756272401032E-2</v>
      </c>
      <c r="T36" s="9">
        <f>IF(D36 = 0, K36, "")</f>
        <v>-6.1293253968253025E-2</v>
      </c>
      <c r="U36" s="9" t="str">
        <f>IF(E36 = 0, L36, "")</f>
        <v/>
      </c>
      <c r="V36" s="9" t="str">
        <f>IF(C36 = 1, J36, "")</f>
        <v/>
      </c>
      <c r="W36" s="9" t="str">
        <f>IF(D36 = 1, K36, "")</f>
        <v/>
      </c>
      <c r="X36" s="9">
        <f>IF(E36 = 1, L36, "")</f>
        <v>-2.8499206349206996E-2</v>
      </c>
    </row>
    <row r="37" spans="1:24" x14ac:dyDescent="0.25">
      <c r="A37" s="8" t="s">
        <v>39</v>
      </c>
      <c r="B37" s="26">
        <v>0</v>
      </c>
      <c r="C37" s="10">
        <v>0</v>
      </c>
      <c r="D37" s="10">
        <v>0</v>
      </c>
      <c r="E37" s="10">
        <v>0</v>
      </c>
      <c r="F37" s="19">
        <v>0.27506483516483499</v>
      </c>
      <c r="G37" s="9">
        <v>0.34549272727272701</v>
      </c>
      <c r="H37" s="9">
        <v>0.458451724137931</v>
      </c>
      <c r="I37" s="9">
        <v>0.122088888888888</v>
      </c>
      <c r="J37" s="19">
        <f>G37-F37</f>
        <v>7.0427892107892021E-2</v>
      </c>
      <c r="K37" s="9">
        <f>H37-G37</f>
        <v>0.112958996865204</v>
      </c>
      <c r="L37" s="9">
        <f>I37-H37</f>
        <v>-0.33636283524904298</v>
      </c>
      <c r="M37" s="19" t="str">
        <f>IFERROR(AVERAGE(P37:R37),"")</f>
        <v/>
      </c>
      <c r="N37" s="9">
        <f>IFERROR(AVERAGE(S37:U37),"")</f>
        <v>-5.0991982091982323E-2</v>
      </c>
      <c r="O37" s="9" t="str">
        <f>IFERROR(AVERAGE(V37:X37),"")</f>
        <v/>
      </c>
      <c r="P37" s="19" t="str">
        <f>IF(C37 = -1, J37,"")</f>
        <v/>
      </c>
      <c r="Q37" s="9" t="str">
        <f>IF(D37 = -1, K37,"")</f>
        <v/>
      </c>
      <c r="R37" s="9" t="str">
        <f>IF(E37 = -1, L37,"")</f>
        <v/>
      </c>
      <c r="S37" s="9">
        <f>IF(C37 = 0, J37, "")</f>
        <v>7.0427892107892021E-2</v>
      </c>
      <c r="T37" s="9">
        <f>IF(D37 = 0, K37, "")</f>
        <v>0.112958996865204</v>
      </c>
      <c r="U37" s="9">
        <f>IF(E37 = 0, L37, "")</f>
        <v>-0.33636283524904298</v>
      </c>
      <c r="V37" s="9" t="str">
        <f>IF(C37 = 1, J37, "")</f>
        <v/>
      </c>
      <c r="W37" s="9" t="str">
        <f>IF(D37 = 1, K37, "")</f>
        <v/>
      </c>
      <c r="X37" s="9" t="str">
        <f>IF(E37 = 1, L37, "")</f>
        <v/>
      </c>
    </row>
    <row r="38" spans="1:24" x14ac:dyDescent="0.25">
      <c r="A38" s="8" t="s">
        <v>16</v>
      </c>
      <c r="B38" s="26">
        <v>0</v>
      </c>
      <c r="C38" s="10">
        <v>1</v>
      </c>
      <c r="D38" s="10">
        <v>-1</v>
      </c>
      <c r="E38" s="10">
        <v>1</v>
      </c>
      <c r="F38" s="19">
        <v>0.45880874316939801</v>
      </c>
      <c r="G38" s="9">
        <v>0.55681857142857105</v>
      </c>
      <c r="H38" s="9">
        <v>0.31604719101123602</v>
      </c>
      <c r="I38" s="9">
        <v>0.52941666666666598</v>
      </c>
      <c r="J38" s="19">
        <f>G38-F38</f>
        <v>9.8009828259173037E-2</v>
      </c>
      <c r="K38" s="9">
        <f>H38-G38</f>
        <v>-0.24077138041733503</v>
      </c>
      <c r="L38" s="9">
        <f>I38-H38</f>
        <v>0.21336947565542996</v>
      </c>
      <c r="M38" s="19">
        <f>IFERROR(AVERAGE(P38:R38),"")</f>
        <v>-0.24077138041733503</v>
      </c>
      <c r="N38" s="9" t="str">
        <f>IFERROR(AVERAGE(S38:U38),"")</f>
        <v/>
      </c>
      <c r="O38" s="9">
        <f>IFERROR(AVERAGE(V38:X38),"")</f>
        <v>0.1556896519573015</v>
      </c>
      <c r="P38" s="19" t="str">
        <f>IF(C38 = -1, J38,"")</f>
        <v/>
      </c>
      <c r="Q38" s="9">
        <f>IF(D38 = -1, K38,"")</f>
        <v>-0.24077138041733503</v>
      </c>
      <c r="R38" s="9" t="str">
        <f>IF(E38 = -1, L38,"")</f>
        <v/>
      </c>
      <c r="S38" s="9" t="str">
        <f>IF(C38 = 0, J38, "")</f>
        <v/>
      </c>
      <c r="T38" s="9" t="str">
        <f>IF(D38 = 0, K38, "")</f>
        <v/>
      </c>
      <c r="U38" s="9" t="str">
        <f>IF(E38 = 0, L38, "")</f>
        <v/>
      </c>
      <c r="V38" s="9">
        <f>IF(C38 = 1, J38, "")</f>
        <v>9.8009828259173037E-2</v>
      </c>
      <c r="W38" s="9" t="str">
        <f>IF(D38 = 1, K38, "")</f>
        <v/>
      </c>
      <c r="X38" s="9">
        <f>IF(E38 = 1, L38, "")</f>
        <v>0.21336947565542996</v>
      </c>
    </row>
    <row r="39" spans="1:24" x14ac:dyDescent="0.25">
      <c r="A39" s="8" t="s">
        <v>43</v>
      </c>
      <c r="B39" s="26">
        <v>0</v>
      </c>
      <c r="C39" s="10">
        <v>0</v>
      </c>
      <c r="D39" s="10">
        <v>0</v>
      </c>
      <c r="E39" s="10">
        <v>1</v>
      </c>
      <c r="F39" s="19">
        <v>0.75168181818181801</v>
      </c>
      <c r="G39" s="9">
        <v>0.57638888888888795</v>
      </c>
      <c r="H39" s="9">
        <v>0.40556999999999999</v>
      </c>
      <c r="I39" s="9">
        <v>2.58E-2</v>
      </c>
      <c r="J39" s="19">
        <f>G39-F39</f>
        <v>-0.17529292929293006</v>
      </c>
      <c r="K39" s="9">
        <f>H39-G39</f>
        <v>-0.17081888888888797</v>
      </c>
      <c r="L39" s="9">
        <f>I39-H39</f>
        <v>-0.37977</v>
      </c>
      <c r="M39" s="19" t="str">
        <f>IFERROR(AVERAGE(P39:R39),"")</f>
        <v/>
      </c>
      <c r="N39" s="9">
        <f>IFERROR(AVERAGE(S39:U39),"")</f>
        <v>-0.17305590909090901</v>
      </c>
      <c r="O39" s="9">
        <f>IFERROR(AVERAGE(V39:X39),"")</f>
        <v>-0.37977</v>
      </c>
      <c r="P39" s="19" t="str">
        <f>IF(C39 = -1, J39,"")</f>
        <v/>
      </c>
      <c r="Q39" s="9" t="str">
        <f>IF(D39 = -1, K39,"")</f>
        <v/>
      </c>
      <c r="R39" s="9" t="str">
        <f>IF(E39 = -1, L39,"")</f>
        <v/>
      </c>
      <c r="S39" s="9">
        <f>IF(C39 = 0, J39, "")</f>
        <v>-0.17529292929293006</v>
      </c>
      <c r="T39" s="9">
        <f>IF(D39 = 0, K39, "")</f>
        <v>-0.17081888888888797</v>
      </c>
      <c r="U39" s="9" t="str">
        <f>IF(E39 = 0, L39, "")</f>
        <v/>
      </c>
      <c r="V39" s="9" t="str">
        <f>IF(C39 = 1, J39, "")</f>
        <v/>
      </c>
      <c r="W39" s="9" t="str">
        <f>IF(D39 = 1, K39, "")</f>
        <v/>
      </c>
      <c r="X39" s="9">
        <f>IF(E39 = 1, L39, "")</f>
        <v>-0.37977</v>
      </c>
    </row>
    <row r="40" spans="1:24" x14ac:dyDescent="0.25">
      <c r="A40" s="8" t="s">
        <v>33</v>
      </c>
      <c r="B40" s="26">
        <v>0</v>
      </c>
      <c r="C40" s="10">
        <v>0</v>
      </c>
      <c r="D40" s="10">
        <v>0</v>
      </c>
      <c r="E40" s="10">
        <v>0</v>
      </c>
      <c r="F40" s="19">
        <v>0.51727613636363601</v>
      </c>
      <c r="G40" s="9">
        <v>0.62117538461538402</v>
      </c>
      <c r="H40" s="9">
        <v>0.35072307692307703</v>
      </c>
      <c r="I40" s="9">
        <v>0.32464999999999899</v>
      </c>
      <c r="J40" s="19">
        <f>G40-F40</f>
        <v>0.10389924825174801</v>
      </c>
      <c r="K40" s="9">
        <f>H40-G40</f>
        <v>-0.27045230769230699</v>
      </c>
      <c r="L40" s="9">
        <f>I40-H40</f>
        <v>-2.6073076923078031E-2</v>
      </c>
      <c r="M40" s="19" t="str">
        <f>IFERROR(AVERAGE(P40:R40),"")</f>
        <v/>
      </c>
      <c r="N40" s="9">
        <f>IFERROR(AVERAGE(S40:U40),"")</f>
        <v>-6.4208712121212333E-2</v>
      </c>
      <c r="O40" s="9" t="str">
        <f>IFERROR(AVERAGE(V40:X40),"")</f>
        <v/>
      </c>
      <c r="P40" s="19" t="str">
        <f>IF(C40 = -1, J40,"")</f>
        <v/>
      </c>
      <c r="Q40" s="9" t="str">
        <f>IF(D40 = -1, K40,"")</f>
        <v/>
      </c>
      <c r="R40" s="9" t="str">
        <f>IF(E40 = -1, L40,"")</f>
        <v/>
      </c>
      <c r="S40" s="9">
        <f>IF(C40 = 0, J40, "")</f>
        <v>0.10389924825174801</v>
      </c>
      <c r="T40" s="9">
        <f>IF(D40 = 0, K40, "")</f>
        <v>-0.27045230769230699</v>
      </c>
      <c r="U40" s="9">
        <f>IF(E40 = 0, L40, "")</f>
        <v>-2.6073076923078031E-2</v>
      </c>
      <c r="V40" s="9" t="str">
        <f>IF(C40 = 1, J40, "")</f>
        <v/>
      </c>
      <c r="W40" s="9" t="str">
        <f>IF(D40 = 1, K40, "")</f>
        <v/>
      </c>
      <c r="X40" s="9" t="str">
        <f>IF(E40 = 1, L40, "")</f>
        <v/>
      </c>
    </row>
    <row r="41" spans="1:24" x14ac:dyDescent="0.25">
      <c r="A41" s="8" t="s">
        <v>23</v>
      </c>
      <c r="B41" s="26">
        <v>0</v>
      </c>
      <c r="C41" s="10">
        <v>0</v>
      </c>
      <c r="D41" s="10">
        <v>0</v>
      </c>
      <c r="E41" s="10">
        <v>1</v>
      </c>
      <c r="F41" s="19">
        <v>0.44940000000000002</v>
      </c>
      <c r="G41" s="9">
        <v>0.38429117647058803</v>
      </c>
      <c r="H41" s="9">
        <v>0.58041034482758602</v>
      </c>
      <c r="I41" s="9">
        <v>0.52048333333333296</v>
      </c>
      <c r="J41" s="19">
        <f>G41-F41</f>
        <v>-6.5108823529411997E-2</v>
      </c>
      <c r="K41" s="9">
        <f>H41-G41</f>
        <v>0.196119168356998</v>
      </c>
      <c r="L41" s="9">
        <f>I41-H41</f>
        <v>-5.9927011494253057E-2</v>
      </c>
      <c r="M41" s="19" t="str">
        <f>IFERROR(AVERAGE(P41:R41),"")</f>
        <v/>
      </c>
      <c r="N41" s="9">
        <f>IFERROR(AVERAGE(S41:U41),"")</f>
        <v>6.5505172413793E-2</v>
      </c>
      <c r="O41" s="9">
        <f>IFERROR(AVERAGE(V41:X41),"")</f>
        <v>-5.9927011494253057E-2</v>
      </c>
      <c r="P41" s="19" t="str">
        <f>IF(C41 = -1, J41,"")</f>
        <v/>
      </c>
      <c r="Q41" s="9" t="str">
        <f>IF(D41 = -1, K41,"")</f>
        <v/>
      </c>
      <c r="R41" s="9" t="str">
        <f>IF(E41 = -1, L41,"")</f>
        <v/>
      </c>
      <c r="S41" s="9">
        <f>IF(C41 = 0, J41, "")</f>
        <v>-6.5108823529411997E-2</v>
      </c>
      <c r="T41" s="9">
        <f>IF(D41 = 0, K41, "")</f>
        <v>0.196119168356998</v>
      </c>
      <c r="U41" s="9" t="str">
        <f>IF(E41 = 0, L41, "")</f>
        <v/>
      </c>
      <c r="V41" s="9" t="str">
        <f>IF(C41 = 1, J41, "")</f>
        <v/>
      </c>
      <c r="W41" s="9" t="str">
        <f>IF(D41 = 1, K41, "")</f>
        <v/>
      </c>
      <c r="X41" s="9">
        <f>IF(E41 = 1, L41, "")</f>
        <v>-5.9927011494253057E-2</v>
      </c>
    </row>
    <row r="42" spans="1:24" x14ac:dyDescent="0.25">
      <c r="A42" s="8" t="s">
        <v>40</v>
      </c>
      <c r="B42" s="26">
        <v>0</v>
      </c>
      <c r="C42" s="10">
        <v>-1</v>
      </c>
      <c r="D42" s="10">
        <v>0</v>
      </c>
      <c r="E42" s="10">
        <v>0</v>
      </c>
      <c r="F42" s="19">
        <v>0.37202222222222198</v>
      </c>
      <c r="G42" s="9">
        <v>0.54989523809523799</v>
      </c>
      <c r="H42" s="9">
        <v>0.33734999999999998</v>
      </c>
      <c r="I42" s="31"/>
      <c r="J42" s="19">
        <f>G42-F42</f>
        <v>0.17787301587301602</v>
      </c>
      <c r="K42" s="9">
        <f>H42-G42</f>
        <v>-0.21254523809523801</v>
      </c>
      <c r="L42" s="31"/>
      <c r="M42" s="19">
        <f>IFERROR(AVERAGE(P42:R42),"")</f>
        <v>0.17787301587301602</v>
      </c>
      <c r="N42" s="9">
        <f>IFERROR(AVERAGE(S42:U42),"")</f>
        <v>-0.106272619047619</v>
      </c>
      <c r="O42" s="9" t="str">
        <f>IFERROR(AVERAGE(V42:X42),"")</f>
        <v/>
      </c>
      <c r="P42" s="19">
        <f>IF(C42 = -1, J42,"")</f>
        <v>0.17787301587301602</v>
      </c>
      <c r="Q42" s="9" t="str">
        <f>IF(D42 = -1, K42,"")</f>
        <v/>
      </c>
      <c r="R42" s="9" t="str">
        <f>IF(E42 = -1, L42,"")</f>
        <v/>
      </c>
      <c r="S42" s="9" t="str">
        <f>IF(C42 = 0, J42, "")</f>
        <v/>
      </c>
      <c r="T42" s="9">
        <f>IF(D42 = 0, K42, "")</f>
        <v>-0.21254523809523801</v>
      </c>
      <c r="U42" s="9">
        <f>IF(E42 = 0, L42, "")</f>
        <v>0</v>
      </c>
      <c r="V42" s="9" t="str">
        <f>IF(C42 = 1, J42, "")</f>
        <v/>
      </c>
      <c r="W42" s="9" t="str">
        <f>IF(D42 = 1, K42, "")</f>
        <v/>
      </c>
      <c r="X42" s="9" t="str">
        <f>IF(E42 = 1, L42, "")</f>
        <v/>
      </c>
    </row>
    <row r="43" spans="1:24" x14ac:dyDescent="0.25">
      <c r="A43" s="8" t="s">
        <v>57</v>
      </c>
      <c r="B43" s="26">
        <v>0</v>
      </c>
      <c r="C43" s="10">
        <v>1</v>
      </c>
      <c r="D43" s="10">
        <v>0</v>
      </c>
      <c r="E43" s="10">
        <v>0</v>
      </c>
      <c r="F43" s="19">
        <v>0.47711176470588201</v>
      </c>
      <c r="G43" s="9">
        <v>0.64081620370370296</v>
      </c>
      <c r="H43" s="9">
        <v>0.56877804878048699</v>
      </c>
      <c r="I43" s="9">
        <v>0.43484827586206898</v>
      </c>
      <c r="J43" s="19">
        <f>G43-F43</f>
        <v>0.16370443899782094</v>
      </c>
      <c r="K43" s="9">
        <f>H43-G43</f>
        <v>-7.2038154923215969E-2</v>
      </c>
      <c r="L43" s="9">
        <f>I43-H43</f>
        <v>-0.13392977291841801</v>
      </c>
      <c r="M43" s="19" t="str">
        <f>IFERROR(AVERAGE(P43:R43),"")</f>
        <v/>
      </c>
      <c r="N43" s="9">
        <f>IFERROR(AVERAGE(S43:U43),"")</f>
        <v>-0.10298396392081699</v>
      </c>
      <c r="O43" s="9">
        <f>IFERROR(AVERAGE(V43:X43),"")</f>
        <v>0.16370443899782094</v>
      </c>
      <c r="P43" s="19" t="str">
        <f>IF(C43 = -1, J43,"")</f>
        <v/>
      </c>
      <c r="Q43" s="9" t="str">
        <f>IF(D43 = -1, K43,"")</f>
        <v/>
      </c>
      <c r="R43" s="9" t="str">
        <f>IF(E43 = -1, L43,"")</f>
        <v/>
      </c>
      <c r="S43" s="9" t="str">
        <f>IF(C43 = 0, J43, "")</f>
        <v/>
      </c>
      <c r="T43" s="9">
        <f>IF(D43 = 0, K43, "")</f>
        <v>-7.2038154923215969E-2</v>
      </c>
      <c r="U43" s="9">
        <f>IF(E43 = 0, L43, "")</f>
        <v>-0.13392977291841801</v>
      </c>
      <c r="V43" s="9">
        <f>IF(C43 = 1, J43, "")</f>
        <v>0.16370443899782094</v>
      </c>
      <c r="W43" s="9" t="str">
        <f>IF(D43 = 1, K43, "")</f>
        <v/>
      </c>
      <c r="X43" s="9" t="str">
        <f>IF(E43 = 1, L43, "")</f>
        <v/>
      </c>
    </row>
    <row r="44" spans="1:24" x14ac:dyDescent="0.25">
      <c r="A44" s="8" t="s">
        <v>2</v>
      </c>
      <c r="B44" s="26">
        <v>0</v>
      </c>
      <c r="C44" s="10">
        <v>0</v>
      </c>
      <c r="D44" s="10">
        <v>0</v>
      </c>
      <c r="E44" s="10">
        <v>0</v>
      </c>
      <c r="F44" s="19">
        <v>0.4153</v>
      </c>
      <c r="G44" s="9">
        <v>0.62714235294117604</v>
      </c>
      <c r="H44" s="9">
        <v>0.47901346153846103</v>
      </c>
      <c r="I44" s="9">
        <v>0.41344999999999998</v>
      </c>
      <c r="J44" s="19">
        <f>G44-F44</f>
        <v>0.21184235294117604</v>
      </c>
      <c r="K44" s="9">
        <f>H44-G44</f>
        <v>-0.14812889140271501</v>
      </c>
      <c r="L44" s="9">
        <f>I44-H44</f>
        <v>-6.5563461538461043E-2</v>
      </c>
      <c r="M44" s="19" t="str">
        <f>IFERROR(AVERAGE(P44:R44),"")</f>
        <v/>
      </c>
      <c r="N44" s="9">
        <f>IFERROR(AVERAGE(S44:U44),"")</f>
        <v>-6.166666666666728E-4</v>
      </c>
      <c r="O44" s="9" t="str">
        <f>IFERROR(AVERAGE(V44:X44),"")</f>
        <v/>
      </c>
      <c r="P44" s="19" t="str">
        <f>IF(C44 = -1, J44,"")</f>
        <v/>
      </c>
      <c r="Q44" s="9" t="str">
        <f>IF(D44 = -1, K44,"")</f>
        <v/>
      </c>
      <c r="R44" s="9" t="str">
        <f>IF(E44 = -1, L44,"")</f>
        <v/>
      </c>
      <c r="S44" s="9">
        <f>IF(C44 = 0, J44, "")</f>
        <v>0.21184235294117604</v>
      </c>
      <c r="T44" s="9">
        <f>IF(D44 = 0, K44, "")</f>
        <v>-0.14812889140271501</v>
      </c>
      <c r="U44" s="9">
        <f>IF(E44 = 0, L44, "")</f>
        <v>-6.5563461538461043E-2</v>
      </c>
      <c r="V44" s="9" t="str">
        <f>IF(C44 = 1, J44, "")</f>
        <v/>
      </c>
      <c r="W44" s="9" t="str">
        <f>IF(D44 = 1, K44, "")</f>
        <v/>
      </c>
      <c r="X44" s="9" t="str">
        <f>IF(E44 = 1, L44, "")</f>
        <v/>
      </c>
    </row>
    <row r="45" spans="1:24" x14ac:dyDescent="0.25">
      <c r="A45" s="8" t="s">
        <v>20</v>
      </c>
      <c r="B45" s="26">
        <v>0</v>
      </c>
      <c r="C45" s="10">
        <v>1</v>
      </c>
      <c r="D45" s="10">
        <v>0</v>
      </c>
      <c r="E45" s="10">
        <v>0</v>
      </c>
      <c r="F45" s="19">
        <v>0.29248666666666601</v>
      </c>
      <c r="G45" s="9">
        <v>0.48449999999999899</v>
      </c>
      <c r="H45" s="9">
        <v>0.46118399999999998</v>
      </c>
      <c r="I45" s="9">
        <v>0.81359999999999999</v>
      </c>
      <c r="J45" s="19">
        <f>G45-F45</f>
        <v>0.19201333333333298</v>
      </c>
      <c r="K45" s="9">
        <f>H45-G45</f>
        <v>-2.3315999999999004E-2</v>
      </c>
      <c r="L45" s="9">
        <f>I45-H45</f>
        <v>0.35241600000000001</v>
      </c>
      <c r="M45" s="19" t="str">
        <f>IFERROR(AVERAGE(P45:R45),"")</f>
        <v/>
      </c>
      <c r="N45" s="9">
        <f>IFERROR(AVERAGE(S45:U45),"")</f>
        <v>0.1645500000000005</v>
      </c>
      <c r="O45" s="9">
        <f>IFERROR(AVERAGE(V45:X45),"")</f>
        <v>0.19201333333333298</v>
      </c>
      <c r="P45" s="19" t="str">
        <f>IF(C45 = -1, J45,"")</f>
        <v/>
      </c>
      <c r="Q45" s="9" t="str">
        <f>IF(D45 = -1, K45,"")</f>
        <v/>
      </c>
      <c r="R45" s="9" t="str">
        <f>IF(E45 = -1, L45,"")</f>
        <v/>
      </c>
      <c r="S45" s="9" t="str">
        <f>IF(C45 = 0, J45, "")</f>
        <v/>
      </c>
      <c r="T45" s="9">
        <f>IF(D45 = 0, K45, "")</f>
        <v>-2.3315999999999004E-2</v>
      </c>
      <c r="U45" s="9">
        <f>IF(E45 = 0, L45, "")</f>
        <v>0.35241600000000001</v>
      </c>
      <c r="V45" s="9">
        <f>IF(C45 = 1, J45, "")</f>
        <v>0.19201333333333298</v>
      </c>
      <c r="W45" s="9" t="str">
        <f>IF(D45 = 1, K45, "")</f>
        <v/>
      </c>
      <c r="X45" s="9" t="str">
        <f>IF(E45 = 1, L45, "")</f>
        <v/>
      </c>
    </row>
    <row r="46" spans="1:24" x14ac:dyDescent="0.25">
      <c r="A46" s="8" t="s">
        <v>36</v>
      </c>
      <c r="B46" s="26">
        <v>0</v>
      </c>
      <c r="C46" s="10">
        <v>0</v>
      </c>
      <c r="D46" s="10">
        <v>0</v>
      </c>
      <c r="E46" s="10">
        <v>0</v>
      </c>
      <c r="F46" s="19">
        <v>0.46614920634920598</v>
      </c>
      <c r="G46" s="9">
        <v>0.59765465116279004</v>
      </c>
      <c r="H46" s="9">
        <v>0.53465945945945903</v>
      </c>
      <c r="I46" s="9">
        <v>0.543472727272727</v>
      </c>
      <c r="J46" s="19">
        <f>G46-F46</f>
        <v>0.13150544481358406</v>
      </c>
      <c r="K46" s="9">
        <f>H46-G46</f>
        <v>-6.299519170333101E-2</v>
      </c>
      <c r="L46" s="9">
        <f>I46-H46</f>
        <v>8.8132678132679665E-3</v>
      </c>
      <c r="M46" s="19" t="str">
        <f>IFERROR(AVERAGE(P46:R46),"")</f>
        <v/>
      </c>
      <c r="N46" s="9">
        <f>IFERROR(AVERAGE(S46:U46),"")</f>
        <v>2.5774506974507005E-2</v>
      </c>
      <c r="O46" s="9" t="str">
        <f>IFERROR(AVERAGE(V46:X46),"")</f>
        <v/>
      </c>
      <c r="P46" s="19" t="str">
        <f>IF(C46 = -1, J46,"")</f>
        <v/>
      </c>
      <c r="Q46" s="9" t="str">
        <f>IF(D46 = -1, K46,"")</f>
        <v/>
      </c>
      <c r="R46" s="9" t="str">
        <f>IF(E46 = -1, L46,"")</f>
        <v/>
      </c>
      <c r="S46" s="9">
        <f>IF(C46 = 0, J46, "")</f>
        <v>0.13150544481358406</v>
      </c>
      <c r="T46" s="9">
        <f>IF(D46 = 0, K46, "")</f>
        <v>-6.299519170333101E-2</v>
      </c>
      <c r="U46" s="9">
        <f>IF(E46 = 0, L46, "")</f>
        <v>8.8132678132679665E-3</v>
      </c>
      <c r="V46" s="9" t="str">
        <f>IF(C46 = 1, J46, "")</f>
        <v/>
      </c>
      <c r="W46" s="9" t="str">
        <f>IF(D46 = 1, K46, "")</f>
        <v/>
      </c>
      <c r="X46" s="9" t="str">
        <f>IF(E46 = 1, L46, "")</f>
        <v/>
      </c>
    </row>
    <row r="47" spans="1:24" x14ac:dyDescent="0.25">
      <c r="A47" s="8" t="s">
        <v>48</v>
      </c>
      <c r="B47" s="26">
        <v>0</v>
      </c>
      <c r="C47" s="10">
        <v>0</v>
      </c>
      <c r="D47" s="10">
        <v>-1</v>
      </c>
      <c r="E47" s="10">
        <v>0</v>
      </c>
      <c r="F47" s="19">
        <v>0.361782142857142</v>
      </c>
      <c r="G47" s="9">
        <v>0.55264651162790701</v>
      </c>
      <c r="H47" s="9">
        <v>0.42282272727272702</v>
      </c>
      <c r="I47" s="9">
        <v>0.417883333333333</v>
      </c>
      <c r="J47" s="19">
        <f>G47-F47</f>
        <v>0.19086436877076501</v>
      </c>
      <c r="K47" s="9">
        <f>H47-G47</f>
        <v>-0.12982378435517999</v>
      </c>
      <c r="L47" s="9">
        <f>I47-H47</f>
        <v>-4.9393939393940212E-3</v>
      </c>
      <c r="M47" s="19">
        <f>IFERROR(AVERAGE(P47:R47),"")</f>
        <v>-0.12982378435517999</v>
      </c>
      <c r="N47" s="9">
        <f>IFERROR(AVERAGE(S47:U47),"")</f>
        <v>9.2962487415685496E-2</v>
      </c>
      <c r="O47" s="9" t="str">
        <f>IFERROR(AVERAGE(V47:X47),"")</f>
        <v/>
      </c>
      <c r="P47" s="19" t="str">
        <f>IF(C47 = -1, J47,"")</f>
        <v/>
      </c>
      <c r="Q47" s="9">
        <f>IF(D47 = -1, K47,"")</f>
        <v>-0.12982378435517999</v>
      </c>
      <c r="R47" s="9" t="str">
        <f>IF(E47 = -1, L47,"")</f>
        <v/>
      </c>
      <c r="S47" s="9">
        <f>IF(C47 = 0, J47, "")</f>
        <v>0.19086436877076501</v>
      </c>
      <c r="T47" s="9" t="str">
        <f>IF(D47 = 0, K47, "")</f>
        <v/>
      </c>
      <c r="U47" s="9">
        <f>IF(E47 = 0, L47, "")</f>
        <v>-4.9393939393940212E-3</v>
      </c>
      <c r="V47" s="9" t="str">
        <f>IF(C47 = 1, J47, "")</f>
        <v/>
      </c>
      <c r="W47" s="9" t="str">
        <f>IF(D47 = 1, K47, "")</f>
        <v/>
      </c>
      <c r="X47" s="9" t="str">
        <f>IF(E47 = 1, L47, "")</f>
        <v/>
      </c>
    </row>
    <row r="48" spans="1:24" x14ac:dyDescent="0.25">
      <c r="A48" s="8" t="s">
        <v>35</v>
      </c>
      <c r="B48" s="26">
        <v>0</v>
      </c>
      <c r="C48" s="10">
        <v>0</v>
      </c>
      <c r="D48" s="10">
        <v>0</v>
      </c>
      <c r="E48" s="10">
        <v>0</v>
      </c>
      <c r="F48" s="19">
        <v>0.38148842105263098</v>
      </c>
      <c r="G48" s="9">
        <v>0.40074880952380898</v>
      </c>
      <c r="H48" s="9">
        <v>0.31875199999999998</v>
      </c>
      <c r="I48" s="9">
        <v>0.288064285714285</v>
      </c>
      <c r="J48" s="19">
        <f>G48-F48</f>
        <v>1.9260388471178003E-2</v>
      </c>
      <c r="K48" s="9">
        <f>H48-G48</f>
        <v>-8.1996809523809E-2</v>
      </c>
      <c r="L48" s="9">
        <f>I48-H48</f>
        <v>-3.0687714285714984E-2</v>
      </c>
      <c r="M48" s="19" t="str">
        <f>IFERROR(AVERAGE(P48:R48),"")</f>
        <v/>
      </c>
      <c r="N48" s="9">
        <f>IFERROR(AVERAGE(S48:U48),"")</f>
        <v>-3.1141378446115326E-2</v>
      </c>
      <c r="O48" s="9" t="str">
        <f>IFERROR(AVERAGE(V48:X48),"")</f>
        <v/>
      </c>
      <c r="P48" s="19" t="str">
        <f>IF(C48 = -1, J48,"")</f>
        <v/>
      </c>
      <c r="Q48" s="9" t="str">
        <f>IF(D48 = -1, K48,"")</f>
        <v/>
      </c>
      <c r="R48" s="9" t="str">
        <f>IF(E48 = -1, L48,"")</f>
        <v/>
      </c>
      <c r="S48" s="9">
        <f>IF(C48 = 0, J48, "")</f>
        <v>1.9260388471178003E-2</v>
      </c>
      <c r="T48" s="9">
        <f>IF(D48 = 0, K48, "")</f>
        <v>-8.1996809523809E-2</v>
      </c>
      <c r="U48" s="9">
        <f>IF(E48 = 0, L48, "")</f>
        <v>-3.0687714285714984E-2</v>
      </c>
      <c r="V48" s="9" t="str">
        <f>IF(C48 = 1, J48, "")</f>
        <v/>
      </c>
      <c r="W48" s="9" t="str">
        <f>IF(D48 = 1, K48, "")</f>
        <v/>
      </c>
      <c r="X48" s="9" t="str">
        <f>IF(E48 = 1, L48, "")</f>
        <v/>
      </c>
    </row>
    <row r="49" spans="1:24" x14ac:dyDescent="0.25">
      <c r="A49" s="8" t="s">
        <v>4</v>
      </c>
      <c r="B49" s="26">
        <v>0</v>
      </c>
      <c r="C49" s="10">
        <v>0</v>
      </c>
      <c r="D49" s="10">
        <v>1</v>
      </c>
      <c r="E49" s="10">
        <v>0</v>
      </c>
      <c r="F49" s="19">
        <v>0.53695365853658505</v>
      </c>
      <c r="G49" s="9">
        <v>0.53734459459459405</v>
      </c>
      <c r="H49" s="9">
        <v>0.51878545454545399</v>
      </c>
      <c r="I49" s="9">
        <v>0.43274444444444399</v>
      </c>
      <c r="J49" s="19">
        <f>G49-F49</f>
        <v>3.9093605800899489E-4</v>
      </c>
      <c r="K49" s="9">
        <f>H49-G49</f>
        <v>-1.8559140049140055E-2</v>
      </c>
      <c r="L49" s="9">
        <f>I49-H49</f>
        <v>-8.6041010101010007E-2</v>
      </c>
      <c r="M49" s="19" t="str">
        <f>IFERROR(AVERAGE(P49:R49),"")</f>
        <v/>
      </c>
      <c r="N49" s="9">
        <f>IFERROR(AVERAGE(S49:U49),"")</f>
        <v>-4.2825037021500506E-2</v>
      </c>
      <c r="O49" s="9">
        <f>IFERROR(AVERAGE(V49:X49),"")</f>
        <v>-1.8559140049140055E-2</v>
      </c>
      <c r="P49" s="19" t="str">
        <f>IF(C49 = -1, J49,"")</f>
        <v/>
      </c>
      <c r="Q49" s="9" t="str">
        <f>IF(D49 = -1, K49,"")</f>
        <v/>
      </c>
      <c r="R49" s="9" t="str">
        <f>IF(E49 = -1, L49,"")</f>
        <v/>
      </c>
      <c r="S49" s="9">
        <f>IF(C49 = 0, J49, "")</f>
        <v>3.9093605800899489E-4</v>
      </c>
      <c r="T49" s="9" t="str">
        <f>IF(D49 = 0, K49, "")</f>
        <v/>
      </c>
      <c r="U49" s="9">
        <f>IF(E49 = 0, L49, "")</f>
        <v>-8.6041010101010007E-2</v>
      </c>
      <c r="V49" s="9" t="str">
        <f>IF(C49 = 1, J49, "")</f>
        <v/>
      </c>
      <c r="W49" s="9">
        <f>IF(D49 = 1, K49, "")</f>
        <v>-1.8559140049140055E-2</v>
      </c>
      <c r="X49" s="9" t="str">
        <f>IF(E49 = 1, L49, "")</f>
        <v/>
      </c>
    </row>
    <row r="50" spans="1:24" x14ac:dyDescent="0.25">
      <c r="A50" s="8" t="s">
        <v>54</v>
      </c>
      <c r="B50" s="26">
        <v>0</v>
      </c>
      <c r="C50" s="10">
        <v>0</v>
      </c>
      <c r="D50" s="10">
        <v>0</v>
      </c>
      <c r="E50" s="10">
        <v>0</v>
      </c>
      <c r="F50" s="19">
        <v>0.54943055555555498</v>
      </c>
      <c r="G50" s="9">
        <v>0.54977328244274803</v>
      </c>
      <c r="H50" s="9">
        <v>0.59850119047618999</v>
      </c>
      <c r="I50" s="9">
        <v>0.59312142857142802</v>
      </c>
      <c r="J50" s="19">
        <f>G50-F50</f>
        <v>3.4272688719305666E-4</v>
      </c>
      <c r="K50" s="9">
        <f>H50-G50</f>
        <v>4.8727908033441958E-2</v>
      </c>
      <c r="L50" s="9">
        <f>I50-H50</f>
        <v>-5.3797619047619705E-3</v>
      </c>
      <c r="M50" s="19" t="str">
        <f>IFERROR(AVERAGE(P50:R50),"")</f>
        <v/>
      </c>
      <c r="N50" s="9">
        <f>IFERROR(AVERAGE(S50:U50),"")</f>
        <v>1.4563624338624348E-2</v>
      </c>
      <c r="O50" s="9" t="str">
        <f>IFERROR(AVERAGE(V50:X50),"")</f>
        <v/>
      </c>
      <c r="P50" s="19" t="str">
        <f>IF(C50 = -1, J50,"")</f>
        <v/>
      </c>
      <c r="Q50" s="9" t="str">
        <f>IF(D50 = -1, K50,"")</f>
        <v/>
      </c>
      <c r="R50" s="9" t="str">
        <f>IF(E50 = -1, L50,"")</f>
        <v/>
      </c>
      <c r="S50" s="9">
        <f>IF(C50 = 0, J50, "")</f>
        <v>3.4272688719305666E-4</v>
      </c>
      <c r="T50" s="9">
        <f>IF(D50 = 0, K50, "")</f>
        <v>4.8727908033441958E-2</v>
      </c>
      <c r="U50" s="9">
        <f>IF(E50 = 0, L50, "")</f>
        <v>-5.3797619047619705E-3</v>
      </c>
      <c r="V50" s="9" t="str">
        <f>IF(C50 = 1, J50, "")</f>
        <v/>
      </c>
      <c r="W50" s="9" t="str">
        <f>IF(D50 = 1, K50, "")</f>
        <v/>
      </c>
      <c r="X50" s="9" t="str">
        <f>IF(E50 = 1, L50, "")</f>
        <v/>
      </c>
    </row>
    <row r="51" spans="1:24" x14ac:dyDescent="0.25">
      <c r="A51" s="8" t="s">
        <v>52</v>
      </c>
      <c r="B51" s="26">
        <v>0</v>
      </c>
      <c r="C51" s="10">
        <v>0</v>
      </c>
      <c r="D51" s="10">
        <v>0</v>
      </c>
      <c r="E51" s="10">
        <v>0</v>
      </c>
      <c r="F51" s="19">
        <v>0.477089499999999</v>
      </c>
      <c r="G51" s="9">
        <v>0.55982311320754696</v>
      </c>
      <c r="H51" s="9">
        <v>0.59976756756756699</v>
      </c>
      <c r="I51" s="9">
        <v>0.58851999999999904</v>
      </c>
      <c r="J51" s="19">
        <f>G51-F51</f>
        <v>8.2733613207547962E-2</v>
      </c>
      <c r="K51" s="9">
        <f>H51-G51</f>
        <v>3.9944454360020032E-2</v>
      </c>
      <c r="L51" s="9">
        <f>I51-H51</f>
        <v>-1.1247567567567951E-2</v>
      </c>
      <c r="M51" s="19" t="str">
        <f>IFERROR(AVERAGE(P51:R51),"")</f>
        <v/>
      </c>
      <c r="N51" s="9">
        <f>IFERROR(AVERAGE(S51:U51),"")</f>
        <v>3.7143500000000017E-2</v>
      </c>
      <c r="O51" s="9" t="str">
        <f>IFERROR(AVERAGE(V51:X51),"")</f>
        <v/>
      </c>
      <c r="P51" s="19" t="str">
        <f>IF(C51 = -1, J51,"")</f>
        <v/>
      </c>
      <c r="Q51" s="9" t="str">
        <f>IF(D51 = -1, K51,"")</f>
        <v/>
      </c>
      <c r="R51" s="9" t="str">
        <f>IF(E51 = -1, L51,"")</f>
        <v/>
      </c>
      <c r="S51" s="9">
        <f>IF(C51 = 0, J51, "")</f>
        <v>8.2733613207547962E-2</v>
      </c>
      <c r="T51" s="9">
        <f>IF(D51 = 0, K51, "")</f>
        <v>3.9944454360020032E-2</v>
      </c>
      <c r="U51" s="9">
        <f>IF(E51 = 0, L51, "")</f>
        <v>-1.1247567567567951E-2</v>
      </c>
      <c r="V51" s="9" t="str">
        <f>IF(C51 = 1, J51, "")</f>
        <v/>
      </c>
      <c r="W51" s="9" t="str">
        <f>IF(D51 = 1, K51, "")</f>
        <v/>
      </c>
      <c r="X51" s="9" t="str">
        <f>IF(E51 = 1, L51, "")</f>
        <v/>
      </c>
    </row>
    <row r="52" spans="1:24" x14ac:dyDescent="0.25">
      <c r="A52" s="8" t="s">
        <v>53</v>
      </c>
      <c r="B52" s="26">
        <v>0</v>
      </c>
      <c r="C52" s="10">
        <v>0</v>
      </c>
      <c r="D52" s="10">
        <v>0</v>
      </c>
      <c r="E52" s="10">
        <v>1</v>
      </c>
      <c r="F52" s="19">
        <v>0.467114569536423</v>
      </c>
      <c r="G52" s="9">
        <v>0.583628387096774</v>
      </c>
      <c r="H52" s="9">
        <v>0.39501647058823502</v>
      </c>
      <c r="I52" s="9">
        <v>0.45166000000000001</v>
      </c>
      <c r="J52" s="19">
        <f>G52-F52</f>
        <v>0.11651381756035101</v>
      </c>
      <c r="K52" s="9">
        <f>H52-G52</f>
        <v>-0.18861191650853898</v>
      </c>
      <c r="L52" s="9">
        <f>I52-H52</f>
        <v>5.6643529411764981E-2</v>
      </c>
      <c r="M52" s="19" t="str">
        <f>IFERROR(AVERAGE(P52:R52),"")</f>
        <v/>
      </c>
      <c r="N52" s="9">
        <f>IFERROR(AVERAGE(S52:U52),"")</f>
        <v>-3.6049049474093986E-2</v>
      </c>
      <c r="O52" s="9">
        <f>IFERROR(AVERAGE(V52:X52),"")</f>
        <v>5.6643529411764981E-2</v>
      </c>
      <c r="P52" s="19" t="str">
        <f>IF(C52 = -1, J52,"")</f>
        <v/>
      </c>
      <c r="Q52" s="9" t="str">
        <f>IF(D52 = -1, K52,"")</f>
        <v/>
      </c>
      <c r="R52" s="9" t="str">
        <f>IF(E52 = -1, L52,"")</f>
        <v/>
      </c>
      <c r="S52" s="9">
        <f>IF(C52 = 0, J52, "")</f>
        <v>0.11651381756035101</v>
      </c>
      <c r="T52" s="9">
        <f>IF(D52 = 0, K52, "")</f>
        <v>-0.18861191650853898</v>
      </c>
      <c r="U52" s="9" t="str">
        <f>IF(E52 = 0, L52, "")</f>
        <v/>
      </c>
      <c r="V52" s="9" t="str">
        <f>IF(C52 = 1, J52, "")</f>
        <v/>
      </c>
      <c r="W52" s="9" t="str">
        <f>IF(D52 = 1, K52, "")</f>
        <v/>
      </c>
      <c r="X52" s="9">
        <f>IF(E52 = 1, L52, "")</f>
        <v>5.6643529411764981E-2</v>
      </c>
    </row>
    <row r="53" spans="1:24" x14ac:dyDescent="0.25">
      <c r="A53" s="8" t="s">
        <v>59</v>
      </c>
      <c r="B53" s="26">
        <v>0</v>
      </c>
      <c r="C53" s="10">
        <v>0</v>
      </c>
      <c r="D53" s="10">
        <v>0</v>
      </c>
      <c r="E53" s="10">
        <v>1</v>
      </c>
      <c r="F53" s="19">
        <v>0.52095142857142795</v>
      </c>
      <c r="G53" s="9">
        <v>0.52042077922077901</v>
      </c>
      <c r="H53" s="9">
        <v>0.40665102040816298</v>
      </c>
      <c r="I53" s="9">
        <v>0.23448749999999999</v>
      </c>
      <c r="J53" s="19">
        <f>G53-F53</f>
        <v>-5.3064935064894847E-4</v>
      </c>
      <c r="K53" s="9">
        <f>H53-G53</f>
        <v>-0.11376975881261603</v>
      </c>
      <c r="L53" s="9">
        <f>I53-H53</f>
        <v>-0.17216352040816299</v>
      </c>
      <c r="M53" s="19" t="str">
        <f>IFERROR(AVERAGE(P53:R53),"")</f>
        <v/>
      </c>
      <c r="N53" s="9">
        <f>IFERROR(AVERAGE(S53:U53),"")</f>
        <v>-5.7150204081632489E-2</v>
      </c>
      <c r="O53" s="9">
        <f>IFERROR(AVERAGE(V53:X53),"")</f>
        <v>-0.17216352040816299</v>
      </c>
      <c r="P53" s="19" t="str">
        <f>IF(C53 = -1, J53,"")</f>
        <v/>
      </c>
      <c r="Q53" s="9" t="str">
        <f>IF(D53 = -1, K53,"")</f>
        <v/>
      </c>
      <c r="R53" s="9" t="str">
        <f>IF(E53 = -1, L53,"")</f>
        <v/>
      </c>
      <c r="S53" s="9">
        <f>IF(C53 = 0, J53, "")</f>
        <v>-5.3064935064894847E-4</v>
      </c>
      <c r="T53" s="9">
        <f>IF(D53 = 0, K53, "")</f>
        <v>-0.11376975881261603</v>
      </c>
      <c r="U53" s="9" t="str">
        <f>IF(E53 = 0, L53, "")</f>
        <v/>
      </c>
      <c r="V53" s="9" t="str">
        <f>IF(C53 = 1, J53, "")</f>
        <v/>
      </c>
      <c r="W53" s="9" t="str">
        <f>IF(D53 = 1, K53, "")</f>
        <v/>
      </c>
      <c r="X53" s="9">
        <f>IF(E53 = 1, L53, "")</f>
        <v>-0.17216352040816299</v>
      </c>
    </row>
    <row r="54" spans="1:24" x14ac:dyDescent="0.25">
      <c r="A54" s="8" t="s">
        <v>42</v>
      </c>
      <c r="B54" s="26">
        <v>0</v>
      </c>
      <c r="C54" s="10">
        <v>0</v>
      </c>
      <c r="D54" s="10">
        <v>0</v>
      </c>
      <c r="E54" s="10">
        <v>1</v>
      </c>
      <c r="F54" s="19">
        <v>0.55431764705882303</v>
      </c>
      <c r="G54" s="9">
        <v>0.51487777777777699</v>
      </c>
      <c r="H54" s="9">
        <v>0.478849999999999</v>
      </c>
      <c r="I54" s="9">
        <v>0.82110000000000005</v>
      </c>
      <c r="J54" s="19">
        <f>G54-F54</f>
        <v>-3.9439869281046036E-2</v>
      </c>
      <c r="K54" s="9">
        <f>H54-G54</f>
        <v>-3.6027777777777992E-2</v>
      </c>
      <c r="L54" s="9">
        <f>I54-H54</f>
        <v>0.34225000000000105</v>
      </c>
      <c r="M54" s="19" t="str">
        <f>IFERROR(AVERAGE(P54:R54),"")</f>
        <v/>
      </c>
      <c r="N54" s="9">
        <f>IFERROR(AVERAGE(S54:U54),"")</f>
        <v>-3.7733823529412014E-2</v>
      </c>
      <c r="O54" s="9">
        <f>IFERROR(AVERAGE(V54:X54),"")</f>
        <v>0.34225000000000105</v>
      </c>
      <c r="P54" s="19" t="str">
        <f>IF(C54 = -1, J54,"")</f>
        <v/>
      </c>
      <c r="Q54" s="9" t="str">
        <f>IF(D54 = -1, K54,"")</f>
        <v/>
      </c>
      <c r="R54" s="9" t="str">
        <f>IF(E54 = -1, L54,"")</f>
        <v/>
      </c>
      <c r="S54" s="9">
        <f>IF(C54 = 0, J54, "")</f>
        <v>-3.9439869281046036E-2</v>
      </c>
      <c r="T54" s="9">
        <f>IF(D54 = 0, K54, "")</f>
        <v>-3.6027777777777992E-2</v>
      </c>
      <c r="U54" s="9" t="str">
        <f>IF(E54 = 0, L54, "")</f>
        <v/>
      </c>
      <c r="V54" s="9" t="str">
        <f>IF(C54 = 1, J54, "")</f>
        <v/>
      </c>
      <c r="W54" s="9" t="str">
        <f>IF(D54 = 1, K54, "")</f>
        <v/>
      </c>
      <c r="X54" s="9">
        <f>IF(E54 = 1, L54, "")</f>
        <v>0.34225000000000105</v>
      </c>
    </row>
    <row r="55" spans="1:24" x14ac:dyDescent="0.25">
      <c r="A55" s="8" t="s">
        <v>17</v>
      </c>
      <c r="B55" s="26">
        <v>0</v>
      </c>
      <c r="C55" s="10">
        <v>0</v>
      </c>
      <c r="D55" s="10">
        <v>0</v>
      </c>
      <c r="E55" s="10">
        <v>0</v>
      </c>
      <c r="F55" s="19">
        <v>0.55197884615384596</v>
      </c>
      <c r="G55" s="9">
        <v>0.53417835820895498</v>
      </c>
      <c r="H55" s="9">
        <v>0.50990886075949304</v>
      </c>
      <c r="I55" s="9">
        <v>0.30681999999999998</v>
      </c>
      <c r="J55" s="19">
        <f>G55-F55</f>
        <v>-1.7800487944890975E-2</v>
      </c>
      <c r="K55" s="9">
        <f>H55-G55</f>
        <v>-2.4269497449461941E-2</v>
      </c>
      <c r="L55" s="9">
        <f>I55-H55</f>
        <v>-0.20308886075949306</v>
      </c>
      <c r="M55" s="19" t="str">
        <f>IFERROR(AVERAGE(P55:R55),"")</f>
        <v/>
      </c>
      <c r="N55" s="9">
        <f>IFERROR(AVERAGE(S55:U55),"")</f>
        <v>-8.1719615384615321E-2</v>
      </c>
      <c r="O55" s="9" t="str">
        <f>IFERROR(AVERAGE(V55:X55),"")</f>
        <v/>
      </c>
      <c r="P55" s="19" t="str">
        <f>IF(C55 = -1, J55,"")</f>
        <v/>
      </c>
      <c r="Q55" s="9" t="str">
        <f>IF(D55 = -1, K55,"")</f>
        <v/>
      </c>
      <c r="R55" s="9" t="str">
        <f>IF(E55 = -1, L55,"")</f>
        <v/>
      </c>
      <c r="S55" s="9">
        <f>IF(C55 = 0, J55, "")</f>
        <v>-1.7800487944890975E-2</v>
      </c>
      <c r="T55" s="9">
        <f>IF(D55 = 0, K55, "")</f>
        <v>-2.4269497449461941E-2</v>
      </c>
      <c r="U55" s="9">
        <f>IF(E55 = 0, L55, "")</f>
        <v>-0.20308886075949306</v>
      </c>
      <c r="V55" s="9" t="str">
        <f>IF(C55 = 1, J55, "")</f>
        <v/>
      </c>
      <c r="W55" s="9" t="str">
        <f>IF(D55 = 1, K55, "")</f>
        <v/>
      </c>
      <c r="X55" s="9" t="str">
        <f>IF(E55 = 1, L55, "")</f>
        <v/>
      </c>
    </row>
    <row r="56" spans="1:24" x14ac:dyDescent="0.25">
      <c r="A56" s="8" t="s">
        <v>15</v>
      </c>
      <c r="B56" s="26">
        <v>0</v>
      </c>
      <c r="C56" s="10">
        <v>0</v>
      </c>
      <c r="D56" s="10">
        <v>1</v>
      </c>
      <c r="E56" s="10">
        <v>0</v>
      </c>
      <c r="F56" s="19">
        <v>0.57934352941176404</v>
      </c>
      <c r="G56" s="9">
        <v>0.62090000000000001</v>
      </c>
      <c r="H56" s="9">
        <v>0.667380434782608</v>
      </c>
      <c r="I56" s="9">
        <v>0.384960606060606</v>
      </c>
      <c r="J56" s="19">
        <f>G56-F56</f>
        <v>4.1556470588235972E-2</v>
      </c>
      <c r="K56" s="9">
        <f>H56-G56</f>
        <v>4.6480434782607993E-2</v>
      </c>
      <c r="L56" s="9">
        <f>I56-H56</f>
        <v>-0.282419828722002</v>
      </c>
      <c r="M56" s="19" t="str">
        <f>IFERROR(AVERAGE(P56:R56),"")</f>
        <v/>
      </c>
      <c r="N56" s="9">
        <f>IFERROR(AVERAGE(S56:U56),"")</f>
        <v>-0.12043167906688301</v>
      </c>
      <c r="O56" s="9">
        <f>IFERROR(AVERAGE(V56:X56),"")</f>
        <v>4.6480434782607993E-2</v>
      </c>
      <c r="P56" s="19" t="str">
        <f>IF(C56 = -1, J56,"")</f>
        <v/>
      </c>
      <c r="Q56" s="9" t="str">
        <f>IF(D56 = -1, K56,"")</f>
        <v/>
      </c>
      <c r="R56" s="9" t="str">
        <f>IF(E56 = -1, L56,"")</f>
        <v/>
      </c>
      <c r="S56" s="9">
        <f>IF(C56 = 0, J56, "")</f>
        <v>4.1556470588235972E-2</v>
      </c>
      <c r="T56" s="9" t="str">
        <f>IF(D56 = 0, K56, "")</f>
        <v/>
      </c>
      <c r="U56" s="9">
        <f>IF(E56 = 0, L56, "")</f>
        <v>-0.282419828722002</v>
      </c>
      <c r="V56" s="9" t="str">
        <f>IF(C56 = 1, J56, "")</f>
        <v/>
      </c>
      <c r="W56" s="9">
        <f>IF(D56 = 1, K56, "")</f>
        <v>4.6480434782607993E-2</v>
      </c>
      <c r="X56" s="9" t="str">
        <f>IF(E56 = 1, L56, "")</f>
        <v/>
      </c>
    </row>
    <row r="57" spans="1:24" x14ac:dyDescent="0.25">
      <c r="A57" s="8" t="s">
        <v>26</v>
      </c>
      <c r="B57" s="26">
        <v>0</v>
      </c>
      <c r="C57" s="10">
        <v>0</v>
      </c>
      <c r="D57" s="10">
        <v>0</v>
      </c>
      <c r="E57" s="10">
        <v>0</v>
      </c>
      <c r="F57" s="19">
        <v>0.68263999999999903</v>
      </c>
      <c r="G57" s="9">
        <v>0.65369555555555503</v>
      </c>
      <c r="H57" s="9">
        <v>0.72924</v>
      </c>
      <c r="I57" s="9">
        <v>0.51055714285714204</v>
      </c>
      <c r="J57" s="19">
        <f>G57-F57</f>
        <v>-2.8944444444443995E-2</v>
      </c>
      <c r="K57" s="9">
        <f>H57-G57</f>
        <v>7.5544444444444969E-2</v>
      </c>
      <c r="L57" s="9">
        <f>I57-H57</f>
        <v>-0.21868285714285796</v>
      </c>
      <c r="M57" s="19" t="str">
        <f>IFERROR(AVERAGE(P57:R57),"")</f>
        <v/>
      </c>
      <c r="N57" s="9">
        <f>IFERROR(AVERAGE(S57:U57),"")</f>
        <v>-5.7360952380952325E-2</v>
      </c>
      <c r="O57" s="9" t="str">
        <f>IFERROR(AVERAGE(V57:X57),"")</f>
        <v/>
      </c>
      <c r="P57" s="19" t="str">
        <f>IF(C57 = -1, J57,"")</f>
        <v/>
      </c>
      <c r="Q57" s="9" t="str">
        <f>IF(D57 = -1, K57,"")</f>
        <v/>
      </c>
      <c r="R57" s="9" t="str">
        <f>IF(E57 = -1, L57,"")</f>
        <v/>
      </c>
      <c r="S57" s="9">
        <f>IF(C57 = 0, J57, "")</f>
        <v>-2.8944444444443995E-2</v>
      </c>
      <c r="T57" s="9">
        <f>IF(D57 = 0, K57, "")</f>
        <v>7.5544444444444969E-2</v>
      </c>
      <c r="U57" s="9">
        <f>IF(E57 = 0, L57, "")</f>
        <v>-0.21868285714285796</v>
      </c>
      <c r="V57" s="9" t="str">
        <f>IF(C57 = 1, J57, "")</f>
        <v/>
      </c>
      <c r="W57" s="9" t="str">
        <f>IF(D57 = 1, K57, "")</f>
        <v/>
      </c>
      <c r="X57" s="9" t="str">
        <f>IF(E57 = 1, L57, "")</f>
        <v/>
      </c>
    </row>
    <row r="58" spans="1:24" x14ac:dyDescent="0.25">
      <c r="A58" s="8" t="s">
        <v>14</v>
      </c>
      <c r="B58" s="26">
        <v>0</v>
      </c>
      <c r="C58" s="10">
        <v>0</v>
      </c>
      <c r="D58" s="10">
        <v>1</v>
      </c>
      <c r="E58" s="10">
        <v>0</v>
      </c>
      <c r="F58" s="19">
        <v>0.68701794871794797</v>
      </c>
      <c r="G58" s="9">
        <v>0.6593</v>
      </c>
      <c r="H58" s="9">
        <v>0.62580508474576202</v>
      </c>
      <c r="I58" s="9">
        <v>0.58612307692307697</v>
      </c>
      <c r="J58" s="19">
        <f>G58-F58</f>
        <v>-2.7717948717947971E-2</v>
      </c>
      <c r="K58" s="9">
        <f>H58-G58</f>
        <v>-3.3494915254237978E-2</v>
      </c>
      <c r="L58" s="9">
        <f>I58-H58</f>
        <v>-3.968200782268505E-2</v>
      </c>
      <c r="M58" s="19" t="str">
        <f>IFERROR(AVERAGE(P58:R58),"")</f>
        <v/>
      </c>
      <c r="N58" s="9">
        <f>IFERROR(AVERAGE(S58:U58),"")</f>
        <v>-3.3699978270316511E-2</v>
      </c>
      <c r="O58" s="9">
        <f>IFERROR(AVERAGE(V58:X58),"")</f>
        <v>-3.3494915254237978E-2</v>
      </c>
      <c r="P58" s="19" t="str">
        <f>IF(C58 = -1, J58,"")</f>
        <v/>
      </c>
      <c r="Q58" s="9" t="str">
        <f>IF(D58 = -1, K58,"")</f>
        <v/>
      </c>
      <c r="R58" s="9" t="str">
        <f>IF(E58 = -1, L58,"")</f>
        <v/>
      </c>
      <c r="S58" s="9">
        <f>IF(C58 = 0, J58, "")</f>
        <v>-2.7717948717947971E-2</v>
      </c>
      <c r="T58" s="9" t="str">
        <f>IF(D58 = 0, K58, "")</f>
        <v/>
      </c>
      <c r="U58" s="9">
        <f>IF(E58 = 0, L58, "")</f>
        <v>-3.968200782268505E-2</v>
      </c>
      <c r="V58" s="9" t="str">
        <f>IF(C58 = 1, J58, "")</f>
        <v/>
      </c>
      <c r="W58" s="9">
        <f>IF(D58 = 1, K58, "")</f>
        <v>-3.3494915254237978E-2</v>
      </c>
      <c r="X58" s="9" t="str">
        <f>IF(E58 = 1, L58, "")</f>
        <v/>
      </c>
    </row>
    <row r="59" spans="1:24" x14ac:dyDescent="0.25">
      <c r="A59" s="8" t="s">
        <v>8</v>
      </c>
      <c r="B59" s="26">
        <v>0</v>
      </c>
      <c r="C59" s="10">
        <v>1</v>
      </c>
      <c r="D59" s="10">
        <v>0</v>
      </c>
      <c r="E59" s="10">
        <v>0</v>
      </c>
      <c r="F59" s="19">
        <v>0.41134521739130397</v>
      </c>
      <c r="G59" s="9">
        <v>0.50556117647058796</v>
      </c>
      <c r="H59" s="9">
        <v>0.40898260869565201</v>
      </c>
      <c r="I59" s="9">
        <v>0.247607692307692</v>
      </c>
      <c r="J59" s="19">
        <f>G59-F59</f>
        <v>9.4215959079283984E-2</v>
      </c>
      <c r="K59" s="9">
        <f>H59-G59</f>
        <v>-9.6578567774935953E-2</v>
      </c>
      <c r="L59" s="9">
        <f>I59-H59</f>
        <v>-0.16137491638796</v>
      </c>
      <c r="M59" s="19" t="str">
        <f>IFERROR(AVERAGE(P59:R59),"")</f>
        <v/>
      </c>
      <c r="N59" s="9">
        <f>IFERROR(AVERAGE(S59:U59),"")</f>
        <v>-0.12897674208144799</v>
      </c>
      <c r="O59" s="9">
        <f>IFERROR(AVERAGE(V59:X59),"")</f>
        <v>9.4215959079283984E-2</v>
      </c>
      <c r="P59" s="19" t="str">
        <f>IF(C59 = -1, J59,"")</f>
        <v/>
      </c>
      <c r="Q59" s="9" t="str">
        <f>IF(D59 = -1, K59,"")</f>
        <v/>
      </c>
      <c r="R59" s="9" t="str">
        <f>IF(E59 = -1, L59,"")</f>
        <v/>
      </c>
      <c r="S59" s="9" t="str">
        <f>IF(C59 = 0, J59, "")</f>
        <v/>
      </c>
      <c r="T59" s="9">
        <f>IF(D59 = 0, K59, "")</f>
        <v>-9.6578567774935953E-2</v>
      </c>
      <c r="U59" s="9">
        <f>IF(E59 = 0, L59, "")</f>
        <v>-0.16137491638796</v>
      </c>
      <c r="V59" s="9">
        <f>IF(C59 = 1, J59, "")</f>
        <v>9.4215959079283984E-2</v>
      </c>
      <c r="W59" s="9" t="str">
        <f>IF(D59 = 1, K59, "")</f>
        <v/>
      </c>
      <c r="X59" s="9" t="str">
        <f>IF(E59 = 1, L59, "")</f>
        <v/>
      </c>
    </row>
    <row r="60" spans="1:24" x14ac:dyDescent="0.25">
      <c r="A60" s="8" t="s">
        <v>51</v>
      </c>
      <c r="B60" s="26">
        <v>1</v>
      </c>
      <c r="C60" s="10">
        <v>0</v>
      </c>
      <c r="D60" s="10">
        <v>0</v>
      </c>
      <c r="E60" s="10">
        <v>0</v>
      </c>
      <c r="F60" s="19">
        <v>0.52296650717703297</v>
      </c>
      <c r="G60" s="9">
        <v>0.569895212765957</v>
      </c>
      <c r="H60" s="9">
        <v>0.58404827586206898</v>
      </c>
      <c r="I60" s="9">
        <v>0.54811935483870899</v>
      </c>
      <c r="J60" s="19">
        <f>G60-F60</f>
        <v>4.6928705588924036E-2</v>
      </c>
      <c r="K60" s="9">
        <f>H60-G60</f>
        <v>1.4153063096111973E-2</v>
      </c>
      <c r="L60" s="9">
        <f>I60-H60</f>
        <v>-3.5928921023359983E-2</v>
      </c>
      <c r="M60" s="19" t="str">
        <f>IFERROR(AVERAGE(P60:R60),"")</f>
        <v/>
      </c>
      <c r="N60" s="9">
        <f>IFERROR(AVERAGE(S60:U60),"")</f>
        <v>8.3842825538920085E-3</v>
      </c>
      <c r="O60" s="9" t="str">
        <f>IFERROR(AVERAGE(V60:X60),"")</f>
        <v/>
      </c>
      <c r="P60" s="19" t="str">
        <f>IF(C60 = -1, J60,"")</f>
        <v/>
      </c>
      <c r="Q60" s="9" t="str">
        <f>IF(D60 = -1, K60,"")</f>
        <v/>
      </c>
      <c r="R60" s="9" t="str">
        <f>IF(E60 = -1, L60,"")</f>
        <v/>
      </c>
      <c r="S60" s="9">
        <f>IF(C60 = 0, J60, "")</f>
        <v>4.6928705588924036E-2</v>
      </c>
      <c r="T60" s="9">
        <f>IF(D60 = 0, K60, "")</f>
        <v>1.4153063096111973E-2</v>
      </c>
      <c r="U60" s="9">
        <f>IF(E60 = 0, L60, "")</f>
        <v>-3.5928921023359983E-2</v>
      </c>
      <c r="V60" s="9" t="str">
        <f>IF(C60 = 1, J60, "")</f>
        <v/>
      </c>
      <c r="W60" s="9" t="str">
        <f>IF(D60 = 1, K60, "")</f>
        <v/>
      </c>
      <c r="X60" s="9" t="str">
        <f>IF(E60 = 1, L60, "")</f>
        <v/>
      </c>
    </row>
    <row r="61" spans="1:24" x14ac:dyDescent="0.25">
      <c r="A61" s="8" t="s">
        <v>49</v>
      </c>
      <c r="B61" s="26">
        <v>0</v>
      </c>
      <c r="C61" s="10">
        <v>0</v>
      </c>
      <c r="D61" s="10">
        <v>-1</v>
      </c>
      <c r="E61" s="10">
        <v>0</v>
      </c>
      <c r="F61" s="19">
        <v>0.83439333333333299</v>
      </c>
      <c r="G61" s="9">
        <v>0.51158749999999997</v>
      </c>
      <c r="H61" s="9">
        <v>0.62931874999999904</v>
      </c>
      <c r="I61" s="9">
        <v>0.29059999999999903</v>
      </c>
      <c r="J61" s="19">
        <f>G61-F61</f>
        <v>-0.32280583333333301</v>
      </c>
      <c r="K61" s="9">
        <f>H61-G61</f>
        <v>0.11773124999999907</v>
      </c>
      <c r="L61" s="9">
        <f>I61-H61</f>
        <v>-0.33871875000000001</v>
      </c>
      <c r="M61" s="19">
        <f>IFERROR(AVERAGE(P61:R61),"")</f>
        <v>0.11773124999999907</v>
      </c>
      <c r="N61" s="9">
        <f>IFERROR(AVERAGE(S61:U61),"")</f>
        <v>-0.33076229166666649</v>
      </c>
      <c r="O61" s="9" t="str">
        <f>IFERROR(AVERAGE(V61:X61),"")</f>
        <v/>
      </c>
      <c r="P61" s="19" t="str">
        <f>IF(C61 = -1, J61,"")</f>
        <v/>
      </c>
      <c r="Q61" s="9">
        <f>IF(D61 = -1, K61,"")</f>
        <v>0.11773124999999907</v>
      </c>
      <c r="R61" s="9" t="str">
        <f>IF(E61 = -1, L61,"")</f>
        <v/>
      </c>
      <c r="S61" s="9">
        <f>IF(C61 = 0, J61, "")</f>
        <v>-0.32280583333333301</v>
      </c>
      <c r="T61" s="9" t="str">
        <f>IF(D61 = 0, K61, "")</f>
        <v/>
      </c>
      <c r="U61" s="9">
        <f>IF(E61 = 0, L61, "")</f>
        <v>-0.33871875000000001</v>
      </c>
      <c r="V61" s="9" t="str">
        <f>IF(C61 = 1, J61, "")</f>
        <v/>
      </c>
      <c r="W61" s="9" t="str">
        <f>IF(D61 = 1, K61, "")</f>
        <v/>
      </c>
      <c r="X61" s="9" t="str">
        <f>IF(E61 = 1, L61, "")</f>
        <v/>
      </c>
    </row>
    <row r="62" spans="1:24" s="17" customFormat="1" x14ac:dyDescent="0.25">
      <c r="A62" s="14" t="s">
        <v>0</v>
      </c>
      <c r="B62" s="27">
        <v>0</v>
      </c>
      <c r="C62" s="15">
        <v>0</v>
      </c>
      <c r="D62" s="15">
        <v>0</v>
      </c>
      <c r="E62" s="15">
        <v>1</v>
      </c>
      <c r="F62" s="20">
        <v>0.57066944444444401</v>
      </c>
      <c r="G62" s="16">
        <v>0.65598484848484795</v>
      </c>
      <c r="H62" s="16">
        <v>0.545333333333333</v>
      </c>
      <c r="I62" s="16">
        <v>0.250975</v>
      </c>
      <c r="J62" s="20">
        <f>G62-F62</f>
        <v>8.5315404040403942E-2</v>
      </c>
      <c r="K62" s="16">
        <f>H62-G62</f>
        <v>-0.11065151515151495</v>
      </c>
      <c r="L62" s="16">
        <f>I62-H62</f>
        <v>-0.294358333333333</v>
      </c>
      <c r="M62" s="20" t="str">
        <f>IFERROR(AVERAGE(P62:R62),"")</f>
        <v/>
      </c>
      <c r="N62" s="16">
        <f>IFERROR(AVERAGE(S62:U62),"")</f>
        <v>-1.2668055555555502E-2</v>
      </c>
      <c r="O62" s="16">
        <f>IFERROR(AVERAGE(V62:X62),"")</f>
        <v>-0.294358333333333</v>
      </c>
      <c r="P62" s="20" t="str">
        <f>IF(C62 = -1, J62,"")</f>
        <v/>
      </c>
      <c r="Q62" s="16" t="str">
        <f>IF(D62 = -1, K62,"")</f>
        <v/>
      </c>
      <c r="R62" s="16" t="str">
        <f>IF(E62 = -1, L62,"")</f>
        <v/>
      </c>
      <c r="S62" s="16">
        <f>IF(C62 = 0, J62, "")</f>
        <v>8.5315404040403942E-2</v>
      </c>
      <c r="T62" s="16">
        <f>IF(D62 = 0, K62, "")</f>
        <v>-0.11065151515151495</v>
      </c>
      <c r="U62" s="16" t="str">
        <f>IF(E62 = 0, L62, "")</f>
        <v/>
      </c>
      <c r="V62" s="16" t="str">
        <f>IF(C62 = 1, J62, "")</f>
        <v/>
      </c>
      <c r="W62" s="16" t="str">
        <f>IF(D62 = 1, K62, "")</f>
        <v/>
      </c>
      <c r="X62" s="16">
        <f>IF(E62 = 1, L62, "")</f>
        <v>-0.294358333333333</v>
      </c>
    </row>
    <row r="63" spans="1:24" x14ac:dyDescent="0.25">
      <c r="A63" s="11" t="s">
        <v>71</v>
      </c>
      <c r="B63" s="28"/>
      <c r="C63" s="8"/>
      <c r="D63" s="8"/>
      <c r="E63" s="11"/>
      <c r="F63" s="35">
        <f t="shared" ref="F63:I63" si="1">AVERAGE(F3:F62)</f>
        <v>0.47400126986432395</v>
      </c>
      <c r="G63" s="34">
        <f t="shared" si="1"/>
        <v>0.5113295110648316</v>
      </c>
      <c r="H63" s="34">
        <f t="shared" si="1"/>
        <v>0.46669355777543348</v>
      </c>
      <c r="I63" s="34">
        <f t="shared" si="1"/>
        <v>0.38246110058825922</v>
      </c>
      <c r="J63" s="32">
        <f>AVERAGE(J3:J62)</f>
        <v>3.8756801651700777E-2</v>
      </c>
      <c r="K63" s="33">
        <f>AVERAGE(K3:K62)</f>
        <v>-4.4635953289397984E-2</v>
      </c>
      <c r="L63" s="34">
        <f t="shared" ref="L63:O63" si="2">AVERAGE(L3:L62)</f>
        <v>-8.6424720878283359E-2</v>
      </c>
      <c r="M63" s="32">
        <f t="shared" si="2"/>
        <v>-4.8604787426865956E-2</v>
      </c>
      <c r="N63" s="34">
        <f t="shared" si="2"/>
        <v>-5.2466825327579882E-2</v>
      </c>
      <c r="O63" s="33">
        <f t="shared" si="2"/>
        <v>-1.0704383023570523E-3</v>
      </c>
      <c r="P63" s="19"/>
      <c r="Q63" s="9"/>
      <c r="R63" s="9"/>
      <c r="S63" s="9"/>
      <c r="T63" s="9"/>
      <c r="U63" s="9"/>
      <c r="V63" s="9"/>
      <c r="W63" s="9"/>
      <c r="X63" s="9"/>
    </row>
    <row r="64" spans="1:24" x14ac:dyDescent="0.25">
      <c r="A64" s="4"/>
      <c r="B64" s="24"/>
      <c r="C64" s="4"/>
      <c r="D64" s="4"/>
      <c r="E64" s="4"/>
      <c r="F64" s="24"/>
      <c r="G64" s="4"/>
      <c r="H64" s="4"/>
      <c r="I64" s="4"/>
      <c r="J64" s="22"/>
      <c r="K64" s="5"/>
      <c r="L64" s="5"/>
      <c r="M64" s="22"/>
      <c r="N64" s="5"/>
      <c r="O64" s="5"/>
      <c r="P64" s="22"/>
      <c r="Q64" s="5"/>
      <c r="R64" s="5"/>
      <c r="S64" s="5"/>
      <c r="T64" s="5"/>
      <c r="U64" s="5"/>
      <c r="V64" s="5"/>
      <c r="W64" s="5"/>
      <c r="X64" s="5"/>
    </row>
    <row r="65" spans="1:24" x14ac:dyDescent="0.25">
      <c r="A65" s="4"/>
      <c r="B65" s="24"/>
      <c r="C65" s="4"/>
      <c r="D65" s="4"/>
      <c r="E65" s="4"/>
      <c r="G65" s="4"/>
      <c r="H65" s="4"/>
      <c r="I65" s="4"/>
      <c r="J65" s="22"/>
      <c r="K65" s="5"/>
      <c r="L65" s="5"/>
      <c r="M65" s="22"/>
      <c r="N65" s="5"/>
      <c r="O65" s="5"/>
      <c r="P65" s="22"/>
      <c r="Q65" s="5"/>
      <c r="R65" s="5"/>
      <c r="S65" s="5"/>
      <c r="T65" s="5"/>
      <c r="U65" s="5"/>
      <c r="V65" s="5"/>
      <c r="W65" s="5"/>
      <c r="X65" s="5"/>
    </row>
    <row r="66" spans="1:24" x14ac:dyDescent="0.25">
      <c r="A66" s="4"/>
      <c r="B66" s="24"/>
      <c r="C66" s="4"/>
      <c r="D66" s="4"/>
      <c r="E66" s="4"/>
      <c r="F66" s="25"/>
      <c r="G66" s="4"/>
      <c r="H66" s="4"/>
      <c r="I66" s="4"/>
      <c r="J66" s="22"/>
      <c r="K66" s="5"/>
      <c r="L66" s="5"/>
      <c r="M66" s="22"/>
      <c r="N66" s="5"/>
      <c r="O66" s="5"/>
      <c r="P66" s="22"/>
      <c r="Q66" s="5"/>
      <c r="R66" s="5"/>
      <c r="S66" s="5"/>
      <c r="T66" s="5"/>
      <c r="U66" s="5"/>
      <c r="V66" s="5"/>
      <c r="W66" s="5"/>
      <c r="X66" s="5"/>
    </row>
    <row r="67" spans="1:24" x14ac:dyDescent="0.25">
      <c r="A67" s="4"/>
      <c r="B67" s="24"/>
      <c r="C67" s="4"/>
      <c r="D67" s="4"/>
      <c r="E67" s="4"/>
      <c r="G67" s="4"/>
      <c r="H67" s="4"/>
      <c r="I67" s="4"/>
      <c r="J67" s="22"/>
      <c r="K67" s="5"/>
      <c r="L67" s="5"/>
      <c r="M67" s="22"/>
      <c r="N67" s="5"/>
      <c r="O67" s="5"/>
      <c r="P67" s="22"/>
      <c r="Q67" s="5"/>
      <c r="R67" s="5"/>
      <c r="S67" s="5"/>
      <c r="T67" s="5"/>
      <c r="U67" s="5"/>
      <c r="V67" s="5"/>
      <c r="W67" s="5"/>
      <c r="X67" s="5"/>
    </row>
    <row r="68" spans="1:24" x14ac:dyDescent="0.25">
      <c r="A68" s="4"/>
      <c r="B68" s="24"/>
      <c r="C68" s="4"/>
      <c r="D68" s="4"/>
      <c r="E68" s="4"/>
      <c r="G68" s="4"/>
      <c r="H68" s="4"/>
      <c r="I68" s="4"/>
      <c r="J68" s="22"/>
      <c r="K68" s="5"/>
      <c r="L68" s="5"/>
      <c r="M68" s="22"/>
      <c r="N68" s="5"/>
      <c r="O68" s="5"/>
      <c r="P68" s="22"/>
      <c r="Q68" s="5"/>
      <c r="R68" s="5"/>
      <c r="S68" s="5"/>
      <c r="T68" s="5"/>
      <c r="U68" s="5"/>
      <c r="V68" s="5"/>
      <c r="W68" s="5"/>
      <c r="X68" s="5"/>
    </row>
    <row r="69" spans="1:24" x14ac:dyDescent="0.25">
      <c r="A69" s="4"/>
      <c r="B69" s="24"/>
      <c r="C69" s="4"/>
      <c r="D69" s="4"/>
      <c r="E69" s="4"/>
      <c r="G69" s="4"/>
      <c r="H69" s="4"/>
      <c r="I69" s="4"/>
      <c r="J69" s="22"/>
      <c r="K69" s="5"/>
      <c r="L69" s="5"/>
      <c r="M69" s="22"/>
      <c r="N69" s="5"/>
      <c r="O69" s="5"/>
      <c r="P69" s="22"/>
      <c r="Q69" s="5"/>
      <c r="R69" s="5"/>
      <c r="S69" s="5"/>
      <c r="T69" s="5"/>
      <c r="U69" s="5"/>
      <c r="V69" s="5"/>
      <c r="W69" s="5"/>
      <c r="X69" s="5"/>
    </row>
    <row r="70" spans="1:24" x14ac:dyDescent="0.25">
      <c r="A70" s="4"/>
      <c r="B70" s="24"/>
      <c r="C70" s="4"/>
      <c r="D70" s="4"/>
      <c r="E70" s="4"/>
      <c r="G70" s="4"/>
      <c r="H70" s="4"/>
      <c r="I70" s="4"/>
      <c r="J70" s="22"/>
      <c r="K70" s="5"/>
      <c r="L70" s="5"/>
      <c r="M70" s="22"/>
      <c r="N70" s="5"/>
      <c r="O70" s="5"/>
      <c r="P70" s="22"/>
      <c r="Q70" s="5"/>
      <c r="R70" s="5"/>
      <c r="S70" s="5"/>
      <c r="T70" s="5"/>
      <c r="U70" s="5"/>
      <c r="V70" s="5"/>
      <c r="W70" s="5"/>
      <c r="X70" s="5"/>
    </row>
    <row r="71" spans="1:24" x14ac:dyDescent="0.25">
      <c r="A71" s="4"/>
      <c r="B71" s="24"/>
      <c r="C71" s="4"/>
      <c r="D71" s="4"/>
      <c r="E71" s="4"/>
      <c r="F71" s="25"/>
      <c r="G71" s="4"/>
      <c r="H71" s="4"/>
      <c r="I71" s="4"/>
      <c r="J71" s="22"/>
      <c r="K71" s="5"/>
      <c r="L71" s="5"/>
      <c r="M71" s="22"/>
      <c r="N71" s="5"/>
      <c r="O71" s="5"/>
      <c r="P71" s="22"/>
      <c r="Q71" s="5"/>
      <c r="R71" s="5"/>
      <c r="S71" s="5"/>
      <c r="T71" s="5"/>
      <c r="U71" s="5"/>
      <c r="V71" s="5"/>
      <c r="W71" s="5"/>
      <c r="X71" s="5"/>
    </row>
    <row r="72" spans="1:24" x14ac:dyDescent="0.25">
      <c r="A72" s="4"/>
      <c r="B72" s="24"/>
      <c r="C72" s="4"/>
      <c r="D72" s="4"/>
      <c r="E72" s="4"/>
      <c r="F72" s="25"/>
      <c r="G72" s="4"/>
      <c r="H72" s="4"/>
      <c r="I72" s="4"/>
      <c r="J72" s="22"/>
      <c r="K72" s="5"/>
      <c r="L72" s="5"/>
      <c r="M72" s="22"/>
      <c r="N72" s="5"/>
      <c r="O72" s="5"/>
      <c r="P72" s="22"/>
      <c r="Q72" s="5"/>
      <c r="R72" s="5"/>
      <c r="S72" s="5"/>
      <c r="T72" s="5"/>
      <c r="U72" s="5"/>
      <c r="V72" s="5"/>
      <c r="W72" s="5"/>
      <c r="X72" s="5"/>
    </row>
    <row r="73" spans="1:24" x14ac:dyDescent="0.25">
      <c r="A73" s="4"/>
      <c r="B73" s="24"/>
      <c r="C73" s="4"/>
      <c r="D73" s="4"/>
      <c r="E73" s="4"/>
      <c r="F73" s="25"/>
      <c r="G73" s="4"/>
      <c r="H73" s="4"/>
      <c r="I73" s="4"/>
      <c r="J73" s="22"/>
      <c r="K73" s="5"/>
      <c r="L73" s="5"/>
      <c r="M73" s="22"/>
      <c r="N73" s="5"/>
      <c r="O73" s="5"/>
      <c r="P73" s="22"/>
      <c r="Q73" s="5"/>
      <c r="R73" s="5"/>
      <c r="S73" s="5"/>
      <c r="T73" s="5"/>
      <c r="U73" s="5"/>
      <c r="V73" s="5"/>
      <c r="W73" s="5"/>
      <c r="X73" s="5"/>
    </row>
    <row r="74" spans="1:24" x14ac:dyDescent="0.25">
      <c r="A74" s="4"/>
      <c r="B74" s="24"/>
      <c r="C74" s="4"/>
      <c r="D74" s="4"/>
      <c r="E74" s="4"/>
      <c r="F74" s="24"/>
      <c r="G74" s="4"/>
      <c r="H74" s="4"/>
      <c r="I74" s="4"/>
      <c r="J74" s="22"/>
      <c r="K74" s="5"/>
      <c r="L74" s="5"/>
      <c r="M74" s="22"/>
      <c r="N74" s="5"/>
      <c r="O74" s="5"/>
      <c r="P74" s="22"/>
      <c r="Q74" s="5"/>
      <c r="R74" s="5"/>
      <c r="S74" s="5"/>
      <c r="T74" s="5"/>
      <c r="U74" s="5"/>
      <c r="V74" s="5"/>
      <c r="W74" s="5"/>
      <c r="X74" s="5"/>
    </row>
    <row r="75" spans="1:24" x14ac:dyDescent="0.25">
      <c r="A75" s="4"/>
      <c r="B75" s="24"/>
      <c r="C75" s="4"/>
      <c r="D75" s="4"/>
      <c r="E75" s="4"/>
      <c r="F75" s="24"/>
      <c r="G75" s="4"/>
      <c r="H75" s="4"/>
      <c r="I75" s="4"/>
      <c r="J75" s="22"/>
      <c r="K75" s="5"/>
      <c r="L75" s="5"/>
      <c r="M75" s="22"/>
      <c r="N75" s="5"/>
      <c r="O75" s="5"/>
      <c r="P75" s="22"/>
      <c r="Q75" s="5"/>
      <c r="R75" s="5"/>
      <c r="S75" s="5"/>
      <c r="T75" s="5"/>
      <c r="U75" s="5"/>
      <c r="V75" s="5"/>
      <c r="W75" s="5"/>
      <c r="X75" s="5"/>
    </row>
    <row r="76" spans="1:24" x14ac:dyDescent="0.25">
      <c r="A76" s="4"/>
      <c r="B76" s="24"/>
      <c r="C76" s="4"/>
      <c r="D76" s="4"/>
      <c r="E76" s="4"/>
      <c r="F76" s="24"/>
      <c r="G76" s="4"/>
      <c r="H76" s="4"/>
      <c r="I76" s="4"/>
      <c r="J76" s="22"/>
      <c r="K76" s="5"/>
      <c r="L76" s="5"/>
      <c r="M76" s="22"/>
      <c r="N76" s="5"/>
      <c r="O76" s="5"/>
      <c r="P76" s="22"/>
      <c r="Q76" s="5"/>
      <c r="R76" s="5"/>
      <c r="S76" s="5"/>
      <c r="T76" s="5"/>
      <c r="U76" s="5"/>
      <c r="V76" s="5"/>
      <c r="W76" s="5"/>
      <c r="X76" s="5"/>
    </row>
    <row r="77" spans="1:24" x14ac:dyDescent="0.25">
      <c r="A77" s="4"/>
      <c r="B77" s="24"/>
      <c r="C77" s="4"/>
      <c r="D77" s="4"/>
      <c r="E77" s="4"/>
      <c r="F77" s="24"/>
      <c r="G77" s="4"/>
      <c r="H77" s="4"/>
      <c r="I77" s="4"/>
      <c r="J77" s="22"/>
      <c r="K77" s="5"/>
      <c r="L77" s="5"/>
      <c r="M77" s="22"/>
      <c r="N77" s="5"/>
      <c r="O77" s="5"/>
      <c r="P77" s="22"/>
      <c r="Q77" s="5"/>
      <c r="R77" s="5"/>
      <c r="S77" s="5"/>
      <c r="T77" s="5"/>
      <c r="U77" s="5"/>
      <c r="V77" s="5"/>
      <c r="W77" s="5"/>
      <c r="X77" s="5"/>
    </row>
    <row r="78" spans="1:24" x14ac:dyDescent="0.25">
      <c r="A78" s="4"/>
      <c r="B78" s="24"/>
      <c r="C78" s="4"/>
      <c r="D78" s="4"/>
      <c r="E78" s="4"/>
      <c r="F78" s="24"/>
      <c r="G78" s="4"/>
      <c r="H78" s="4"/>
      <c r="I78" s="4"/>
      <c r="J78" s="22"/>
      <c r="K78" s="5"/>
      <c r="L78" s="5"/>
      <c r="M78" s="22"/>
      <c r="N78" s="5"/>
      <c r="O78" s="5"/>
      <c r="P78" s="22"/>
      <c r="Q78" s="5"/>
      <c r="R78" s="5"/>
      <c r="S78" s="5"/>
      <c r="T78" s="5"/>
      <c r="U78" s="5"/>
      <c r="V78" s="5"/>
      <c r="W78" s="5"/>
      <c r="X78" s="5"/>
    </row>
    <row r="79" spans="1:24" x14ac:dyDescent="0.25">
      <c r="A79" s="4"/>
      <c r="B79" s="24"/>
      <c r="C79" s="4"/>
      <c r="D79" s="4"/>
      <c r="E79" s="4"/>
      <c r="F79" s="24"/>
      <c r="G79" s="4"/>
      <c r="H79" s="4"/>
      <c r="I79" s="4"/>
      <c r="J79" s="22"/>
      <c r="K79" s="5"/>
      <c r="L79" s="5"/>
      <c r="M79" s="22"/>
      <c r="N79" s="5"/>
      <c r="O79" s="5"/>
      <c r="P79" s="22"/>
      <c r="Q79" s="5"/>
      <c r="R79" s="5"/>
      <c r="S79" s="5"/>
      <c r="T79" s="5"/>
      <c r="U79" s="5"/>
      <c r="V79" s="5"/>
      <c r="W79" s="5"/>
      <c r="X79" s="5"/>
    </row>
    <row r="80" spans="1:24" x14ac:dyDescent="0.25">
      <c r="A80" s="4"/>
      <c r="B80" s="24"/>
      <c r="C80" s="4"/>
      <c r="D80" s="4"/>
      <c r="E80" s="4"/>
      <c r="F80" s="24"/>
      <c r="G80" s="4"/>
      <c r="H80" s="4"/>
      <c r="I80" s="4"/>
      <c r="J80" s="22"/>
      <c r="K80" s="5"/>
      <c r="L80" s="5"/>
      <c r="M80" s="22"/>
      <c r="N80" s="5"/>
      <c r="O80" s="5"/>
      <c r="P80" s="22"/>
      <c r="Q80" s="5"/>
      <c r="R80" s="5"/>
      <c r="S80" s="5"/>
      <c r="T80" s="5"/>
      <c r="U80" s="5"/>
      <c r="V80" s="5"/>
      <c r="W80" s="5"/>
      <c r="X80" s="5"/>
    </row>
    <row r="81" spans="1:24" x14ac:dyDescent="0.25">
      <c r="A81" s="4"/>
      <c r="B81" s="24"/>
      <c r="C81" s="4"/>
      <c r="D81" s="4"/>
      <c r="E81" s="4"/>
      <c r="F81" s="24"/>
      <c r="G81" s="4"/>
      <c r="H81" s="4"/>
      <c r="I81" s="4"/>
      <c r="J81" s="22"/>
      <c r="K81" s="5"/>
      <c r="L81" s="5"/>
      <c r="M81" s="22"/>
      <c r="N81" s="5"/>
      <c r="O81" s="5"/>
      <c r="P81" s="22"/>
      <c r="Q81" s="5"/>
      <c r="R81" s="5"/>
      <c r="S81" s="5"/>
      <c r="T81" s="5"/>
      <c r="U81" s="5"/>
      <c r="V81" s="5"/>
      <c r="W81" s="5"/>
      <c r="X81" s="5"/>
    </row>
    <row r="82" spans="1:24" x14ac:dyDescent="0.25">
      <c r="A82" s="4"/>
      <c r="B82" s="24"/>
      <c r="C82" s="4"/>
      <c r="D82" s="4"/>
      <c r="E82" s="4"/>
      <c r="F82" s="24"/>
      <c r="G82" s="4"/>
      <c r="H82" s="4"/>
      <c r="I82" s="4"/>
      <c r="J82" s="22"/>
      <c r="K82" s="5"/>
      <c r="L82" s="5"/>
      <c r="M82" s="22"/>
      <c r="N82" s="5"/>
      <c r="O82" s="5"/>
      <c r="P82" s="22"/>
      <c r="Q82" s="5"/>
      <c r="R82" s="5"/>
      <c r="S82" s="5"/>
      <c r="T82" s="5"/>
      <c r="U82" s="5"/>
      <c r="V82" s="5"/>
      <c r="W82" s="5"/>
      <c r="X82" s="5"/>
    </row>
    <row r="83" spans="1:24" x14ac:dyDescent="0.25">
      <c r="A83" s="4"/>
      <c r="B83" s="24"/>
      <c r="C83" s="4"/>
      <c r="D83" s="4"/>
      <c r="E83" s="4"/>
      <c r="F83" s="24"/>
      <c r="G83" s="4"/>
      <c r="H83" s="4"/>
      <c r="I83" s="4"/>
      <c r="J83" s="22"/>
      <c r="K83" s="5"/>
      <c r="L83" s="5"/>
      <c r="M83" s="22"/>
      <c r="N83" s="5"/>
      <c r="O83" s="5"/>
      <c r="P83" s="22"/>
      <c r="Q83" s="5"/>
      <c r="R83" s="5"/>
      <c r="S83" s="5"/>
      <c r="T83" s="5"/>
      <c r="U83" s="5"/>
      <c r="V83" s="5"/>
      <c r="W83" s="5"/>
      <c r="X83" s="5"/>
    </row>
    <row r="84" spans="1:24" x14ac:dyDescent="0.25">
      <c r="A84" s="4"/>
      <c r="B84" s="24"/>
      <c r="C84" s="4"/>
      <c r="D84" s="4"/>
      <c r="E84" s="4"/>
      <c r="F84" s="24"/>
      <c r="G84" s="4"/>
      <c r="H84" s="4"/>
      <c r="I84" s="4"/>
      <c r="J84" s="22"/>
      <c r="K84" s="5"/>
      <c r="L84" s="5"/>
      <c r="M84" s="22"/>
      <c r="N84" s="5"/>
      <c r="O84" s="5"/>
      <c r="P84" s="22"/>
      <c r="Q84" s="5"/>
      <c r="R84" s="5"/>
      <c r="S84" s="5"/>
      <c r="T84" s="5"/>
      <c r="U84" s="5"/>
      <c r="V84" s="5"/>
      <c r="W84" s="5"/>
      <c r="X84" s="5"/>
    </row>
    <row r="85" spans="1:24" x14ac:dyDescent="0.25">
      <c r="A85" s="4"/>
      <c r="B85" s="24"/>
      <c r="C85" s="4"/>
      <c r="D85" s="4"/>
      <c r="E85" s="4"/>
      <c r="F85" s="24"/>
      <c r="G85" s="4"/>
      <c r="H85" s="4"/>
      <c r="I85" s="4"/>
      <c r="J85" s="22"/>
      <c r="K85" s="5"/>
      <c r="L85" s="5"/>
      <c r="M85" s="22"/>
      <c r="N85" s="5"/>
      <c r="O85" s="5"/>
      <c r="P85" s="22"/>
      <c r="Q85" s="5"/>
      <c r="R85" s="5"/>
      <c r="S85" s="5"/>
      <c r="T85" s="5"/>
      <c r="U85" s="5"/>
      <c r="V85" s="5"/>
      <c r="W85" s="5"/>
      <c r="X85" s="5"/>
    </row>
    <row r="86" spans="1:24" x14ac:dyDescent="0.25">
      <c r="A86" s="4"/>
      <c r="B86" s="24"/>
      <c r="C86" s="4"/>
      <c r="D86" s="4"/>
      <c r="E86" s="4"/>
      <c r="F86" s="24"/>
      <c r="G86" s="4"/>
      <c r="H86" s="4"/>
      <c r="I86" s="4"/>
      <c r="J86" s="22"/>
      <c r="K86" s="5"/>
      <c r="L86" s="5"/>
      <c r="M86" s="22"/>
      <c r="N86" s="5"/>
      <c r="O86" s="5"/>
      <c r="P86" s="22"/>
      <c r="Q86" s="5"/>
      <c r="R86" s="5"/>
      <c r="S86" s="5"/>
      <c r="T86" s="5"/>
      <c r="U86" s="5"/>
      <c r="V86" s="5"/>
      <c r="W86" s="5"/>
      <c r="X86" s="5"/>
    </row>
    <row r="87" spans="1:24" x14ac:dyDescent="0.25">
      <c r="A87" s="4"/>
      <c r="B87" s="24"/>
      <c r="C87" s="4"/>
      <c r="D87" s="4"/>
      <c r="E87" s="4"/>
      <c r="F87" s="24"/>
      <c r="G87" s="4"/>
      <c r="H87" s="4"/>
      <c r="I87" s="4"/>
      <c r="J87" s="22"/>
      <c r="K87" s="5"/>
      <c r="L87" s="5"/>
      <c r="M87" s="22"/>
      <c r="N87" s="5"/>
      <c r="O87" s="5"/>
      <c r="P87" s="22"/>
      <c r="Q87" s="5"/>
      <c r="R87" s="5"/>
      <c r="S87" s="5"/>
      <c r="T87" s="5"/>
      <c r="U87" s="5"/>
      <c r="V87" s="5"/>
      <c r="W87" s="5"/>
      <c r="X87" s="5"/>
    </row>
    <row r="88" spans="1:24" x14ac:dyDescent="0.25">
      <c r="A88" s="4"/>
      <c r="B88" s="24"/>
      <c r="C88" s="4"/>
      <c r="D88" s="4"/>
      <c r="E88" s="4"/>
      <c r="F88" s="24"/>
      <c r="G88" s="4"/>
      <c r="H88" s="4"/>
      <c r="I88" s="4"/>
      <c r="J88" s="22"/>
      <c r="K88" s="5"/>
      <c r="L88" s="5"/>
      <c r="M88" s="22"/>
      <c r="N88" s="5"/>
      <c r="O88" s="5"/>
      <c r="P88" s="22"/>
      <c r="Q88" s="5"/>
      <c r="R88" s="5"/>
      <c r="S88" s="5"/>
      <c r="T88" s="5"/>
      <c r="U88" s="5"/>
      <c r="V88" s="5"/>
      <c r="W88" s="5"/>
      <c r="X88" s="5"/>
    </row>
    <row r="89" spans="1:24" x14ac:dyDescent="0.25">
      <c r="A89" s="4"/>
      <c r="B89" s="24"/>
      <c r="C89" s="4"/>
      <c r="D89" s="4"/>
      <c r="E89" s="4"/>
      <c r="F89" s="24"/>
      <c r="G89" s="4"/>
      <c r="H89" s="4"/>
      <c r="I89" s="4"/>
      <c r="J89" s="22"/>
      <c r="K89" s="5"/>
      <c r="L89" s="5"/>
      <c r="M89" s="22"/>
      <c r="N89" s="5"/>
      <c r="O89" s="5"/>
      <c r="P89" s="22"/>
      <c r="Q89" s="5"/>
      <c r="R89" s="5"/>
      <c r="S89" s="5"/>
      <c r="T89" s="5"/>
      <c r="U89" s="5"/>
      <c r="V89" s="5"/>
      <c r="W89" s="5"/>
      <c r="X89" s="5"/>
    </row>
    <row r="90" spans="1:24" x14ac:dyDescent="0.25">
      <c r="A90" s="4"/>
      <c r="B90" s="24"/>
      <c r="C90" s="4"/>
      <c r="D90" s="4"/>
      <c r="E90" s="4"/>
      <c r="F90" s="24"/>
      <c r="G90" s="4"/>
      <c r="H90" s="4"/>
      <c r="I90" s="4"/>
      <c r="J90" s="22"/>
      <c r="K90" s="5"/>
      <c r="L90" s="5"/>
      <c r="M90" s="22"/>
      <c r="N90" s="5"/>
      <c r="O90" s="5"/>
      <c r="P90" s="22"/>
      <c r="Q90" s="5"/>
      <c r="R90" s="5"/>
      <c r="S90" s="5"/>
      <c r="T90" s="5"/>
      <c r="U90" s="5"/>
      <c r="V90" s="5"/>
      <c r="W90" s="5"/>
      <c r="X90" s="5"/>
    </row>
    <row r="91" spans="1:24" x14ac:dyDescent="0.25">
      <c r="A91" s="4"/>
      <c r="B91" s="24"/>
      <c r="C91" s="4"/>
      <c r="D91" s="4"/>
      <c r="E91" s="4"/>
      <c r="F91" s="24"/>
      <c r="G91" s="4"/>
      <c r="H91" s="4"/>
      <c r="I91" s="4"/>
      <c r="J91" s="22"/>
      <c r="K91" s="5"/>
      <c r="L91" s="5"/>
      <c r="M91" s="22"/>
      <c r="N91" s="5"/>
      <c r="O91" s="5"/>
      <c r="P91" s="22"/>
      <c r="Q91" s="5"/>
      <c r="R91" s="5"/>
      <c r="S91" s="5"/>
      <c r="T91" s="5"/>
      <c r="U91" s="5"/>
      <c r="V91" s="5"/>
      <c r="W91" s="5"/>
      <c r="X91" s="5"/>
    </row>
    <row r="92" spans="1:24" x14ac:dyDescent="0.25">
      <c r="A92" s="4"/>
      <c r="B92" s="24"/>
      <c r="C92" s="4"/>
      <c r="D92" s="4"/>
      <c r="E92" s="4"/>
      <c r="F92" s="24"/>
      <c r="G92" s="4"/>
      <c r="H92" s="4"/>
      <c r="I92" s="4"/>
      <c r="J92" s="22"/>
      <c r="K92" s="5"/>
      <c r="L92" s="5"/>
      <c r="M92" s="22"/>
      <c r="N92" s="5"/>
      <c r="O92" s="5"/>
      <c r="P92" s="22"/>
      <c r="Q92" s="5"/>
      <c r="R92" s="5"/>
      <c r="S92" s="5"/>
      <c r="T92" s="5"/>
      <c r="U92" s="5"/>
      <c r="V92" s="5"/>
      <c r="W92" s="5"/>
      <c r="X92" s="5"/>
    </row>
    <row r="93" spans="1:24" x14ac:dyDescent="0.25">
      <c r="A93" s="4"/>
      <c r="B93" s="24"/>
      <c r="C93" s="4"/>
      <c r="D93" s="4"/>
      <c r="E93" s="4"/>
      <c r="F93" s="24"/>
      <c r="G93" s="4"/>
      <c r="H93" s="4"/>
      <c r="I93" s="4"/>
      <c r="J93" s="22"/>
      <c r="K93" s="5"/>
      <c r="L93" s="5"/>
      <c r="M93" s="22"/>
      <c r="N93" s="5"/>
      <c r="O93" s="5"/>
      <c r="P93" s="22"/>
      <c r="Q93" s="5"/>
      <c r="R93" s="5"/>
      <c r="S93" s="5"/>
      <c r="T93" s="5"/>
      <c r="U93" s="5"/>
      <c r="V93" s="5"/>
      <c r="W93" s="5"/>
      <c r="X93" s="5"/>
    </row>
    <row r="94" spans="1:24" x14ac:dyDescent="0.25">
      <c r="A94" s="4"/>
      <c r="B94" s="24"/>
      <c r="C94" s="4"/>
      <c r="D94" s="4"/>
      <c r="E94" s="4"/>
      <c r="F94" s="24"/>
      <c r="G94" s="4"/>
      <c r="H94" s="4"/>
      <c r="I94" s="4"/>
      <c r="J94" s="22"/>
      <c r="K94" s="5"/>
      <c r="L94" s="5"/>
      <c r="M94" s="22"/>
      <c r="N94" s="5"/>
      <c r="O94" s="5"/>
      <c r="P94" s="22"/>
      <c r="Q94" s="5"/>
      <c r="R94" s="5"/>
      <c r="S94" s="5"/>
      <c r="T94" s="5"/>
      <c r="U94" s="5"/>
      <c r="V94" s="5"/>
      <c r="W94" s="5"/>
      <c r="X94" s="5"/>
    </row>
    <row r="95" spans="1:24" x14ac:dyDescent="0.25">
      <c r="A95" s="4"/>
      <c r="B95" s="24"/>
      <c r="C95" s="4"/>
      <c r="D95" s="4"/>
      <c r="E95" s="4"/>
      <c r="F95" s="24"/>
      <c r="G95" s="4"/>
      <c r="H95" s="4"/>
      <c r="I95" s="4"/>
      <c r="J95" s="22"/>
      <c r="K95" s="5"/>
      <c r="L95" s="5"/>
      <c r="M95" s="22"/>
      <c r="N95" s="5"/>
      <c r="O95" s="5"/>
      <c r="P95" s="22"/>
      <c r="Q95" s="5"/>
      <c r="R95" s="5"/>
      <c r="S95" s="5"/>
      <c r="T95" s="5"/>
      <c r="U95" s="5"/>
      <c r="V95" s="5"/>
      <c r="W95" s="5"/>
      <c r="X95" s="5"/>
    </row>
    <row r="96" spans="1:24" x14ac:dyDescent="0.25">
      <c r="A96" s="4"/>
      <c r="B96" s="24"/>
      <c r="C96" s="4"/>
      <c r="D96" s="4"/>
      <c r="E96" s="4"/>
      <c r="F96" s="24"/>
      <c r="G96" s="4"/>
      <c r="H96" s="4"/>
      <c r="I96" s="4"/>
      <c r="J96" s="22"/>
      <c r="K96" s="5"/>
      <c r="L96" s="5"/>
      <c r="M96" s="22"/>
      <c r="N96" s="5"/>
      <c r="O96" s="5"/>
      <c r="P96" s="22"/>
      <c r="Q96" s="5"/>
      <c r="R96" s="5"/>
      <c r="S96" s="5"/>
      <c r="T96" s="5"/>
      <c r="U96" s="5"/>
      <c r="V96" s="5"/>
      <c r="W96" s="5"/>
      <c r="X96" s="5"/>
    </row>
    <row r="97" spans="1:24" x14ac:dyDescent="0.25">
      <c r="A97" s="4"/>
      <c r="B97" s="24"/>
      <c r="C97" s="4"/>
      <c r="D97" s="4"/>
      <c r="E97" s="4"/>
      <c r="F97" s="24"/>
      <c r="G97" s="4"/>
      <c r="H97" s="4"/>
      <c r="I97" s="4"/>
      <c r="J97" s="22"/>
      <c r="K97" s="5"/>
      <c r="L97" s="5"/>
      <c r="M97" s="22"/>
      <c r="N97" s="5"/>
      <c r="O97" s="5"/>
      <c r="P97" s="22"/>
      <c r="Q97" s="5"/>
      <c r="R97" s="5"/>
      <c r="S97" s="5"/>
      <c r="T97" s="5"/>
      <c r="U97" s="5"/>
      <c r="V97" s="5"/>
      <c r="W97" s="5"/>
      <c r="X97" s="5"/>
    </row>
    <row r="98" spans="1:24" x14ac:dyDescent="0.25">
      <c r="A98" s="4"/>
      <c r="B98" s="24"/>
      <c r="C98" s="4"/>
      <c r="D98" s="4"/>
      <c r="E98" s="4"/>
      <c r="F98" s="24"/>
      <c r="G98" s="4"/>
      <c r="H98" s="4"/>
      <c r="I98" s="4"/>
      <c r="J98" s="22"/>
      <c r="K98" s="5"/>
      <c r="L98" s="5"/>
      <c r="M98" s="22"/>
      <c r="N98" s="5"/>
      <c r="O98" s="5"/>
      <c r="P98" s="22"/>
      <c r="Q98" s="5"/>
      <c r="R98" s="5"/>
      <c r="S98" s="5"/>
      <c r="T98" s="5"/>
      <c r="U98" s="5"/>
      <c r="V98" s="5"/>
      <c r="W98" s="5"/>
      <c r="X98" s="5"/>
    </row>
    <row r="99" spans="1:24" x14ac:dyDescent="0.25">
      <c r="A99" s="4"/>
      <c r="B99" s="24"/>
      <c r="C99" s="4"/>
      <c r="D99" s="4"/>
      <c r="E99" s="4"/>
      <c r="F99" s="24"/>
      <c r="G99" s="4"/>
      <c r="H99" s="4"/>
      <c r="I99" s="4"/>
      <c r="J99" s="22"/>
      <c r="K99" s="5"/>
      <c r="L99" s="5"/>
      <c r="M99" s="22"/>
      <c r="N99" s="5"/>
      <c r="O99" s="5"/>
      <c r="P99" s="22"/>
      <c r="Q99" s="5"/>
      <c r="R99" s="5"/>
      <c r="S99" s="5"/>
      <c r="T99" s="5"/>
      <c r="U99" s="5"/>
      <c r="V99" s="5"/>
      <c r="W99" s="5"/>
      <c r="X99" s="5"/>
    </row>
    <row r="100" spans="1:24" x14ac:dyDescent="0.25">
      <c r="A100" s="4"/>
      <c r="B100" s="24"/>
      <c r="C100" s="4"/>
      <c r="D100" s="4"/>
      <c r="E100" s="4"/>
      <c r="F100" s="24"/>
      <c r="G100" s="4"/>
      <c r="H100" s="4"/>
      <c r="I100" s="4"/>
      <c r="J100" s="22"/>
      <c r="K100" s="5"/>
      <c r="L100" s="5"/>
      <c r="M100" s="22"/>
      <c r="N100" s="5"/>
      <c r="O100" s="5"/>
      <c r="P100" s="22"/>
      <c r="Q100" s="5"/>
      <c r="R100" s="5"/>
      <c r="S100" s="5"/>
      <c r="T100" s="5"/>
      <c r="U100" s="5"/>
      <c r="V100" s="5"/>
      <c r="W100" s="5"/>
      <c r="X100" s="5"/>
    </row>
    <row r="101" spans="1:24" x14ac:dyDescent="0.25">
      <c r="A101" s="4"/>
      <c r="B101" s="24"/>
      <c r="C101" s="4"/>
      <c r="D101" s="4"/>
      <c r="E101" s="4"/>
      <c r="F101" s="24"/>
      <c r="G101" s="4"/>
      <c r="H101" s="4"/>
      <c r="I101" s="4"/>
      <c r="J101" s="22"/>
      <c r="K101" s="5"/>
      <c r="L101" s="5"/>
      <c r="M101" s="22"/>
      <c r="N101" s="5"/>
      <c r="O101" s="5"/>
      <c r="P101" s="22"/>
      <c r="Q101" s="5"/>
      <c r="R101" s="5"/>
      <c r="S101" s="5"/>
      <c r="T101" s="5"/>
      <c r="U101" s="5"/>
      <c r="V101" s="5"/>
      <c r="W101" s="5"/>
      <c r="X101" s="5"/>
    </row>
    <row r="102" spans="1:24" x14ac:dyDescent="0.25">
      <c r="A102" s="4"/>
      <c r="B102" s="24"/>
      <c r="C102" s="4"/>
      <c r="D102" s="4"/>
      <c r="E102" s="4"/>
      <c r="F102" s="24"/>
      <c r="G102" s="4"/>
      <c r="H102" s="4"/>
      <c r="I102" s="4"/>
      <c r="J102" s="22"/>
      <c r="K102" s="5"/>
      <c r="L102" s="5"/>
      <c r="M102" s="22"/>
      <c r="N102" s="5"/>
      <c r="O102" s="5"/>
      <c r="P102" s="22"/>
      <c r="Q102" s="5"/>
      <c r="R102" s="5"/>
      <c r="S102" s="5"/>
      <c r="T102" s="5"/>
      <c r="U102" s="5"/>
      <c r="V102" s="5"/>
      <c r="W102" s="5"/>
      <c r="X102" s="5"/>
    </row>
    <row r="103" spans="1:24" x14ac:dyDescent="0.25">
      <c r="A103" s="4"/>
      <c r="B103" s="24"/>
      <c r="C103" s="4"/>
      <c r="D103" s="4"/>
      <c r="E103" s="4"/>
      <c r="F103" s="24"/>
      <c r="G103" s="4"/>
      <c r="H103" s="4"/>
      <c r="I103" s="4"/>
      <c r="J103" s="22"/>
      <c r="K103" s="5"/>
      <c r="L103" s="5"/>
      <c r="M103" s="22"/>
      <c r="N103" s="5"/>
      <c r="O103" s="5"/>
      <c r="P103" s="22"/>
      <c r="Q103" s="5"/>
      <c r="R103" s="5"/>
      <c r="S103" s="5"/>
      <c r="T103" s="5"/>
      <c r="U103" s="5"/>
      <c r="V103" s="5"/>
      <c r="W103" s="5"/>
      <c r="X103" s="5"/>
    </row>
    <row r="104" spans="1:24" x14ac:dyDescent="0.25">
      <c r="A104" s="4"/>
      <c r="B104" s="24"/>
      <c r="C104" s="4"/>
      <c r="D104" s="4"/>
      <c r="E104" s="4"/>
      <c r="F104" s="24"/>
      <c r="G104" s="4"/>
      <c r="H104" s="4"/>
      <c r="I104" s="4"/>
      <c r="J104" s="22"/>
      <c r="K104" s="5"/>
      <c r="L104" s="5"/>
      <c r="M104" s="22"/>
      <c r="N104" s="5"/>
      <c r="O104" s="5"/>
      <c r="P104" s="22"/>
      <c r="Q104" s="5"/>
      <c r="R104" s="5"/>
      <c r="S104" s="5"/>
      <c r="T104" s="5"/>
      <c r="U104" s="5"/>
      <c r="V104" s="5"/>
      <c r="W104" s="5"/>
      <c r="X104" s="5"/>
    </row>
    <row r="105" spans="1:24" x14ac:dyDescent="0.25">
      <c r="A105" s="4"/>
      <c r="B105" s="24"/>
      <c r="C105" s="4"/>
      <c r="D105" s="4"/>
      <c r="E105" s="4"/>
      <c r="F105" s="24"/>
      <c r="G105" s="4"/>
      <c r="H105" s="4"/>
      <c r="I105" s="4"/>
      <c r="J105" s="22"/>
      <c r="K105" s="5"/>
      <c r="L105" s="5"/>
      <c r="M105" s="22"/>
      <c r="N105" s="5"/>
      <c r="O105" s="5"/>
      <c r="P105" s="22"/>
      <c r="Q105" s="5"/>
      <c r="R105" s="5"/>
      <c r="S105" s="5"/>
      <c r="T105" s="5"/>
      <c r="U105" s="5"/>
      <c r="V105" s="5"/>
      <c r="W105" s="5"/>
      <c r="X105" s="5"/>
    </row>
    <row r="106" spans="1:24" x14ac:dyDescent="0.25">
      <c r="A106" s="4"/>
      <c r="B106" s="24"/>
      <c r="C106" s="4"/>
      <c r="D106" s="4"/>
      <c r="E106" s="4"/>
      <c r="F106" s="24"/>
      <c r="G106" s="4"/>
      <c r="H106" s="4"/>
      <c r="I106" s="4"/>
      <c r="J106" s="22"/>
      <c r="K106" s="5"/>
      <c r="L106" s="5"/>
      <c r="M106" s="22"/>
      <c r="N106" s="5"/>
      <c r="O106" s="5"/>
      <c r="P106" s="22"/>
      <c r="Q106" s="5"/>
      <c r="R106" s="5"/>
      <c r="S106" s="5"/>
      <c r="T106" s="5"/>
      <c r="U106" s="5"/>
      <c r="V106" s="5"/>
      <c r="W106" s="5"/>
      <c r="X106" s="5"/>
    </row>
    <row r="107" spans="1:24" x14ac:dyDescent="0.25">
      <c r="A107" s="4"/>
      <c r="B107" s="24"/>
      <c r="C107" s="4"/>
      <c r="D107" s="4"/>
      <c r="E107" s="4"/>
      <c r="F107" s="24"/>
      <c r="G107" s="4"/>
      <c r="H107" s="4"/>
      <c r="I107" s="4"/>
      <c r="J107" s="22"/>
      <c r="K107" s="5"/>
      <c r="L107" s="5"/>
      <c r="M107" s="22"/>
      <c r="N107" s="5"/>
      <c r="O107" s="5"/>
      <c r="P107" s="22"/>
      <c r="Q107" s="5"/>
      <c r="R107" s="5"/>
      <c r="S107" s="5"/>
      <c r="T107" s="5"/>
      <c r="U107" s="5"/>
      <c r="V107" s="5"/>
      <c r="W107" s="5"/>
      <c r="X107" s="5"/>
    </row>
    <row r="108" spans="1:24" x14ac:dyDescent="0.25">
      <c r="A108" s="4"/>
      <c r="B108" s="24"/>
      <c r="C108" s="4"/>
      <c r="D108" s="4"/>
      <c r="E108" s="4"/>
      <c r="F108" s="24"/>
      <c r="G108" s="4"/>
      <c r="H108" s="4"/>
      <c r="I108" s="4"/>
      <c r="J108" s="22"/>
      <c r="K108" s="5"/>
      <c r="L108" s="5"/>
      <c r="M108" s="22"/>
      <c r="N108" s="5"/>
      <c r="O108" s="5"/>
      <c r="P108" s="22"/>
      <c r="Q108" s="5"/>
      <c r="R108" s="5"/>
      <c r="S108" s="5"/>
      <c r="T108" s="5"/>
      <c r="U108" s="5"/>
      <c r="V108" s="5"/>
      <c r="W108" s="5"/>
      <c r="X108" s="5"/>
    </row>
    <row r="109" spans="1:24" x14ac:dyDescent="0.25">
      <c r="A109" s="4"/>
      <c r="B109" s="24"/>
      <c r="C109" s="4"/>
      <c r="D109" s="4"/>
      <c r="E109" s="4"/>
      <c r="F109" s="24"/>
      <c r="G109" s="4"/>
      <c r="H109" s="4"/>
      <c r="I109" s="4"/>
      <c r="J109" s="22"/>
      <c r="K109" s="5"/>
      <c r="L109" s="5"/>
      <c r="M109" s="22"/>
      <c r="N109" s="5"/>
      <c r="O109" s="5"/>
      <c r="P109" s="22"/>
      <c r="Q109" s="5"/>
      <c r="R109" s="5"/>
      <c r="S109" s="5"/>
      <c r="T109" s="5"/>
      <c r="U109" s="5"/>
      <c r="V109" s="5"/>
      <c r="W109" s="5"/>
      <c r="X109" s="5"/>
    </row>
    <row r="110" spans="1:24" x14ac:dyDescent="0.25">
      <c r="A110" s="4"/>
      <c r="B110" s="24"/>
      <c r="C110" s="4"/>
      <c r="D110" s="4"/>
      <c r="E110" s="4"/>
      <c r="F110" s="24"/>
      <c r="G110" s="4"/>
      <c r="H110" s="4"/>
      <c r="I110" s="4"/>
      <c r="J110" s="22"/>
      <c r="K110" s="5"/>
      <c r="L110" s="5"/>
      <c r="M110" s="22"/>
      <c r="N110" s="5"/>
      <c r="O110" s="5"/>
      <c r="P110" s="22"/>
      <c r="Q110" s="5"/>
      <c r="R110" s="5"/>
      <c r="S110" s="5"/>
      <c r="T110" s="5"/>
      <c r="U110" s="5"/>
      <c r="V110" s="5"/>
      <c r="W110" s="5"/>
      <c r="X110" s="5"/>
    </row>
    <row r="111" spans="1:24" x14ac:dyDescent="0.25">
      <c r="A111" s="4"/>
      <c r="B111" s="24"/>
      <c r="C111" s="4"/>
      <c r="D111" s="4"/>
      <c r="E111" s="4"/>
      <c r="F111" s="24"/>
      <c r="G111" s="4"/>
      <c r="H111" s="4"/>
      <c r="I111" s="4"/>
      <c r="J111" s="22"/>
      <c r="K111" s="5"/>
      <c r="L111" s="5"/>
      <c r="M111" s="22"/>
      <c r="N111" s="5"/>
      <c r="O111" s="5"/>
      <c r="P111" s="22"/>
      <c r="Q111" s="5"/>
      <c r="R111" s="5"/>
      <c r="S111" s="5"/>
      <c r="T111" s="5"/>
      <c r="U111" s="5"/>
      <c r="V111" s="5"/>
      <c r="W111" s="5"/>
      <c r="X111" s="5"/>
    </row>
    <row r="112" spans="1:24" x14ac:dyDescent="0.25">
      <c r="A112" s="4"/>
      <c r="B112" s="24"/>
      <c r="C112" s="4"/>
      <c r="D112" s="4"/>
      <c r="E112" s="4"/>
      <c r="F112" s="24"/>
      <c r="G112" s="4"/>
      <c r="H112" s="4"/>
      <c r="I112" s="4"/>
      <c r="J112" s="22"/>
      <c r="K112" s="5"/>
      <c r="L112" s="5"/>
      <c r="M112" s="22"/>
      <c r="N112" s="5"/>
      <c r="O112" s="5"/>
      <c r="P112" s="22"/>
      <c r="Q112" s="5"/>
      <c r="R112" s="5"/>
      <c r="S112" s="5"/>
      <c r="T112" s="5"/>
      <c r="U112" s="5"/>
      <c r="V112" s="5"/>
      <c r="W112" s="5"/>
      <c r="X112" s="5"/>
    </row>
    <row r="113" spans="1:24" x14ac:dyDescent="0.25">
      <c r="A113" s="4"/>
      <c r="B113" s="24"/>
      <c r="C113" s="4"/>
      <c r="D113" s="4"/>
      <c r="E113" s="4"/>
      <c r="F113" s="24"/>
      <c r="G113" s="4"/>
      <c r="H113" s="4"/>
      <c r="I113" s="4"/>
      <c r="J113" s="22"/>
      <c r="K113" s="5"/>
      <c r="L113" s="5"/>
      <c r="M113" s="22"/>
      <c r="N113" s="5"/>
      <c r="O113" s="5"/>
      <c r="P113" s="22"/>
      <c r="Q113" s="5"/>
      <c r="R113" s="5"/>
      <c r="S113" s="5"/>
      <c r="T113" s="5"/>
      <c r="U113" s="5"/>
      <c r="V113" s="5"/>
      <c r="W113" s="5"/>
      <c r="X113" s="5"/>
    </row>
    <row r="114" spans="1:24" x14ac:dyDescent="0.25">
      <c r="A114" s="4"/>
      <c r="B114" s="24"/>
      <c r="C114" s="4"/>
      <c r="D114" s="4"/>
      <c r="E114" s="4"/>
      <c r="F114" s="24"/>
      <c r="G114" s="4"/>
      <c r="H114" s="4"/>
      <c r="I114" s="4"/>
      <c r="J114" s="22"/>
      <c r="K114" s="5"/>
      <c r="L114" s="5"/>
      <c r="M114" s="22"/>
      <c r="N114" s="5"/>
      <c r="O114" s="5"/>
      <c r="P114" s="22"/>
      <c r="Q114" s="5"/>
      <c r="R114" s="5"/>
      <c r="S114" s="5"/>
      <c r="T114" s="5"/>
      <c r="U114" s="5"/>
      <c r="V114" s="5"/>
      <c r="W114" s="5"/>
      <c r="X114" s="5"/>
    </row>
    <row r="115" spans="1:24" x14ac:dyDescent="0.25">
      <c r="A115" s="4"/>
      <c r="B115" s="24"/>
      <c r="C115" s="4"/>
      <c r="D115" s="4"/>
      <c r="E115" s="4"/>
      <c r="F115" s="24"/>
      <c r="G115" s="4"/>
      <c r="H115" s="4"/>
      <c r="I115" s="4"/>
      <c r="J115" s="22"/>
      <c r="K115" s="5"/>
      <c r="L115" s="5"/>
      <c r="M115" s="22"/>
      <c r="N115" s="5"/>
      <c r="O115" s="5"/>
      <c r="P115" s="22"/>
      <c r="Q115" s="5"/>
      <c r="R115" s="5"/>
      <c r="S115" s="5"/>
      <c r="T115" s="5"/>
      <c r="U115" s="5"/>
      <c r="V115" s="5"/>
      <c r="W115" s="5"/>
      <c r="X115" s="5"/>
    </row>
    <row r="116" spans="1:24" x14ac:dyDescent="0.25">
      <c r="A116" s="4"/>
      <c r="B116" s="24"/>
      <c r="C116" s="4"/>
      <c r="D116" s="4"/>
      <c r="E116" s="4"/>
      <c r="F116" s="24"/>
      <c r="G116" s="4"/>
      <c r="H116" s="4"/>
      <c r="I116" s="4"/>
      <c r="J116" s="22"/>
      <c r="K116" s="5"/>
      <c r="L116" s="5"/>
      <c r="M116" s="22"/>
      <c r="N116" s="5"/>
      <c r="O116" s="5"/>
      <c r="P116" s="22"/>
      <c r="Q116" s="5"/>
      <c r="R116" s="5"/>
      <c r="S116" s="5"/>
      <c r="T116" s="5"/>
      <c r="U116" s="5"/>
      <c r="V116" s="5"/>
      <c r="W116" s="5"/>
      <c r="X116" s="5"/>
    </row>
    <row r="117" spans="1:24" x14ac:dyDescent="0.25">
      <c r="A117" s="4"/>
      <c r="B117" s="24"/>
      <c r="C117" s="4"/>
      <c r="D117" s="4"/>
      <c r="E117" s="4"/>
      <c r="F117" s="24"/>
      <c r="G117" s="4"/>
      <c r="H117" s="4"/>
      <c r="I117" s="4"/>
      <c r="J117" s="22"/>
      <c r="K117" s="5"/>
      <c r="L117" s="5"/>
      <c r="M117" s="22"/>
      <c r="N117" s="5"/>
      <c r="O117" s="5"/>
      <c r="P117" s="22"/>
      <c r="Q117" s="5"/>
      <c r="R117" s="5"/>
      <c r="S117" s="5"/>
      <c r="T117" s="5"/>
      <c r="U117" s="5"/>
      <c r="V117" s="5"/>
      <c r="W117" s="5"/>
      <c r="X117" s="5"/>
    </row>
    <row r="118" spans="1:24" x14ac:dyDescent="0.25">
      <c r="A118" s="4"/>
      <c r="B118" s="24"/>
      <c r="C118" s="4"/>
      <c r="D118" s="4"/>
      <c r="E118" s="4"/>
      <c r="F118" s="24"/>
      <c r="G118" s="4"/>
      <c r="H118" s="4"/>
      <c r="I118" s="4"/>
      <c r="J118" s="22"/>
      <c r="K118" s="5"/>
      <c r="L118" s="5"/>
      <c r="M118" s="22"/>
      <c r="N118" s="5"/>
      <c r="O118" s="5"/>
      <c r="P118" s="22"/>
      <c r="Q118" s="5"/>
      <c r="R118" s="5"/>
      <c r="S118" s="5"/>
      <c r="T118" s="5"/>
      <c r="U118" s="5"/>
      <c r="V118" s="5"/>
      <c r="W118" s="5"/>
      <c r="X118" s="5"/>
    </row>
    <row r="119" spans="1:24" x14ac:dyDescent="0.25">
      <c r="A119" s="4"/>
      <c r="B119" s="24"/>
      <c r="C119" s="4"/>
      <c r="D119" s="4"/>
      <c r="E119" s="4"/>
      <c r="F119" s="24"/>
      <c r="G119" s="4"/>
      <c r="H119" s="4"/>
      <c r="I119" s="4"/>
      <c r="J119" s="22"/>
      <c r="K119" s="5"/>
      <c r="L119" s="5"/>
      <c r="M119" s="22"/>
      <c r="N119" s="5"/>
      <c r="O119" s="5"/>
      <c r="P119" s="22"/>
      <c r="Q119" s="5"/>
      <c r="R119" s="5"/>
      <c r="S119" s="5"/>
      <c r="T119" s="5"/>
      <c r="U119" s="5"/>
      <c r="V119" s="5"/>
      <c r="W119" s="5"/>
      <c r="X119" s="5"/>
    </row>
    <row r="120" spans="1:24" x14ac:dyDescent="0.25">
      <c r="A120" s="4"/>
      <c r="B120" s="24"/>
      <c r="C120" s="4"/>
      <c r="D120" s="4"/>
      <c r="E120" s="4"/>
      <c r="F120" s="24"/>
      <c r="G120" s="4"/>
      <c r="H120" s="4"/>
      <c r="I120" s="4"/>
      <c r="J120" s="22"/>
      <c r="K120" s="5"/>
      <c r="L120" s="5"/>
      <c r="M120" s="22"/>
      <c r="N120" s="5"/>
      <c r="O120" s="5"/>
      <c r="P120" s="22"/>
      <c r="Q120" s="5"/>
      <c r="R120" s="5"/>
      <c r="S120" s="5"/>
      <c r="T120" s="5"/>
      <c r="U120" s="5"/>
      <c r="V120" s="5"/>
      <c r="W120" s="5"/>
      <c r="X120" s="5"/>
    </row>
    <row r="121" spans="1:24" x14ac:dyDescent="0.25">
      <c r="A121" s="4"/>
      <c r="B121" s="24"/>
      <c r="C121" s="4"/>
      <c r="D121" s="4"/>
      <c r="E121" s="4"/>
      <c r="F121" s="24"/>
      <c r="G121" s="4"/>
      <c r="H121" s="4"/>
      <c r="I121" s="4"/>
      <c r="J121" s="22"/>
      <c r="K121" s="5"/>
      <c r="L121" s="5"/>
      <c r="M121" s="22"/>
      <c r="N121" s="5"/>
      <c r="O121" s="5"/>
      <c r="P121" s="22"/>
      <c r="Q121" s="5"/>
      <c r="R121" s="5"/>
      <c r="S121" s="5"/>
      <c r="T121" s="5"/>
      <c r="U121" s="5"/>
      <c r="V121" s="5"/>
      <c r="W121" s="5"/>
      <c r="X121" s="5"/>
    </row>
    <row r="122" spans="1:24" x14ac:dyDescent="0.25">
      <c r="A122" s="4"/>
      <c r="B122" s="24"/>
      <c r="C122" s="4"/>
      <c r="D122" s="4"/>
      <c r="E122" s="4"/>
      <c r="F122" s="24"/>
      <c r="G122" s="4"/>
      <c r="H122" s="4"/>
      <c r="I122" s="4"/>
      <c r="J122" s="22"/>
      <c r="K122" s="5"/>
      <c r="L122" s="5"/>
      <c r="M122" s="22"/>
      <c r="N122" s="5"/>
      <c r="O122" s="5"/>
      <c r="P122" s="22"/>
      <c r="Q122" s="5"/>
      <c r="R122" s="5"/>
      <c r="S122" s="5"/>
      <c r="T122" s="5"/>
      <c r="U122" s="5"/>
      <c r="V122" s="5"/>
      <c r="W122" s="5"/>
      <c r="X122" s="5"/>
    </row>
    <row r="123" spans="1:24" x14ac:dyDescent="0.25">
      <c r="A123" s="4"/>
      <c r="B123" s="24"/>
      <c r="C123" s="4"/>
      <c r="D123" s="4"/>
      <c r="E123" s="4"/>
      <c r="F123" s="24"/>
      <c r="G123" s="4"/>
      <c r="H123" s="4"/>
      <c r="I123" s="4"/>
      <c r="J123" s="22"/>
      <c r="K123" s="5"/>
      <c r="L123" s="5"/>
      <c r="M123" s="22"/>
      <c r="N123" s="5"/>
      <c r="O123" s="5"/>
      <c r="P123" s="22"/>
      <c r="Q123" s="5"/>
      <c r="R123" s="5"/>
      <c r="S123" s="5"/>
      <c r="T123" s="5"/>
      <c r="U123" s="5"/>
      <c r="V123" s="5"/>
      <c r="W123" s="5"/>
      <c r="X123" s="5"/>
    </row>
    <row r="124" spans="1:24" x14ac:dyDescent="0.25">
      <c r="A124" s="4"/>
      <c r="B124" s="24"/>
      <c r="C124" s="4"/>
      <c r="D124" s="4"/>
      <c r="E124" s="4"/>
      <c r="F124" s="24"/>
      <c r="G124" s="4"/>
      <c r="H124" s="4"/>
      <c r="I124" s="4"/>
      <c r="J124" s="22"/>
      <c r="K124" s="5"/>
      <c r="L124" s="5"/>
      <c r="M124" s="22"/>
      <c r="N124" s="5"/>
      <c r="O124" s="5"/>
      <c r="P124" s="22"/>
      <c r="Q124" s="5"/>
      <c r="R124" s="5"/>
      <c r="S124" s="5"/>
      <c r="T124" s="5"/>
      <c r="U124" s="5"/>
      <c r="V124" s="5"/>
      <c r="W124" s="5"/>
      <c r="X124" s="5"/>
    </row>
    <row r="125" spans="1:24" x14ac:dyDescent="0.25">
      <c r="A125" s="4"/>
      <c r="B125" s="24"/>
      <c r="C125" s="4"/>
      <c r="D125" s="4"/>
      <c r="E125" s="4"/>
      <c r="F125" s="24"/>
      <c r="G125" s="4"/>
      <c r="H125" s="4"/>
      <c r="I125" s="4"/>
      <c r="J125" s="22"/>
      <c r="K125" s="5"/>
      <c r="L125" s="5"/>
      <c r="M125" s="22"/>
      <c r="N125" s="5"/>
      <c r="O125" s="5"/>
      <c r="P125" s="22"/>
      <c r="Q125" s="5"/>
      <c r="R125" s="5"/>
      <c r="S125" s="5"/>
      <c r="T125" s="5"/>
      <c r="U125" s="5"/>
      <c r="V125" s="5"/>
      <c r="W125" s="5"/>
      <c r="X125" s="5"/>
    </row>
    <row r="126" spans="1:24" x14ac:dyDescent="0.25">
      <c r="A126" s="4"/>
      <c r="B126" s="24"/>
      <c r="C126" s="4"/>
      <c r="D126" s="4"/>
      <c r="E126" s="4"/>
      <c r="F126" s="24"/>
      <c r="G126" s="4"/>
      <c r="H126" s="4"/>
      <c r="I126" s="4"/>
      <c r="J126" s="22"/>
      <c r="K126" s="5"/>
      <c r="L126" s="5"/>
      <c r="M126" s="22"/>
      <c r="N126" s="5"/>
      <c r="O126" s="5"/>
      <c r="P126" s="22"/>
      <c r="Q126" s="5"/>
      <c r="R126" s="5"/>
      <c r="S126" s="5"/>
      <c r="T126" s="5"/>
      <c r="U126" s="5"/>
      <c r="V126" s="5"/>
      <c r="W126" s="5"/>
      <c r="X126" s="5"/>
    </row>
    <row r="127" spans="1:24" x14ac:dyDescent="0.25">
      <c r="A127" s="4"/>
      <c r="B127" s="24"/>
      <c r="C127" s="4"/>
      <c r="D127" s="4"/>
      <c r="E127" s="4"/>
      <c r="F127" s="24"/>
      <c r="G127" s="4"/>
      <c r="H127" s="4"/>
      <c r="I127" s="4"/>
      <c r="J127" s="22"/>
      <c r="K127" s="5"/>
      <c r="L127" s="5"/>
      <c r="M127" s="22"/>
      <c r="N127" s="5"/>
      <c r="O127" s="5"/>
      <c r="P127" s="22"/>
      <c r="Q127" s="5"/>
      <c r="R127" s="5"/>
      <c r="S127" s="5"/>
      <c r="T127" s="5"/>
      <c r="U127" s="5"/>
      <c r="V127" s="5"/>
      <c r="W127" s="5"/>
      <c r="X127" s="5"/>
    </row>
    <row r="128" spans="1:24" x14ac:dyDescent="0.25">
      <c r="A128" s="4"/>
      <c r="B128" s="24"/>
      <c r="C128" s="4"/>
      <c r="D128" s="4"/>
      <c r="E128" s="4"/>
      <c r="F128" s="24"/>
      <c r="G128" s="4"/>
      <c r="H128" s="4"/>
      <c r="I128" s="4"/>
      <c r="J128" s="22"/>
      <c r="K128" s="5"/>
      <c r="L128" s="5"/>
      <c r="M128" s="22"/>
      <c r="N128" s="5"/>
      <c r="O128" s="5"/>
      <c r="P128" s="22"/>
      <c r="Q128" s="5"/>
      <c r="R128" s="5"/>
      <c r="S128" s="5"/>
      <c r="T128" s="5"/>
      <c r="U128" s="5"/>
      <c r="V128" s="5"/>
      <c r="W128" s="5"/>
      <c r="X128" s="5"/>
    </row>
    <row r="129" spans="1:24" x14ac:dyDescent="0.25">
      <c r="A129" s="4"/>
      <c r="B129" s="24"/>
      <c r="C129" s="4"/>
      <c r="D129" s="4"/>
      <c r="E129" s="4"/>
      <c r="F129" s="24"/>
      <c r="G129" s="4"/>
      <c r="H129" s="4"/>
      <c r="I129" s="4"/>
      <c r="J129" s="22"/>
      <c r="K129" s="5"/>
      <c r="L129" s="5"/>
      <c r="M129" s="22"/>
      <c r="N129" s="5"/>
      <c r="O129" s="5"/>
      <c r="P129" s="22"/>
      <c r="Q129" s="5"/>
      <c r="R129" s="5"/>
      <c r="S129" s="5"/>
      <c r="T129" s="5"/>
      <c r="U129" s="5"/>
      <c r="V129" s="5"/>
      <c r="W129" s="5"/>
      <c r="X129" s="5"/>
    </row>
    <row r="130" spans="1:24" x14ac:dyDescent="0.25">
      <c r="A130" s="4"/>
      <c r="B130" s="24"/>
      <c r="C130" s="4"/>
      <c r="D130" s="4"/>
      <c r="E130" s="4"/>
      <c r="F130" s="24"/>
      <c r="G130" s="4"/>
      <c r="H130" s="4"/>
      <c r="I130" s="4"/>
      <c r="J130" s="22"/>
      <c r="K130" s="5"/>
      <c r="L130" s="5"/>
      <c r="M130" s="22"/>
      <c r="N130" s="5"/>
      <c r="O130" s="5"/>
      <c r="P130" s="22"/>
      <c r="Q130" s="5"/>
      <c r="R130" s="5"/>
      <c r="S130" s="5"/>
      <c r="T130" s="5"/>
      <c r="U130" s="5"/>
      <c r="V130" s="5"/>
      <c r="W130" s="5"/>
      <c r="X130" s="5"/>
    </row>
    <row r="131" spans="1:24" x14ac:dyDescent="0.25">
      <c r="A131" s="4"/>
      <c r="B131" s="24"/>
      <c r="C131" s="4"/>
      <c r="D131" s="4"/>
      <c r="E131" s="4"/>
      <c r="F131" s="24"/>
      <c r="G131" s="4"/>
      <c r="H131" s="4"/>
      <c r="I131" s="4"/>
      <c r="J131" s="22"/>
      <c r="K131" s="5"/>
      <c r="L131" s="5"/>
      <c r="M131" s="22"/>
      <c r="N131" s="5"/>
      <c r="O131" s="5"/>
      <c r="P131" s="22"/>
      <c r="Q131" s="5"/>
      <c r="R131" s="5"/>
      <c r="S131" s="5"/>
      <c r="T131" s="5"/>
      <c r="U131" s="5"/>
      <c r="V131" s="5"/>
      <c r="W131" s="5"/>
      <c r="X131" s="5"/>
    </row>
    <row r="132" spans="1:24" x14ac:dyDescent="0.25">
      <c r="A132" s="4"/>
      <c r="B132" s="24"/>
      <c r="C132" s="4"/>
      <c r="D132" s="4"/>
      <c r="E132" s="4"/>
      <c r="F132" s="24"/>
      <c r="G132" s="4"/>
      <c r="H132" s="4"/>
      <c r="I132" s="4"/>
      <c r="J132" s="22"/>
      <c r="K132" s="5"/>
      <c r="L132" s="5"/>
      <c r="M132" s="22"/>
      <c r="N132" s="5"/>
      <c r="O132" s="5"/>
      <c r="P132" s="22"/>
      <c r="Q132" s="5"/>
      <c r="R132" s="5"/>
      <c r="S132" s="5"/>
      <c r="T132" s="5"/>
      <c r="U132" s="5"/>
      <c r="V132" s="5"/>
      <c r="W132" s="5"/>
      <c r="X132" s="5"/>
    </row>
    <row r="133" spans="1:24" x14ac:dyDescent="0.25">
      <c r="A133" s="4"/>
      <c r="B133" s="24"/>
      <c r="C133" s="4"/>
      <c r="D133" s="4"/>
      <c r="E133" s="4"/>
      <c r="F133" s="24"/>
      <c r="G133" s="4"/>
      <c r="H133" s="4"/>
      <c r="I133" s="4"/>
      <c r="J133" s="22"/>
      <c r="K133" s="5"/>
      <c r="L133" s="5"/>
      <c r="M133" s="22"/>
      <c r="N133" s="5"/>
      <c r="O133" s="5"/>
      <c r="P133" s="22"/>
      <c r="Q133" s="5"/>
      <c r="R133" s="5"/>
      <c r="S133" s="5"/>
      <c r="T133" s="5"/>
      <c r="U133" s="5"/>
      <c r="V133" s="5"/>
      <c r="W133" s="5"/>
      <c r="X133" s="5"/>
    </row>
    <row r="134" spans="1:24" x14ac:dyDescent="0.25">
      <c r="A134" s="4"/>
      <c r="B134" s="24"/>
      <c r="C134" s="4"/>
      <c r="D134" s="4"/>
      <c r="E134" s="4"/>
      <c r="F134" s="24"/>
      <c r="G134" s="4"/>
      <c r="H134" s="4"/>
      <c r="I134" s="4"/>
      <c r="J134" s="22"/>
      <c r="K134" s="5"/>
      <c r="L134" s="5"/>
      <c r="M134" s="22"/>
      <c r="N134" s="5"/>
      <c r="O134" s="5"/>
      <c r="P134" s="22"/>
      <c r="Q134" s="5"/>
      <c r="R134" s="5"/>
      <c r="S134" s="5"/>
      <c r="T134" s="5"/>
      <c r="U134" s="5"/>
      <c r="V134" s="5"/>
      <c r="W134" s="5"/>
      <c r="X134" s="5"/>
    </row>
    <row r="135" spans="1:24" x14ac:dyDescent="0.25">
      <c r="A135" s="4"/>
      <c r="B135" s="24"/>
      <c r="C135" s="4"/>
      <c r="D135" s="4"/>
      <c r="E135" s="4"/>
      <c r="F135" s="24"/>
      <c r="G135" s="4"/>
      <c r="H135" s="4"/>
      <c r="I135" s="4"/>
      <c r="J135" s="22"/>
      <c r="K135" s="5"/>
      <c r="L135" s="5"/>
      <c r="M135" s="22"/>
      <c r="N135" s="5"/>
      <c r="O135" s="5"/>
      <c r="P135" s="22"/>
      <c r="Q135" s="5"/>
      <c r="R135" s="5"/>
      <c r="S135" s="5"/>
      <c r="T135" s="5"/>
      <c r="U135" s="5"/>
      <c r="V135" s="5"/>
      <c r="W135" s="5"/>
      <c r="X135" s="5"/>
    </row>
    <row r="136" spans="1:24" x14ac:dyDescent="0.25">
      <c r="A136" s="4"/>
      <c r="B136" s="24"/>
      <c r="C136" s="4"/>
      <c r="D136" s="4"/>
      <c r="E136" s="4"/>
      <c r="F136" s="24"/>
      <c r="G136" s="4"/>
      <c r="H136" s="4"/>
      <c r="I136" s="4"/>
      <c r="J136" s="22"/>
      <c r="K136" s="5"/>
      <c r="L136" s="5"/>
      <c r="M136" s="22"/>
      <c r="N136" s="5"/>
      <c r="O136" s="5"/>
      <c r="P136" s="22"/>
      <c r="Q136" s="5"/>
      <c r="R136" s="5"/>
      <c r="S136" s="5"/>
      <c r="T136" s="5"/>
      <c r="U136" s="5"/>
      <c r="V136" s="5"/>
      <c r="W136" s="5"/>
      <c r="X136" s="5"/>
    </row>
    <row r="137" spans="1:24" x14ac:dyDescent="0.25">
      <c r="A137" s="4"/>
      <c r="B137" s="24"/>
      <c r="C137" s="4"/>
      <c r="D137" s="4"/>
      <c r="E137" s="4"/>
      <c r="F137" s="24"/>
      <c r="G137" s="4"/>
      <c r="H137" s="4"/>
      <c r="I137" s="4"/>
      <c r="J137" s="22"/>
      <c r="K137" s="5"/>
      <c r="L137" s="5"/>
      <c r="M137" s="22"/>
      <c r="N137" s="5"/>
      <c r="O137" s="5"/>
      <c r="P137" s="22"/>
      <c r="Q137" s="5"/>
      <c r="R137" s="5"/>
      <c r="S137" s="5"/>
      <c r="T137" s="5"/>
      <c r="U137" s="5"/>
      <c r="V137" s="5"/>
      <c r="W137" s="5"/>
      <c r="X137" s="5"/>
    </row>
    <row r="138" spans="1:24" x14ac:dyDescent="0.25">
      <c r="A138" s="4"/>
      <c r="B138" s="24"/>
      <c r="C138" s="4"/>
      <c r="D138" s="4"/>
      <c r="E138" s="4"/>
      <c r="F138" s="24"/>
      <c r="G138" s="4"/>
      <c r="H138" s="4"/>
      <c r="I138" s="4"/>
      <c r="J138" s="22"/>
      <c r="K138" s="5"/>
      <c r="L138" s="5"/>
      <c r="M138" s="22"/>
      <c r="N138" s="5"/>
      <c r="O138" s="5"/>
      <c r="P138" s="22"/>
      <c r="Q138" s="5"/>
      <c r="R138" s="5"/>
      <c r="S138" s="5"/>
      <c r="T138" s="5"/>
      <c r="U138" s="5"/>
      <c r="V138" s="5"/>
      <c r="W138" s="5"/>
      <c r="X138" s="5"/>
    </row>
    <row r="139" spans="1:24" x14ac:dyDescent="0.25">
      <c r="A139" s="4"/>
      <c r="B139" s="24"/>
      <c r="C139" s="4"/>
      <c r="D139" s="4"/>
      <c r="E139" s="4"/>
      <c r="F139" s="24"/>
      <c r="G139" s="4"/>
      <c r="H139" s="4"/>
      <c r="I139" s="4"/>
      <c r="J139" s="22"/>
      <c r="K139" s="5"/>
      <c r="L139" s="5"/>
      <c r="M139" s="22"/>
      <c r="N139" s="5"/>
      <c r="O139" s="5"/>
      <c r="P139" s="22"/>
      <c r="Q139" s="5"/>
      <c r="R139" s="5"/>
      <c r="S139" s="5"/>
      <c r="T139" s="5"/>
      <c r="U139" s="5"/>
      <c r="V139" s="5"/>
      <c r="W139" s="5"/>
      <c r="X139" s="5"/>
    </row>
    <row r="140" spans="1:24" x14ac:dyDescent="0.25">
      <c r="A140" s="4"/>
      <c r="B140" s="24"/>
      <c r="C140" s="4"/>
      <c r="D140" s="4"/>
      <c r="E140" s="4"/>
      <c r="F140" s="24"/>
      <c r="G140" s="4"/>
      <c r="H140" s="4"/>
      <c r="I140" s="4"/>
      <c r="J140" s="22"/>
      <c r="K140" s="5"/>
      <c r="L140" s="5"/>
      <c r="M140" s="22"/>
      <c r="N140" s="5"/>
      <c r="O140" s="5"/>
      <c r="P140" s="22"/>
      <c r="Q140" s="5"/>
      <c r="R140" s="5"/>
      <c r="S140" s="5"/>
      <c r="T140" s="5"/>
      <c r="U140" s="5"/>
      <c r="V140" s="5"/>
      <c r="W140" s="5"/>
      <c r="X140" s="5"/>
    </row>
    <row r="141" spans="1:24" x14ac:dyDescent="0.25">
      <c r="A141" s="4"/>
      <c r="B141" s="24"/>
      <c r="C141" s="4"/>
      <c r="D141" s="4"/>
      <c r="E141" s="4"/>
      <c r="F141" s="24"/>
      <c r="G141" s="4"/>
      <c r="H141" s="4"/>
      <c r="I141" s="4"/>
      <c r="J141" s="22"/>
      <c r="K141" s="5"/>
      <c r="L141" s="5"/>
      <c r="M141" s="22"/>
      <c r="N141" s="5"/>
      <c r="O141" s="5"/>
      <c r="P141" s="22"/>
      <c r="Q141" s="5"/>
      <c r="R141" s="5"/>
      <c r="S141" s="5"/>
      <c r="T141" s="5"/>
      <c r="U141" s="5"/>
      <c r="V141" s="5"/>
      <c r="W141" s="5"/>
      <c r="X141" s="5"/>
    </row>
    <row r="142" spans="1:24" x14ac:dyDescent="0.25">
      <c r="A142" s="4"/>
      <c r="B142" s="24"/>
      <c r="C142" s="4"/>
      <c r="D142" s="4"/>
      <c r="E142" s="4"/>
      <c r="F142" s="24"/>
      <c r="G142" s="4"/>
      <c r="H142" s="4"/>
      <c r="I142" s="4"/>
      <c r="J142" s="22"/>
      <c r="K142" s="5"/>
      <c r="L142" s="5"/>
      <c r="M142" s="22"/>
      <c r="N142" s="5"/>
      <c r="O142" s="5"/>
      <c r="P142" s="22"/>
      <c r="Q142" s="5"/>
      <c r="R142" s="5"/>
      <c r="S142" s="5"/>
      <c r="T142" s="5"/>
      <c r="U142" s="5"/>
      <c r="V142" s="5"/>
      <c r="W142" s="5"/>
      <c r="X142" s="5"/>
    </row>
    <row r="143" spans="1:24" x14ac:dyDescent="0.25">
      <c r="A143" s="4"/>
      <c r="B143" s="24"/>
      <c r="C143" s="4"/>
      <c r="D143" s="4"/>
      <c r="E143" s="4"/>
      <c r="F143" s="24"/>
      <c r="G143" s="4"/>
      <c r="H143" s="4"/>
      <c r="I143" s="4"/>
      <c r="J143" s="22"/>
      <c r="K143" s="5"/>
      <c r="L143" s="5"/>
      <c r="M143" s="22"/>
      <c r="N143" s="5"/>
      <c r="O143" s="5"/>
      <c r="P143" s="22"/>
      <c r="Q143" s="5"/>
      <c r="R143" s="5"/>
      <c r="S143" s="5"/>
      <c r="T143" s="5"/>
      <c r="U143" s="5"/>
      <c r="V143" s="5"/>
      <c r="W143" s="5"/>
      <c r="X143" s="5"/>
    </row>
    <row r="144" spans="1:24" x14ac:dyDescent="0.25">
      <c r="A144" s="4"/>
      <c r="B144" s="24"/>
      <c r="C144" s="4"/>
      <c r="D144" s="4"/>
      <c r="E144" s="4"/>
      <c r="F144" s="24"/>
      <c r="G144" s="4"/>
      <c r="H144" s="4"/>
      <c r="I144" s="4"/>
      <c r="J144" s="22"/>
      <c r="K144" s="5"/>
      <c r="L144" s="5"/>
      <c r="M144" s="22"/>
      <c r="N144" s="5"/>
      <c r="O144" s="5"/>
      <c r="P144" s="22"/>
      <c r="Q144" s="5"/>
      <c r="R144" s="5"/>
      <c r="S144" s="5"/>
      <c r="T144" s="5"/>
      <c r="U144" s="5"/>
      <c r="V144" s="5"/>
      <c r="W144" s="5"/>
      <c r="X144" s="5"/>
    </row>
    <row r="145" spans="1:24" x14ac:dyDescent="0.25">
      <c r="A145" s="4"/>
      <c r="B145" s="24"/>
      <c r="C145" s="4"/>
      <c r="D145" s="4"/>
      <c r="E145" s="4"/>
      <c r="F145" s="24"/>
      <c r="G145" s="4"/>
      <c r="H145" s="4"/>
      <c r="I145" s="4"/>
      <c r="J145" s="22"/>
      <c r="K145" s="5"/>
      <c r="L145" s="5"/>
      <c r="M145" s="22"/>
      <c r="N145" s="5"/>
      <c r="O145" s="5"/>
      <c r="P145" s="22"/>
      <c r="Q145" s="5"/>
      <c r="R145" s="5"/>
      <c r="S145" s="5"/>
      <c r="T145" s="5"/>
      <c r="U145" s="5"/>
      <c r="V145" s="5"/>
      <c r="W145" s="5"/>
      <c r="X145" s="5"/>
    </row>
    <row r="146" spans="1:24" x14ac:dyDescent="0.25">
      <c r="A146" s="4"/>
      <c r="B146" s="24"/>
      <c r="C146" s="4"/>
      <c r="D146" s="4"/>
      <c r="E146" s="4"/>
      <c r="F146" s="24"/>
      <c r="G146" s="4"/>
      <c r="H146" s="4"/>
      <c r="I146" s="4"/>
      <c r="J146" s="22"/>
      <c r="K146" s="5"/>
      <c r="L146" s="5"/>
      <c r="M146" s="22"/>
      <c r="N146" s="5"/>
      <c r="O146" s="5"/>
      <c r="P146" s="22"/>
      <c r="Q146" s="5"/>
      <c r="R146" s="5"/>
      <c r="S146" s="5"/>
      <c r="T146" s="5"/>
      <c r="U146" s="5"/>
      <c r="V146" s="5"/>
      <c r="W146" s="5"/>
      <c r="X146" s="5"/>
    </row>
    <row r="147" spans="1:24" x14ac:dyDescent="0.25">
      <c r="A147" s="4"/>
      <c r="B147" s="24"/>
      <c r="C147" s="4"/>
      <c r="D147" s="4"/>
      <c r="E147" s="4"/>
      <c r="F147" s="24"/>
      <c r="G147" s="4"/>
      <c r="H147" s="4"/>
      <c r="I147" s="4"/>
      <c r="J147" s="22"/>
      <c r="K147" s="5"/>
      <c r="L147" s="5"/>
      <c r="M147" s="22"/>
      <c r="N147" s="5"/>
      <c r="O147" s="5"/>
      <c r="P147" s="22"/>
      <c r="Q147" s="5"/>
      <c r="R147" s="5"/>
      <c r="S147" s="5"/>
      <c r="T147" s="5"/>
      <c r="U147" s="5"/>
      <c r="V147" s="5"/>
      <c r="W147" s="5"/>
      <c r="X147" s="5"/>
    </row>
    <row r="148" spans="1:24" x14ac:dyDescent="0.25">
      <c r="A148" s="4"/>
      <c r="B148" s="24"/>
      <c r="C148" s="4"/>
      <c r="D148" s="4"/>
      <c r="E148" s="4"/>
      <c r="F148" s="24"/>
      <c r="G148" s="4"/>
      <c r="H148" s="4"/>
      <c r="I148" s="4"/>
      <c r="J148" s="22"/>
      <c r="K148" s="5"/>
      <c r="L148" s="5"/>
      <c r="M148" s="22"/>
      <c r="N148" s="5"/>
      <c r="O148" s="5"/>
      <c r="P148" s="22"/>
      <c r="Q148" s="5"/>
      <c r="R148" s="5"/>
      <c r="S148" s="5"/>
      <c r="T148" s="5"/>
      <c r="U148" s="5"/>
      <c r="V148" s="5"/>
      <c r="W148" s="5"/>
      <c r="X148" s="5"/>
    </row>
    <row r="149" spans="1:24" x14ac:dyDescent="0.25">
      <c r="A149" s="4"/>
      <c r="B149" s="24"/>
      <c r="C149" s="4"/>
      <c r="D149" s="4"/>
      <c r="E149" s="4"/>
      <c r="F149" s="24"/>
      <c r="G149" s="4"/>
      <c r="H149" s="4"/>
      <c r="I149" s="4"/>
      <c r="J149" s="22"/>
      <c r="K149" s="5"/>
      <c r="L149" s="5"/>
      <c r="M149" s="22"/>
      <c r="N149" s="5"/>
      <c r="O149" s="5"/>
      <c r="P149" s="22"/>
      <c r="Q149" s="5"/>
      <c r="R149" s="5"/>
      <c r="S149" s="5"/>
      <c r="T149" s="5"/>
      <c r="U149" s="5"/>
      <c r="V149" s="5"/>
      <c r="W149" s="5"/>
      <c r="X149" s="5"/>
    </row>
    <row r="150" spans="1:24" x14ac:dyDescent="0.25">
      <c r="A150" s="4"/>
      <c r="B150" s="24"/>
      <c r="C150" s="4"/>
      <c r="D150" s="4"/>
      <c r="E150" s="4"/>
      <c r="F150" s="24"/>
      <c r="G150" s="4"/>
      <c r="H150" s="4"/>
      <c r="I150" s="4"/>
      <c r="J150" s="22"/>
      <c r="K150" s="5"/>
      <c r="L150" s="5"/>
      <c r="M150" s="22"/>
      <c r="N150" s="5"/>
      <c r="O150" s="5"/>
      <c r="P150" s="22"/>
      <c r="Q150" s="5"/>
      <c r="R150" s="5"/>
      <c r="S150" s="5"/>
      <c r="T150" s="5"/>
      <c r="U150" s="5"/>
      <c r="V150" s="5"/>
      <c r="W150" s="5"/>
      <c r="X150" s="5"/>
    </row>
    <row r="151" spans="1:24" x14ac:dyDescent="0.25">
      <c r="A151" s="4"/>
      <c r="B151" s="24"/>
      <c r="C151" s="4"/>
      <c r="D151" s="4"/>
      <c r="E151" s="4"/>
      <c r="F151" s="24"/>
      <c r="G151" s="4"/>
      <c r="H151" s="4"/>
      <c r="I151" s="4"/>
      <c r="J151" s="22"/>
      <c r="K151" s="5"/>
      <c r="L151" s="5"/>
      <c r="M151" s="22"/>
      <c r="N151" s="5"/>
      <c r="O151" s="5"/>
      <c r="P151" s="22"/>
      <c r="Q151" s="5"/>
      <c r="R151" s="5"/>
      <c r="S151" s="5"/>
      <c r="T151" s="5"/>
      <c r="U151" s="5"/>
      <c r="V151" s="5"/>
      <c r="W151" s="5"/>
      <c r="X151" s="5"/>
    </row>
    <row r="152" spans="1:24" x14ac:dyDescent="0.25">
      <c r="A152" s="4"/>
      <c r="B152" s="24"/>
      <c r="C152" s="4"/>
      <c r="D152" s="4"/>
      <c r="E152" s="4"/>
      <c r="F152" s="24"/>
      <c r="G152" s="4"/>
      <c r="H152" s="4"/>
      <c r="I152" s="4"/>
      <c r="J152" s="22"/>
      <c r="K152" s="5"/>
      <c r="L152" s="5"/>
      <c r="M152" s="22"/>
      <c r="N152" s="5"/>
      <c r="O152" s="5"/>
      <c r="P152" s="22"/>
      <c r="Q152" s="5"/>
      <c r="R152" s="5"/>
      <c r="S152" s="5"/>
      <c r="T152" s="5"/>
      <c r="U152" s="5"/>
      <c r="V152" s="5"/>
      <c r="W152" s="5"/>
      <c r="X152" s="5"/>
    </row>
    <row r="153" spans="1:24" x14ac:dyDescent="0.25">
      <c r="A153" s="4"/>
      <c r="B153" s="24"/>
      <c r="C153" s="4"/>
      <c r="D153" s="4"/>
      <c r="E153" s="4"/>
      <c r="F153" s="24"/>
      <c r="G153" s="4"/>
      <c r="H153" s="4"/>
      <c r="I153" s="4"/>
      <c r="J153" s="22"/>
      <c r="K153" s="5"/>
      <c r="L153" s="5"/>
      <c r="M153" s="22"/>
      <c r="N153" s="5"/>
      <c r="O153" s="5"/>
      <c r="P153" s="22"/>
      <c r="Q153" s="5"/>
      <c r="R153" s="5"/>
      <c r="S153" s="5"/>
      <c r="T153" s="5"/>
      <c r="U153" s="5"/>
      <c r="V153" s="5"/>
      <c r="W153" s="5"/>
      <c r="X153" s="5"/>
    </row>
    <row r="154" spans="1:24" x14ac:dyDescent="0.25">
      <c r="A154" s="4"/>
      <c r="B154" s="24"/>
      <c r="C154" s="4"/>
      <c r="D154" s="4"/>
      <c r="E154" s="4"/>
      <c r="F154" s="24"/>
      <c r="G154" s="4"/>
      <c r="H154" s="4"/>
      <c r="I154" s="4"/>
      <c r="J154" s="22"/>
      <c r="K154" s="5"/>
      <c r="L154" s="5"/>
      <c r="M154" s="22"/>
      <c r="N154" s="5"/>
      <c r="O154" s="5"/>
      <c r="P154" s="22"/>
      <c r="Q154" s="5"/>
      <c r="R154" s="5"/>
      <c r="S154" s="5"/>
      <c r="T154" s="5"/>
      <c r="U154" s="5"/>
      <c r="V154" s="5"/>
      <c r="W154" s="5"/>
      <c r="X154" s="5"/>
    </row>
    <row r="155" spans="1:24" x14ac:dyDescent="0.25">
      <c r="A155" s="4"/>
      <c r="B155" s="24"/>
      <c r="C155" s="4"/>
      <c r="D155" s="4"/>
      <c r="E155" s="4"/>
      <c r="F155" s="24"/>
      <c r="G155" s="4"/>
      <c r="H155" s="4"/>
      <c r="I155" s="4"/>
      <c r="J155" s="22"/>
      <c r="K155" s="5"/>
      <c r="L155" s="5"/>
      <c r="M155" s="22"/>
      <c r="N155" s="5"/>
      <c r="O155" s="5"/>
      <c r="P155" s="22"/>
      <c r="Q155" s="5"/>
      <c r="R155" s="5"/>
      <c r="S155" s="5"/>
      <c r="T155" s="5"/>
      <c r="U155" s="5"/>
      <c r="V155" s="5"/>
      <c r="W155" s="5"/>
      <c r="X155" s="5"/>
    </row>
    <row r="156" spans="1:24" x14ac:dyDescent="0.25">
      <c r="A156" s="4"/>
      <c r="B156" s="24"/>
      <c r="C156" s="4"/>
      <c r="D156" s="4"/>
      <c r="E156" s="4"/>
      <c r="F156" s="24"/>
      <c r="G156" s="4"/>
      <c r="H156" s="4"/>
      <c r="I156" s="4"/>
      <c r="J156" s="22"/>
      <c r="K156" s="5"/>
      <c r="L156" s="5"/>
      <c r="M156" s="22"/>
      <c r="N156" s="5"/>
      <c r="O156" s="5"/>
      <c r="P156" s="22"/>
      <c r="Q156" s="5"/>
      <c r="R156" s="5"/>
      <c r="S156" s="5"/>
      <c r="T156" s="5"/>
      <c r="U156" s="5"/>
      <c r="V156" s="5"/>
      <c r="W156" s="5"/>
      <c r="X156" s="5"/>
    </row>
    <row r="157" spans="1:24" x14ac:dyDescent="0.25">
      <c r="A157" s="4"/>
      <c r="B157" s="24"/>
      <c r="C157" s="4"/>
      <c r="D157" s="4"/>
      <c r="E157" s="4"/>
      <c r="F157" s="24"/>
      <c r="G157" s="4"/>
      <c r="H157" s="4"/>
      <c r="I157" s="4"/>
      <c r="J157" s="22"/>
      <c r="K157" s="5"/>
      <c r="L157" s="5"/>
      <c r="M157" s="22"/>
      <c r="N157" s="5"/>
      <c r="O157" s="5"/>
      <c r="P157" s="22"/>
      <c r="Q157" s="5"/>
      <c r="R157" s="5"/>
      <c r="S157" s="5"/>
      <c r="T157" s="5"/>
      <c r="U157" s="5"/>
      <c r="V157" s="5"/>
      <c r="W157" s="5"/>
      <c r="X157" s="5"/>
    </row>
    <row r="158" spans="1:24" x14ac:dyDescent="0.25">
      <c r="A158" s="4"/>
      <c r="B158" s="24"/>
      <c r="C158" s="4"/>
      <c r="D158" s="4"/>
      <c r="E158" s="4"/>
      <c r="F158" s="24"/>
      <c r="G158" s="4"/>
      <c r="H158" s="4"/>
      <c r="I158" s="4"/>
      <c r="J158" s="22"/>
      <c r="K158" s="5"/>
      <c r="L158" s="5"/>
      <c r="M158" s="22"/>
      <c r="N158" s="5"/>
      <c r="O158" s="5"/>
      <c r="P158" s="22"/>
      <c r="Q158" s="5"/>
      <c r="R158" s="5"/>
      <c r="S158" s="5"/>
      <c r="T158" s="5"/>
      <c r="U158" s="5"/>
      <c r="V158" s="5"/>
      <c r="W158" s="5"/>
      <c r="X158" s="5"/>
    </row>
    <row r="159" spans="1:24" x14ac:dyDescent="0.25">
      <c r="A159" s="4"/>
      <c r="B159" s="24"/>
      <c r="C159" s="4"/>
      <c r="D159" s="4"/>
      <c r="E159" s="4"/>
      <c r="F159" s="24"/>
      <c r="G159" s="4"/>
      <c r="H159" s="4"/>
      <c r="I159" s="4"/>
      <c r="J159" s="22"/>
      <c r="K159" s="5"/>
      <c r="L159" s="5"/>
      <c r="M159" s="22"/>
      <c r="N159" s="5"/>
      <c r="O159" s="5"/>
      <c r="P159" s="22"/>
      <c r="Q159" s="5"/>
      <c r="R159" s="5"/>
      <c r="S159" s="5"/>
      <c r="T159" s="5"/>
      <c r="U159" s="5"/>
      <c r="V159" s="5"/>
      <c r="W159" s="5"/>
      <c r="X159" s="5"/>
    </row>
    <row r="160" spans="1:24" x14ac:dyDescent="0.25">
      <c r="A160" s="4"/>
      <c r="B160" s="24"/>
      <c r="C160" s="4"/>
      <c r="D160" s="4"/>
      <c r="E160" s="4"/>
      <c r="F160" s="24"/>
      <c r="G160" s="4"/>
      <c r="H160" s="4"/>
      <c r="I160" s="4"/>
      <c r="J160" s="22"/>
      <c r="K160" s="5"/>
      <c r="L160" s="5"/>
      <c r="M160" s="22"/>
      <c r="N160" s="5"/>
      <c r="O160" s="5"/>
      <c r="P160" s="22"/>
      <c r="Q160" s="5"/>
      <c r="R160" s="5"/>
      <c r="S160" s="5"/>
      <c r="T160" s="5"/>
      <c r="U160" s="5"/>
      <c r="V160" s="5"/>
      <c r="W160" s="5"/>
      <c r="X160" s="5"/>
    </row>
    <row r="161" spans="1:24" x14ac:dyDescent="0.25">
      <c r="A161" s="4"/>
      <c r="B161" s="24"/>
      <c r="C161" s="4"/>
      <c r="D161" s="4"/>
      <c r="E161" s="4"/>
      <c r="F161" s="24"/>
      <c r="G161" s="4"/>
      <c r="H161" s="4"/>
      <c r="I161" s="4"/>
      <c r="J161" s="22"/>
      <c r="K161" s="5"/>
      <c r="L161" s="5"/>
      <c r="M161" s="22"/>
      <c r="N161" s="5"/>
      <c r="O161" s="5"/>
      <c r="P161" s="22"/>
      <c r="Q161" s="5"/>
      <c r="R161" s="5"/>
      <c r="S161" s="5"/>
      <c r="T161" s="5"/>
      <c r="U161" s="5"/>
      <c r="V161" s="5"/>
      <c r="W161" s="5"/>
      <c r="X161" s="5"/>
    </row>
    <row r="162" spans="1:24" x14ac:dyDescent="0.25">
      <c r="A162" s="4"/>
      <c r="B162" s="24"/>
      <c r="C162" s="4"/>
      <c r="D162" s="4"/>
      <c r="E162" s="4"/>
      <c r="F162" s="24"/>
      <c r="G162" s="4"/>
      <c r="H162" s="4"/>
      <c r="I162" s="4"/>
      <c r="J162" s="22"/>
      <c r="K162" s="5"/>
      <c r="L162" s="5"/>
      <c r="M162" s="22"/>
      <c r="N162" s="5"/>
      <c r="O162" s="5"/>
      <c r="P162" s="22"/>
      <c r="Q162" s="5"/>
      <c r="R162" s="5"/>
      <c r="S162" s="5"/>
      <c r="T162" s="5"/>
      <c r="U162" s="5"/>
      <c r="V162" s="5"/>
      <c r="W162" s="5"/>
      <c r="X162" s="5"/>
    </row>
    <row r="163" spans="1:24" x14ac:dyDescent="0.25">
      <c r="A163" s="4"/>
      <c r="B163" s="24"/>
      <c r="C163" s="4"/>
      <c r="D163" s="4"/>
      <c r="E163" s="4"/>
      <c r="F163" s="24"/>
      <c r="G163" s="4"/>
      <c r="H163" s="4"/>
      <c r="I163" s="4"/>
      <c r="J163" s="22"/>
      <c r="K163" s="5"/>
      <c r="L163" s="5"/>
      <c r="M163" s="22"/>
      <c r="N163" s="5"/>
      <c r="O163" s="5"/>
      <c r="P163" s="22"/>
      <c r="Q163" s="5"/>
      <c r="R163" s="5"/>
      <c r="S163" s="5"/>
      <c r="T163" s="5"/>
      <c r="U163" s="5"/>
      <c r="V163" s="5"/>
      <c r="W163" s="5"/>
      <c r="X163" s="5"/>
    </row>
    <row r="164" spans="1:24" x14ac:dyDescent="0.25">
      <c r="A164" s="4"/>
      <c r="B164" s="24"/>
      <c r="C164" s="4"/>
      <c r="D164" s="4"/>
      <c r="E164" s="4"/>
      <c r="F164" s="24"/>
      <c r="G164" s="4"/>
      <c r="H164" s="4"/>
      <c r="I164" s="4"/>
      <c r="J164" s="22"/>
      <c r="K164" s="5"/>
      <c r="L164" s="5"/>
      <c r="M164" s="22"/>
      <c r="N164" s="5"/>
      <c r="O164" s="5"/>
      <c r="P164" s="22"/>
      <c r="Q164" s="5"/>
      <c r="R164" s="5"/>
      <c r="S164" s="5"/>
      <c r="T164" s="5"/>
      <c r="U164" s="5"/>
      <c r="V164" s="5"/>
      <c r="W164" s="5"/>
      <c r="X164" s="5"/>
    </row>
    <row r="165" spans="1:24" x14ac:dyDescent="0.25">
      <c r="A165" s="4"/>
      <c r="B165" s="24"/>
      <c r="C165" s="4"/>
      <c r="D165" s="4"/>
      <c r="E165" s="4"/>
      <c r="F165" s="24"/>
      <c r="G165" s="4"/>
      <c r="H165" s="4"/>
      <c r="I165" s="4"/>
      <c r="J165" s="22"/>
      <c r="K165" s="5"/>
      <c r="L165" s="5"/>
      <c r="M165" s="22"/>
      <c r="N165" s="5"/>
      <c r="O165" s="5"/>
      <c r="P165" s="22"/>
      <c r="Q165" s="5"/>
      <c r="R165" s="5"/>
      <c r="S165" s="5"/>
      <c r="T165" s="5"/>
      <c r="U165" s="5"/>
      <c r="V165" s="5"/>
      <c r="W165" s="5"/>
      <c r="X165" s="5"/>
    </row>
    <row r="166" spans="1:24" x14ac:dyDescent="0.25">
      <c r="A166" s="4"/>
      <c r="B166" s="24"/>
      <c r="C166" s="4"/>
      <c r="D166" s="4"/>
      <c r="E166" s="4"/>
      <c r="F166" s="24"/>
      <c r="G166" s="4"/>
      <c r="H166" s="4"/>
      <c r="I166" s="4"/>
      <c r="J166" s="22"/>
      <c r="K166" s="5"/>
      <c r="L166" s="5"/>
      <c r="M166" s="22"/>
      <c r="N166" s="5"/>
      <c r="O166" s="5"/>
      <c r="P166" s="22"/>
      <c r="Q166" s="5"/>
      <c r="R166" s="5"/>
      <c r="S166" s="5"/>
      <c r="T166" s="5"/>
      <c r="U166" s="5"/>
      <c r="V166" s="5"/>
      <c r="W166" s="5"/>
      <c r="X166" s="5"/>
    </row>
    <row r="167" spans="1:24" x14ac:dyDescent="0.25">
      <c r="A167" s="4"/>
      <c r="B167" s="24"/>
      <c r="C167" s="4"/>
      <c r="D167" s="4"/>
      <c r="E167" s="4"/>
      <c r="F167" s="24"/>
      <c r="G167" s="4"/>
      <c r="H167" s="4"/>
      <c r="I167" s="4"/>
      <c r="J167" s="22"/>
      <c r="K167" s="5"/>
      <c r="L167" s="5"/>
      <c r="M167" s="22"/>
      <c r="N167" s="5"/>
      <c r="O167" s="5"/>
      <c r="P167" s="22"/>
      <c r="Q167" s="5"/>
      <c r="R167" s="5"/>
      <c r="S167" s="5"/>
      <c r="T167" s="5"/>
      <c r="U167" s="5"/>
      <c r="V167" s="5"/>
      <c r="W167" s="5"/>
      <c r="X167" s="5"/>
    </row>
    <row r="168" spans="1:24" x14ac:dyDescent="0.25">
      <c r="A168" s="4"/>
      <c r="B168" s="24"/>
      <c r="C168" s="4"/>
      <c r="D168" s="4"/>
      <c r="E168" s="4"/>
      <c r="F168" s="24"/>
      <c r="G168" s="4"/>
      <c r="H168" s="4"/>
      <c r="I168" s="4"/>
      <c r="J168" s="22"/>
      <c r="K168" s="5"/>
      <c r="L168" s="5"/>
      <c r="M168" s="22"/>
      <c r="N168" s="5"/>
      <c r="O168" s="5"/>
      <c r="P168" s="22"/>
      <c r="Q168" s="5"/>
      <c r="R168" s="5"/>
      <c r="S168" s="5"/>
      <c r="T168" s="5"/>
      <c r="U168" s="5"/>
      <c r="V168" s="5"/>
      <c r="W168" s="5"/>
      <c r="X168" s="5"/>
    </row>
    <row r="169" spans="1:24" x14ac:dyDescent="0.25">
      <c r="A169" s="4"/>
      <c r="B169" s="24"/>
      <c r="C169" s="4"/>
      <c r="D169" s="4"/>
      <c r="E169" s="4"/>
      <c r="F169" s="24"/>
      <c r="G169" s="4"/>
      <c r="H169" s="4"/>
      <c r="I169" s="4"/>
      <c r="J169" s="22"/>
      <c r="K169" s="5"/>
      <c r="L169" s="5"/>
      <c r="M169" s="22"/>
      <c r="N169" s="5"/>
      <c r="O169" s="5"/>
      <c r="P169" s="22"/>
      <c r="Q169" s="5"/>
      <c r="R169" s="5"/>
      <c r="S169" s="5"/>
      <c r="T169" s="5"/>
      <c r="U169" s="5"/>
      <c r="V169" s="5"/>
      <c r="W169" s="5"/>
      <c r="X169" s="5"/>
    </row>
    <row r="170" spans="1:24" x14ac:dyDescent="0.25">
      <c r="A170" s="4"/>
      <c r="B170" s="24"/>
      <c r="C170" s="4"/>
      <c r="D170" s="4"/>
      <c r="E170" s="4"/>
      <c r="F170" s="24"/>
      <c r="G170" s="4"/>
      <c r="H170" s="4"/>
      <c r="I170" s="4"/>
      <c r="J170" s="22"/>
      <c r="K170" s="5"/>
      <c r="L170" s="5"/>
      <c r="M170" s="22"/>
      <c r="N170" s="5"/>
      <c r="O170" s="5"/>
      <c r="P170" s="22"/>
      <c r="Q170" s="5"/>
      <c r="R170" s="5"/>
      <c r="S170" s="5"/>
      <c r="T170" s="5"/>
      <c r="U170" s="5"/>
      <c r="V170" s="5"/>
      <c r="W170" s="5"/>
      <c r="X170" s="5"/>
    </row>
    <row r="171" spans="1:24" x14ac:dyDescent="0.25">
      <c r="A171" s="4"/>
      <c r="B171" s="24"/>
      <c r="C171" s="4"/>
      <c r="D171" s="4"/>
      <c r="E171" s="4"/>
      <c r="F171" s="24"/>
      <c r="G171" s="4"/>
      <c r="H171" s="4"/>
      <c r="I171" s="4"/>
      <c r="J171" s="22"/>
      <c r="K171" s="5"/>
      <c r="L171" s="5"/>
      <c r="M171" s="22"/>
      <c r="N171" s="5"/>
      <c r="O171" s="5"/>
      <c r="P171" s="22"/>
      <c r="Q171" s="5"/>
      <c r="R171" s="5"/>
      <c r="S171" s="5"/>
      <c r="T171" s="5"/>
      <c r="U171" s="5"/>
      <c r="V171" s="5"/>
      <c r="W171" s="5"/>
      <c r="X171" s="5"/>
    </row>
    <row r="172" spans="1:24" x14ac:dyDescent="0.25">
      <c r="A172" s="4"/>
      <c r="B172" s="24"/>
      <c r="C172" s="4"/>
      <c r="D172" s="4"/>
      <c r="E172" s="4"/>
      <c r="F172" s="24"/>
      <c r="G172" s="4"/>
      <c r="H172" s="4"/>
      <c r="I172" s="4"/>
      <c r="J172" s="22"/>
      <c r="K172" s="5"/>
      <c r="L172" s="5"/>
      <c r="M172" s="22"/>
      <c r="N172" s="5"/>
      <c r="O172" s="5"/>
      <c r="P172" s="22"/>
      <c r="Q172" s="5"/>
      <c r="R172" s="5"/>
      <c r="S172" s="5"/>
      <c r="T172" s="5"/>
      <c r="U172" s="5"/>
      <c r="V172" s="5"/>
      <c r="W172" s="5"/>
      <c r="X172" s="5"/>
    </row>
    <row r="173" spans="1:24" x14ac:dyDescent="0.25">
      <c r="A173" s="4"/>
      <c r="B173" s="24"/>
      <c r="C173" s="4"/>
      <c r="D173" s="4"/>
      <c r="E173" s="4"/>
      <c r="F173" s="24"/>
      <c r="G173" s="4"/>
      <c r="H173" s="4"/>
      <c r="I173" s="4"/>
      <c r="J173" s="22"/>
      <c r="K173" s="5"/>
      <c r="L173" s="5"/>
      <c r="M173" s="22"/>
      <c r="N173" s="5"/>
      <c r="O173" s="5"/>
      <c r="P173" s="22"/>
      <c r="Q173" s="5"/>
      <c r="R173" s="5"/>
      <c r="S173" s="5"/>
      <c r="T173" s="5"/>
      <c r="U173" s="5"/>
      <c r="V173" s="5"/>
      <c r="W173" s="5"/>
      <c r="X173" s="5"/>
    </row>
    <row r="174" spans="1:24" x14ac:dyDescent="0.25">
      <c r="A174" s="4"/>
      <c r="B174" s="24"/>
      <c r="C174" s="4"/>
      <c r="D174" s="4"/>
      <c r="E174" s="4"/>
      <c r="F174" s="24"/>
      <c r="G174" s="4"/>
      <c r="H174" s="4"/>
      <c r="I174" s="4"/>
      <c r="J174" s="22"/>
      <c r="K174" s="5"/>
      <c r="L174" s="5"/>
      <c r="M174" s="22"/>
      <c r="N174" s="5"/>
      <c r="O174" s="5"/>
      <c r="P174" s="22"/>
      <c r="Q174" s="5"/>
      <c r="R174" s="5"/>
      <c r="S174" s="5"/>
      <c r="T174" s="5"/>
      <c r="U174" s="5"/>
      <c r="V174" s="5"/>
      <c r="W174" s="5"/>
      <c r="X174" s="5"/>
    </row>
    <row r="175" spans="1:24" x14ac:dyDescent="0.25">
      <c r="A175" s="4"/>
      <c r="B175" s="24"/>
      <c r="C175" s="4"/>
      <c r="D175" s="4"/>
      <c r="E175" s="4"/>
      <c r="F175" s="24"/>
      <c r="G175" s="4"/>
      <c r="H175" s="4"/>
      <c r="I175" s="4"/>
      <c r="J175" s="22"/>
      <c r="K175" s="5"/>
      <c r="L175" s="5"/>
      <c r="M175" s="22"/>
      <c r="N175" s="5"/>
      <c r="O175" s="5"/>
      <c r="P175" s="22"/>
      <c r="Q175" s="5"/>
      <c r="R175" s="5"/>
      <c r="S175" s="5"/>
      <c r="T175" s="5"/>
      <c r="U175" s="5"/>
      <c r="V175" s="5"/>
      <c r="W175" s="5"/>
      <c r="X175" s="5"/>
    </row>
    <row r="176" spans="1:24" x14ac:dyDescent="0.25">
      <c r="A176" s="4"/>
      <c r="B176" s="24"/>
      <c r="C176" s="4"/>
      <c r="D176" s="4"/>
      <c r="E176" s="4"/>
      <c r="F176" s="24"/>
      <c r="G176" s="4"/>
      <c r="H176" s="4"/>
      <c r="I176" s="4"/>
      <c r="J176" s="22"/>
      <c r="K176" s="5"/>
      <c r="L176" s="5"/>
      <c r="M176" s="22"/>
      <c r="N176" s="5"/>
      <c r="O176" s="5"/>
      <c r="P176" s="22"/>
      <c r="Q176" s="5"/>
      <c r="R176" s="5"/>
      <c r="S176" s="5"/>
      <c r="T176" s="5"/>
      <c r="U176" s="5"/>
      <c r="V176" s="5"/>
      <c r="W176" s="5"/>
      <c r="X176" s="5"/>
    </row>
    <row r="177" spans="1:24" x14ac:dyDescent="0.25">
      <c r="A177" s="4"/>
      <c r="B177" s="24"/>
      <c r="C177" s="4"/>
      <c r="D177" s="4"/>
      <c r="E177" s="4"/>
      <c r="F177" s="24"/>
      <c r="G177" s="4"/>
      <c r="H177" s="4"/>
      <c r="I177" s="4"/>
      <c r="J177" s="22"/>
      <c r="K177" s="5"/>
      <c r="L177" s="5"/>
      <c r="M177" s="22"/>
      <c r="N177" s="5"/>
      <c r="O177" s="5"/>
      <c r="P177" s="22"/>
      <c r="Q177" s="5"/>
      <c r="R177" s="5"/>
      <c r="S177" s="5"/>
      <c r="T177" s="5"/>
      <c r="U177" s="5"/>
      <c r="V177" s="5"/>
      <c r="W177" s="5"/>
      <c r="X177" s="5"/>
    </row>
    <row r="178" spans="1:24" x14ac:dyDescent="0.25">
      <c r="A178" s="4"/>
      <c r="B178" s="24"/>
      <c r="C178" s="4"/>
      <c r="D178" s="4"/>
      <c r="E178" s="4"/>
      <c r="F178" s="24"/>
      <c r="G178" s="4"/>
      <c r="H178" s="4"/>
      <c r="I178" s="4"/>
      <c r="J178" s="22"/>
      <c r="K178" s="5"/>
      <c r="L178" s="5"/>
      <c r="M178" s="22"/>
      <c r="N178" s="5"/>
      <c r="O178" s="5"/>
      <c r="P178" s="22"/>
      <c r="Q178" s="5"/>
      <c r="R178" s="5"/>
      <c r="S178" s="5"/>
      <c r="T178" s="5"/>
      <c r="U178" s="5"/>
      <c r="V178" s="5"/>
      <c r="W178" s="5"/>
      <c r="X178" s="5"/>
    </row>
    <row r="179" spans="1:24" x14ac:dyDescent="0.25">
      <c r="A179" s="4"/>
      <c r="B179" s="24"/>
      <c r="C179" s="4"/>
      <c r="D179" s="4"/>
      <c r="E179" s="4"/>
      <c r="F179" s="24"/>
      <c r="G179" s="4"/>
      <c r="H179" s="4"/>
      <c r="I179" s="4"/>
      <c r="J179" s="22"/>
      <c r="K179" s="5"/>
      <c r="L179" s="5"/>
      <c r="M179" s="22"/>
      <c r="N179" s="5"/>
      <c r="O179" s="5"/>
      <c r="P179" s="22"/>
      <c r="Q179" s="5"/>
      <c r="R179" s="5"/>
      <c r="S179" s="5"/>
      <c r="T179" s="5"/>
      <c r="U179" s="5"/>
      <c r="V179" s="5"/>
      <c r="W179" s="5"/>
      <c r="X179" s="5"/>
    </row>
    <row r="180" spans="1:24" x14ac:dyDescent="0.25">
      <c r="A180" s="4"/>
      <c r="B180" s="24"/>
      <c r="C180" s="4"/>
      <c r="D180" s="4"/>
      <c r="E180" s="4"/>
      <c r="F180" s="24"/>
      <c r="G180" s="4"/>
      <c r="H180" s="4"/>
      <c r="I180" s="4"/>
      <c r="J180" s="22"/>
      <c r="K180" s="5"/>
      <c r="L180" s="5"/>
      <c r="M180" s="22"/>
      <c r="N180" s="5"/>
      <c r="O180" s="5"/>
      <c r="P180" s="22"/>
      <c r="Q180" s="5"/>
      <c r="R180" s="5"/>
      <c r="S180" s="5"/>
      <c r="T180" s="5"/>
      <c r="U180" s="5"/>
      <c r="V180" s="5"/>
      <c r="W180" s="5"/>
      <c r="X180" s="5"/>
    </row>
    <row r="181" spans="1:24" x14ac:dyDescent="0.25">
      <c r="A181" s="4"/>
      <c r="B181" s="24"/>
      <c r="C181" s="4"/>
      <c r="D181" s="4"/>
      <c r="E181" s="4"/>
      <c r="F181" s="24"/>
      <c r="G181" s="4"/>
      <c r="H181" s="4"/>
      <c r="I181" s="4"/>
      <c r="J181" s="22"/>
      <c r="K181" s="5"/>
      <c r="L181" s="5"/>
      <c r="M181" s="22"/>
      <c r="N181" s="5"/>
      <c r="O181" s="5"/>
      <c r="P181" s="22"/>
      <c r="Q181" s="5"/>
      <c r="R181" s="5"/>
      <c r="S181" s="5"/>
      <c r="T181" s="5"/>
      <c r="U181" s="5"/>
      <c r="V181" s="5"/>
      <c r="W181" s="5"/>
      <c r="X181" s="5"/>
    </row>
    <row r="182" spans="1:24" x14ac:dyDescent="0.25">
      <c r="A182" s="4"/>
      <c r="B182" s="24"/>
      <c r="C182" s="4"/>
      <c r="D182" s="4"/>
      <c r="E182" s="4"/>
      <c r="F182" s="24"/>
      <c r="G182" s="4"/>
      <c r="H182" s="4"/>
      <c r="I182" s="4"/>
      <c r="J182" s="22"/>
      <c r="K182" s="5"/>
      <c r="L182" s="5"/>
      <c r="M182" s="22"/>
      <c r="N182" s="5"/>
      <c r="O182" s="5"/>
      <c r="P182" s="22"/>
      <c r="Q182" s="5"/>
      <c r="R182" s="5"/>
      <c r="S182" s="5"/>
      <c r="T182" s="5"/>
      <c r="U182" s="5"/>
      <c r="V182" s="5"/>
      <c r="W182" s="5"/>
      <c r="X182" s="5"/>
    </row>
    <row r="183" spans="1:24" x14ac:dyDescent="0.25">
      <c r="A183" s="4"/>
      <c r="B183" s="24"/>
      <c r="C183" s="4"/>
      <c r="D183" s="4"/>
      <c r="E183" s="4"/>
      <c r="F183" s="24"/>
      <c r="G183" s="4"/>
      <c r="H183" s="4"/>
      <c r="I183" s="4"/>
      <c r="J183" s="22"/>
      <c r="K183" s="5"/>
      <c r="L183" s="5"/>
      <c r="M183" s="22"/>
      <c r="N183" s="5"/>
      <c r="O183" s="5"/>
      <c r="P183" s="22"/>
      <c r="Q183" s="5"/>
      <c r="R183" s="5"/>
      <c r="S183" s="5"/>
      <c r="T183" s="5"/>
      <c r="U183" s="5"/>
      <c r="V183" s="5"/>
      <c r="W183" s="5"/>
      <c r="X183" s="5"/>
    </row>
    <row r="184" spans="1:24" x14ac:dyDescent="0.25">
      <c r="A184" s="4"/>
      <c r="B184" s="24"/>
      <c r="C184" s="4"/>
      <c r="D184" s="4"/>
      <c r="E184" s="4"/>
      <c r="F184" s="24"/>
      <c r="G184" s="4"/>
      <c r="H184" s="4"/>
      <c r="I184" s="4"/>
      <c r="J184" s="22"/>
      <c r="K184" s="5"/>
      <c r="L184" s="5"/>
      <c r="M184" s="22"/>
      <c r="N184" s="5"/>
      <c r="O184" s="5"/>
      <c r="P184" s="22"/>
      <c r="Q184" s="5"/>
      <c r="R184" s="5"/>
      <c r="S184" s="5"/>
      <c r="T184" s="5"/>
      <c r="U184" s="5"/>
      <c r="V184" s="5"/>
      <c r="W184" s="5"/>
      <c r="X184" s="5"/>
    </row>
    <row r="185" spans="1:24" x14ac:dyDescent="0.25">
      <c r="A185" s="4"/>
      <c r="B185" s="24"/>
      <c r="C185" s="4"/>
      <c r="D185" s="4"/>
      <c r="E185" s="4"/>
      <c r="F185" s="24"/>
      <c r="G185" s="4"/>
      <c r="H185" s="4"/>
      <c r="I185" s="4"/>
      <c r="J185" s="22"/>
      <c r="K185" s="5"/>
      <c r="L185" s="5"/>
      <c r="M185" s="22"/>
      <c r="N185" s="5"/>
      <c r="O185" s="5"/>
      <c r="P185" s="22"/>
      <c r="Q185" s="5"/>
      <c r="R185" s="5"/>
      <c r="S185" s="5"/>
      <c r="T185" s="5"/>
      <c r="U185" s="5"/>
      <c r="V185" s="5"/>
      <c r="W185" s="5"/>
      <c r="X185" s="5"/>
    </row>
    <row r="186" spans="1:24" x14ac:dyDescent="0.25">
      <c r="A186" s="4"/>
      <c r="B186" s="24"/>
      <c r="C186" s="4"/>
      <c r="D186" s="4"/>
      <c r="E186" s="4"/>
      <c r="F186" s="24"/>
      <c r="G186" s="4"/>
      <c r="H186" s="4"/>
      <c r="I186" s="4"/>
      <c r="J186" s="22"/>
      <c r="K186" s="5"/>
      <c r="L186" s="5"/>
      <c r="M186" s="22"/>
      <c r="N186" s="5"/>
      <c r="O186" s="5"/>
      <c r="P186" s="22"/>
      <c r="Q186" s="5"/>
      <c r="R186" s="5"/>
      <c r="S186" s="5"/>
      <c r="T186" s="5"/>
      <c r="U186" s="5"/>
      <c r="V186" s="5"/>
      <c r="W186" s="5"/>
      <c r="X186" s="5"/>
    </row>
    <row r="187" spans="1:24" x14ac:dyDescent="0.25">
      <c r="A187" s="4"/>
      <c r="B187" s="24"/>
      <c r="C187" s="4"/>
      <c r="D187" s="4"/>
      <c r="E187" s="4"/>
      <c r="F187" s="24"/>
      <c r="G187" s="4"/>
      <c r="H187" s="4"/>
      <c r="I187" s="4"/>
      <c r="J187" s="22"/>
      <c r="K187" s="5"/>
      <c r="L187" s="5"/>
      <c r="M187" s="22"/>
      <c r="N187" s="5"/>
      <c r="O187" s="5"/>
      <c r="P187" s="22"/>
      <c r="Q187" s="5"/>
      <c r="R187" s="5"/>
      <c r="S187" s="5"/>
      <c r="T187" s="5"/>
      <c r="U187" s="5"/>
      <c r="V187" s="5"/>
      <c r="W187" s="5"/>
      <c r="X187" s="5"/>
    </row>
    <row r="188" spans="1:24" x14ac:dyDescent="0.25">
      <c r="A188" s="4"/>
      <c r="B188" s="24"/>
      <c r="C188" s="4"/>
      <c r="D188" s="4"/>
      <c r="E188" s="4"/>
      <c r="F188" s="24"/>
      <c r="G188" s="4"/>
      <c r="H188" s="4"/>
      <c r="I188" s="4"/>
      <c r="J188" s="22"/>
      <c r="K188" s="5"/>
      <c r="L188" s="5"/>
      <c r="M188" s="22"/>
      <c r="N188" s="5"/>
      <c r="O188" s="5"/>
      <c r="P188" s="22"/>
      <c r="Q188" s="5"/>
      <c r="R188" s="5"/>
      <c r="S188" s="5"/>
      <c r="T188" s="5"/>
      <c r="U188" s="5"/>
      <c r="V188" s="5"/>
      <c r="W188" s="5"/>
      <c r="X188" s="5"/>
    </row>
    <row r="189" spans="1:24" x14ac:dyDescent="0.25">
      <c r="A189" s="4"/>
      <c r="B189" s="24"/>
      <c r="C189" s="4"/>
      <c r="D189" s="4"/>
      <c r="E189" s="4"/>
      <c r="F189" s="24"/>
      <c r="G189" s="4"/>
      <c r="H189" s="4"/>
      <c r="I189" s="4"/>
      <c r="J189" s="22"/>
      <c r="K189" s="5"/>
      <c r="L189" s="5"/>
      <c r="M189" s="22"/>
      <c r="N189" s="5"/>
      <c r="O189" s="5"/>
      <c r="P189" s="22"/>
      <c r="Q189" s="5"/>
      <c r="R189" s="5"/>
      <c r="S189" s="5"/>
      <c r="T189" s="5"/>
      <c r="U189" s="5"/>
      <c r="V189" s="5"/>
      <c r="W189" s="5"/>
      <c r="X189" s="5"/>
    </row>
    <row r="190" spans="1:24" x14ac:dyDescent="0.25">
      <c r="A190" s="4"/>
      <c r="B190" s="24"/>
      <c r="C190" s="4"/>
      <c r="D190" s="4"/>
      <c r="E190" s="4"/>
      <c r="F190" s="24"/>
      <c r="G190" s="4"/>
      <c r="H190" s="4"/>
      <c r="I190" s="4"/>
      <c r="J190" s="22"/>
      <c r="K190" s="5"/>
      <c r="L190" s="5"/>
      <c r="M190" s="22"/>
      <c r="N190" s="5"/>
      <c r="O190" s="5"/>
      <c r="P190" s="22"/>
      <c r="Q190" s="5"/>
      <c r="R190" s="5"/>
      <c r="S190" s="5"/>
      <c r="T190" s="5"/>
      <c r="U190" s="5"/>
      <c r="V190" s="5"/>
      <c r="W190" s="5"/>
      <c r="X190" s="5"/>
    </row>
    <row r="191" spans="1:24" x14ac:dyDescent="0.25">
      <c r="A191" s="4"/>
      <c r="B191" s="24"/>
      <c r="C191" s="4"/>
      <c r="D191" s="4"/>
      <c r="E191" s="4"/>
      <c r="F191" s="24"/>
      <c r="G191" s="4"/>
      <c r="H191" s="4"/>
      <c r="I191" s="4"/>
      <c r="J191" s="22"/>
      <c r="K191" s="5"/>
      <c r="L191" s="5"/>
      <c r="M191" s="22"/>
      <c r="N191" s="5"/>
      <c r="O191" s="5"/>
      <c r="P191" s="22"/>
      <c r="Q191" s="5"/>
      <c r="R191" s="5"/>
      <c r="S191" s="5"/>
      <c r="T191" s="5"/>
      <c r="U191" s="5"/>
      <c r="V191" s="5"/>
      <c r="W191" s="5"/>
      <c r="X191" s="5"/>
    </row>
    <row r="192" spans="1:24" x14ac:dyDescent="0.25">
      <c r="A192" s="4"/>
      <c r="B192" s="24"/>
      <c r="C192" s="4"/>
      <c r="D192" s="4"/>
      <c r="E192" s="4"/>
      <c r="F192" s="24"/>
      <c r="G192" s="4"/>
      <c r="H192" s="4"/>
      <c r="I192" s="4"/>
      <c r="J192" s="22"/>
      <c r="K192" s="5"/>
      <c r="L192" s="5"/>
      <c r="M192" s="22"/>
      <c r="N192" s="5"/>
      <c r="O192" s="5"/>
      <c r="P192" s="22"/>
      <c r="Q192" s="5"/>
      <c r="R192" s="5"/>
      <c r="S192" s="5"/>
      <c r="T192" s="5"/>
      <c r="U192" s="5"/>
      <c r="V192" s="5"/>
      <c r="W192" s="5"/>
      <c r="X192" s="5"/>
    </row>
    <row r="193" spans="1:24" x14ac:dyDescent="0.25">
      <c r="A193" s="4"/>
      <c r="B193" s="24"/>
      <c r="C193" s="4"/>
      <c r="D193" s="4"/>
      <c r="E193" s="4"/>
      <c r="F193" s="24"/>
      <c r="G193" s="4"/>
      <c r="H193" s="4"/>
      <c r="I193" s="4"/>
      <c r="J193" s="22"/>
      <c r="K193" s="5"/>
      <c r="L193" s="5"/>
      <c r="M193" s="22"/>
      <c r="N193" s="5"/>
      <c r="O193" s="5"/>
      <c r="P193" s="22"/>
      <c r="Q193" s="5"/>
      <c r="R193" s="5"/>
      <c r="S193" s="5"/>
      <c r="T193" s="5"/>
      <c r="U193" s="5"/>
      <c r="V193" s="5"/>
      <c r="W193" s="5"/>
      <c r="X193" s="5"/>
    </row>
    <row r="194" spans="1:24" x14ac:dyDescent="0.25">
      <c r="A194" s="4"/>
      <c r="B194" s="24"/>
      <c r="C194" s="4"/>
      <c r="D194" s="4"/>
      <c r="E194" s="4"/>
      <c r="F194" s="24"/>
      <c r="G194" s="4"/>
      <c r="H194" s="4"/>
      <c r="I194" s="4"/>
      <c r="J194" s="22"/>
      <c r="K194" s="5"/>
      <c r="L194" s="5"/>
      <c r="M194" s="22"/>
      <c r="N194" s="5"/>
      <c r="O194" s="5"/>
      <c r="P194" s="22"/>
      <c r="Q194" s="5"/>
      <c r="R194" s="5"/>
      <c r="S194" s="5"/>
      <c r="T194" s="5"/>
      <c r="U194" s="5"/>
      <c r="V194" s="5"/>
      <c r="W194" s="5"/>
      <c r="X194" s="5"/>
    </row>
    <row r="195" spans="1:24" x14ac:dyDescent="0.25">
      <c r="A195" s="4"/>
      <c r="B195" s="24"/>
      <c r="C195" s="4"/>
      <c r="D195" s="4"/>
      <c r="E195" s="4"/>
      <c r="F195" s="24"/>
      <c r="G195" s="4"/>
      <c r="H195" s="4"/>
      <c r="I195" s="4"/>
      <c r="J195" s="22"/>
      <c r="K195" s="5"/>
      <c r="L195" s="5"/>
      <c r="M195" s="22"/>
      <c r="N195" s="5"/>
      <c r="O195" s="5"/>
      <c r="P195" s="22"/>
      <c r="Q195" s="5"/>
      <c r="R195" s="5"/>
      <c r="S195" s="5"/>
      <c r="T195" s="5"/>
      <c r="U195" s="5"/>
      <c r="V195" s="5"/>
      <c r="W195" s="5"/>
      <c r="X195" s="5"/>
    </row>
    <row r="196" spans="1:24" x14ac:dyDescent="0.25">
      <c r="A196" s="4"/>
      <c r="B196" s="24"/>
      <c r="C196" s="4"/>
      <c r="D196" s="4"/>
      <c r="E196" s="4"/>
      <c r="F196" s="24"/>
      <c r="G196" s="4"/>
      <c r="H196" s="4"/>
      <c r="I196" s="4"/>
      <c r="J196" s="22"/>
      <c r="K196" s="5"/>
      <c r="L196" s="5"/>
      <c r="M196" s="22"/>
      <c r="N196" s="5"/>
      <c r="O196" s="5"/>
      <c r="P196" s="22"/>
      <c r="Q196" s="5"/>
      <c r="R196" s="5"/>
      <c r="S196" s="5"/>
      <c r="T196" s="5"/>
      <c r="U196" s="5"/>
      <c r="V196" s="5"/>
      <c r="W196" s="5"/>
      <c r="X196" s="5"/>
    </row>
    <row r="197" spans="1:24" x14ac:dyDescent="0.25">
      <c r="A197" s="4"/>
      <c r="B197" s="24"/>
      <c r="C197" s="4"/>
      <c r="D197" s="4"/>
      <c r="E197" s="4"/>
      <c r="F197" s="24"/>
      <c r="G197" s="4"/>
      <c r="H197" s="4"/>
      <c r="I197" s="4"/>
      <c r="J197" s="22"/>
      <c r="K197" s="5"/>
      <c r="L197" s="5"/>
      <c r="M197" s="22"/>
      <c r="N197" s="5"/>
      <c r="O197" s="5"/>
      <c r="P197" s="22"/>
      <c r="Q197" s="5"/>
      <c r="R197" s="5"/>
      <c r="S197" s="5"/>
      <c r="T197" s="5"/>
      <c r="U197" s="5"/>
      <c r="V197" s="5"/>
      <c r="W197" s="5"/>
      <c r="X197" s="5"/>
    </row>
    <row r="198" spans="1:24" x14ac:dyDescent="0.25">
      <c r="A198" s="4"/>
      <c r="B198" s="24"/>
      <c r="C198" s="4"/>
      <c r="D198" s="4"/>
      <c r="E198" s="4"/>
      <c r="F198" s="24"/>
      <c r="G198" s="4"/>
      <c r="H198" s="4"/>
      <c r="I198" s="4"/>
      <c r="J198" s="22"/>
      <c r="K198" s="5"/>
      <c r="L198" s="5"/>
      <c r="M198" s="22"/>
      <c r="N198" s="5"/>
      <c r="O198" s="5"/>
      <c r="P198" s="22"/>
      <c r="Q198" s="5"/>
      <c r="R198" s="5"/>
      <c r="S198" s="5"/>
      <c r="T198" s="5"/>
      <c r="U198" s="5"/>
      <c r="V198" s="5"/>
      <c r="W198" s="5"/>
      <c r="X198" s="5"/>
    </row>
    <row r="199" spans="1:24" x14ac:dyDescent="0.25">
      <c r="A199" s="4"/>
      <c r="B199" s="24"/>
      <c r="C199" s="4"/>
      <c r="D199" s="4"/>
      <c r="E199" s="4"/>
      <c r="F199" s="24"/>
      <c r="G199" s="4"/>
      <c r="H199" s="4"/>
      <c r="I199" s="4"/>
      <c r="J199" s="22"/>
      <c r="K199" s="5"/>
      <c r="L199" s="5"/>
      <c r="M199" s="22"/>
      <c r="N199" s="5"/>
      <c r="O199" s="5"/>
      <c r="P199" s="22"/>
      <c r="Q199" s="5"/>
      <c r="R199" s="5"/>
      <c r="S199" s="5"/>
      <c r="T199" s="5"/>
      <c r="U199" s="5"/>
      <c r="V199" s="5"/>
      <c r="W199" s="5"/>
      <c r="X199" s="5"/>
    </row>
    <row r="200" spans="1:24" x14ac:dyDescent="0.25">
      <c r="A200" s="4"/>
      <c r="B200" s="24"/>
      <c r="C200" s="4"/>
      <c r="D200" s="4"/>
      <c r="E200" s="4"/>
      <c r="F200" s="24"/>
      <c r="G200" s="4"/>
      <c r="H200" s="4"/>
      <c r="I200" s="4"/>
      <c r="J200" s="22"/>
      <c r="K200" s="5"/>
      <c r="L200" s="5"/>
      <c r="M200" s="22"/>
      <c r="N200" s="5"/>
      <c r="O200" s="5"/>
      <c r="P200" s="22"/>
      <c r="Q200" s="5"/>
      <c r="R200" s="5"/>
      <c r="S200" s="5"/>
      <c r="T200" s="5"/>
      <c r="U200" s="5"/>
      <c r="V200" s="5"/>
      <c r="W200" s="5"/>
      <c r="X200" s="5"/>
    </row>
    <row r="201" spans="1:24" x14ac:dyDescent="0.25">
      <c r="A201" s="4"/>
      <c r="B201" s="24"/>
      <c r="C201" s="4"/>
      <c r="D201" s="4"/>
      <c r="E201" s="4"/>
      <c r="F201" s="24"/>
      <c r="G201" s="4"/>
      <c r="H201" s="4"/>
      <c r="I201" s="4"/>
      <c r="J201" s="22"/>
      <c r="K201" s="5"/>
      <c r="L201" s="5"/>
      <c r="M201" s="22"/>
      <c r="N201" s="5"/>
      <c r="O201" s="5"/>
      <c r="P201" s="22"/>
      <c r="Q201" s="5"/>
      <c r="R201" s="5"/>
      <c r="S201" s="5"/>
      <c r="T201" s="5"/>
      <c r="U201" s="5"/>
      <c r="V201" s="5"/>
      <c r="W201" s="5"/>
      <c r="X201" s="5"/>
    </row>
    <row r="202" spans="1:24" x14ac:dyDescent="0.25">
      <c r="A202" s="4"/>
      <c r="B202" s="24"/>
      <c r="C202" s="4"/>
      <c r="D202" s="4"/>
      <c r="E202" s="4"/>
      <c r="F202" s="24"/>
      <c r="G202" s="4"/>
      <c r="H202" s="4"/>
      <c r="I202" s="4"/>
      <c r="J202" s="22"/>
      <c r="K202" s="5"/>
      <c r="L202" s="5"/>
      <c r="M202" s="22"/>
      <c r="N202" s="5"/>
      <c r="O202" s="5"/>
      <c r="P202" s="22"/>
      <c r="Q202" s="5"/>
      <c r="R202" s="5"/>
      <c r="S202" s="5"/>
      <c r="T202" s="5"/>
      <c r="U202" s="5"/>
      <c r="V202" s="5"/>
      <c r="W202" s="5"/>
      <c r="X202" s="5"/>
    </row>
    <row r="203" spans="1:24" x14ac:dyDescent="0.25">
      <c r="A203" s="4"/>
      <c r="B203" s="24"/>
      <c r="C203" s="4"/>
      <c r="D203" s="4"/>
      <c r="E203" s="4"/>
      <c r="F203" s="24"/>
      <c r="G203" s="4"/>
      <c r="H203" s="4"/>
      <c r="I203" s="4"/>
      <c r="J203" s="22"/>
      <c r="K203" s="5"/>
      <c r="L203" s="5"/>
      <c r="M203" s="22"/>
      <c r="N203" s="5"/>
      <c r="O203" s="5"/>
      <c r="P203" s="22"/>
      <c r="Q203" s="5"/>
      <c r="R203" s="5"/>
      <c r="S203" s="5"/>
      <c r="T203" s="5"/>
      <c r="U203" s="5"/>
      <c r="V203" s="5"/>
      <c r="W203" s="5"/>
      <c r="X203" s="5"/>
    </row>
    <row r="204" spans="1:24" x14ac:dyDescent="0.25">
      <c r="A204" s="4"/>
      <c r="B204" s="24"/>
      <c r="C204" s="4"/>
      <c r="D204" s="4"/>
      <c r="E204" s="4"/>
      <c r="F204" s="24"/>
      <c r="G204" s="4"/>
      <c r="H204" s="4"/>
      <c r="I204" s="4"/>
      <c r="J204" s="22"/>
      <c r="K204" s="5"/>
      <c r="L204" s="5"/>
      <c r="M204" s="22"/>
      <c r="N204" s="5"/>
      <c r="O204" s="5"/>
      <c r="P204" s="22"/>
      <c r="Q204" s="5"/>
      <c r="R204" s="5"/>
      <c r="S204" s="5"/>
      <c r="T204" s="5"/>
      <c r="U204" s="5"/>
      <c r="V204" s="5"/>
      <c r="W204" s="5"/>
      <c r="X204" s="5"/>
    </row>
    <row r="205" spans="1:24" x14ac:dyDescent="0.25">
      <c r="A205" s="4"/>
      <c r="B205" s="24"/>
      <c r="C205" s="4"/>
      <c r="D205" s="4"/>
      <c r="E205" s="4"/>
      <c r="F205" s="24"/>
      <c r="G205" s="4"/>
      <c r="H205" s="4"/>
      <c r="I205" s="4"/>
      <c r="J205" s="22"/>
      <c r="K205" s="5"/>
      <c r="L205" s="5"/>
      <c r="M205" s="22"/>
      <c r="N205" s="5"/>
      <c r="O205" s="5"/>
      <c r="P205" s="22"/>
      <c r="Q205" s="5"/>
      <c r="R205" s="5"/>
      <c r="S205" s="5"/>
      <c r="T205" s="5"/>
      <c r="U205" s="5"/>
      <c r="V205" s="5"/>
      <c r="W205" s="5"/>
      <c r="X205" s="5"/>
    </row>
    <row r="206" spans="1:24" x14ac:dyDescent="0.25">
      <c r="A206" s="4"/>
      <c r="B206" s="24"/>
      <c r="C206" s="4"/>
      <c r="D206" s="4"/>
      <c r="E206" s="4"/>
      <c r="F206" s="24"/>
      <c r="G206" s="4"/>
      <c r="H206" s="4"/>
      <c r="I206" s="4"/>
      <c r="J206" s="22"/>
      <c r="K206" s="5"/>
      <c r="L206" s="5"/>
      <c r="M206" s="22"/>
      <c r="N206" s="5"/>
      <c r="O206" s="5"/>
      <c r="P206" s="22"/>
      <c r="Q206" s="5"/>
      <c r="R206" s="5"/>
      <c r="S206" s="5"/>
      <c r="T206" s="5"/>
      <c r="U206" s="5"/>
      <c r="V206" s="5"/>
      <c r="W206" s="5"/>
      <c r="X206" s="5"/>
    </row>
    <row r="207" spans="1:24" x14ac:dyDescent="0.25">
      <c r="A207" s="4"/>
      <c r="B207" s="24"/>
      <c r="C207" s="4"/>
      <c r="D207" s="4"/>
      <c r="E207" s="4"/>
      <c r="F207" s="24"/>
      <c r="G207" s="4"/>
      <c r="H207" s="4"/>
      <c r="I207" s="4"/>
      <c r="J207" s="22"/>
      <c r="K207" s="5"/>
      <c r="L207" s="5"/>
      <c r="M207" s="22"/>
      <c r="N207" s="5"/>
      <c r="O207" s="5"/>
      <c r="P207" s="22"/>
      <c r="Q207" s="5"/>
      <c r="R207" s="5"/>
      <c r="S207" s="5"/>
      <c r="T207" s="5"/>
      <c r="U207" s="5"/>
      <c r="V207" s="5"/>
      <c r="W207" s="5"/>
      <c r="X207" s="5"/>
    </row>
    <row r="208" spans="1:24" x14ac:dyDescent="0.25">
      <c r="A208" s="4"/>
      <c r="B208" s="24"/>
      <c r="C208" s="4"/>
      <c r="D208" s="4"/>
      <c r="E208" s="4"/>
      <c r="F208" s="24"/>
      <c r="G208" s="4"/>
      <c r="H208" s="4"/>
      <c r="I208" s="4"/>
      <c r="J208" s="22"/>
      <c r="K208" s="5"/>
      <c r="L208" s="5"/>
      <c r="M208" s="22"/>
      <c r="N208" s="5"/>
      <c r="O208" s="5"/>
      <c r="P208" s="22"/>
      <c r="Q208" s="5"/>
      <c r="R208" s="5"/>
      <c r="S208" s="5"/>
      <c r="T208" s="5"/>
      <c r="U208" s="5"/>
      <c r="V208" s="5"/>
      <c r="W208" s="5"/>
      <c r="X208" s="5"/>
    </row>
    <row r="209" spans="1:24" x14ac:dyDescent="0.25">
      <c r="A209" s="4"/>
      <c r="B209" s="24"/>
      <c r="C209" s="4"/>
      <c r="D209" s="4"/>
      <c r="E209" s="4"/>
      <c r="F209" s="24"/>
      <c r="G209" s="4"/>
      <c r="H209" s="4"/>
      <c r="I209" s="4"/>
      <c r="J209" s="22"/>
      <c r="K209" s="5"/>
      <c r="L209" s="5"/>
      <c r="M209" s="22"/>
      <c r="N209" s="5"/>
      <c r="O209" s="5"/>
      <c r="P209" s="22"/>
      <c r="Q209" s="5"/>
      <c r="R209" s="5"/>
      <c r="S209" s="5"/>
      <c r="T209" s="5"/>
      <c r="U209" s="5"/>
      <c r="V209" s="5"/>
      <c r="W209" s="5"/>
      <c r="X209" s="5"/>
    </row>
    <row r="210" spans="1:24" x14ac:dyDescent="0.25">
      <c r="A210" s="4"/>
      <c r="B210" s="24"/>
      <c r="C210" s="4"/>
      <c r="D210" s="4"/>
      <c r="E210" s="4"/>
      <c r="F210" s="24"/>
      <c r="G210" s="4"/>
      <c r="H210" s="4"/>
      <c r="I210" s="4"/>
      <c r="J210" s="22"/>
      <c r="K210" s="5"/>
      <c r="L210" s="5"/>
      <c r="M210" s="22"/>
      <c r="N210" s="5"/>
      <c r="O210" s="5"/>
      <c r="P210" s="22"/>
      <c r="Q210" s="5"/>
      <c r="R210" s="5"/>
      <c r="S210" s="5"/>
      <c r="T210" s="5"/>
      <c r="U210" s="5"/>
      <c r="V210" s="5"/>
      <c r="W210" s="5"/>
      <c r="X210" s="5"/>
    </row>
    <row r="211" spans="1:24" x14ac:dyDescent="0.25">
      <c r="A211" s="4"/>
      <c r="B211" s="24"/>
      <c r="C211" s="4"/>
      <c r="D211" s="4"/>
      <c r="E211" s="4"/>
      <c r="F211" s="24"/>
      <c r="G211" s="4"/>
      <c r="H211" s="4"/>
      <c r="I211" s="4"/>
      <c r="J211" s="22"/>
      <c r="K211" s="5"/>
      <c r="L211" s="5"/>
      <c r="M211" s="22"/>
      <c r="N211" s="5"/>
      <c r="O211" s="5"/>
      <c r="P211" s="22"/>
      <c r="Q211" s="5"/>
      <c r="R211" s="5"/>
      <c r="S211" s="5"/>
      <c r="T211" s="5"/>
      <c r="U211" s="5"/>
      <c r="V211" s="5"/>
      <c r="W211" s="5"/>
      <c r="X211" s="5"/>
    </row>
    <row r="212" spans="1:24" x14ac:dyDescent="0.25">
      <c r="A212" s="4"/>
      <c r="B212" s="24"/>
      <c r="C212" s="4"/>
      <c r="D212" s="4"/>
      <c r="E212" s="4"/>
      <c r="F212" s="24"/>
      <c r="G212" s="4"/>
      <c r="H212" s="4"/>
      <c r="I212" s="4"/>
      <c r="J212" s="22"/>
      <c r="K212" s="5"/>
      <c r="L212" s="5"/>
      <c r="M212" s="22"/>
      <c r="N212" s="5"/>
      <c r="O212" s="5"/>
      <c r="P212" s="22"/>
      <c r="Q212" s="5"/>
      <c r="R212" s="5"/>
      <c r="S212" s="5"/>
      <c r="T212" s="5"/>
      <c r="U212" s="5"/>
      <c r="V212" s="5"/>
      <c r="W212" s="5"/>
      <c r="X212" s="5"/>
    </row>
    <row r="213" spans="1:24" x14ac:dyDescent="0.25">
      <c r="A213" s="4"/>
      <c r="B213" s="24"/>
      <c r="C213" s="4"/>
      <c r="D213" s="4"/>
      <c r="E213" s="4"/>
      <c r="F213" s="24"/>
      <c r="G213" s="4"/>
      <c r="H213" s="4"/>
      <c r="I213" s="4"/>
      <c r="J213" s="22"/>
      <c r="K213" s="5"/>
      <c r="L213" s="5"/>
      <c r="M213" s="22"/>
      <c r="N213" s="5"/>
      <c r="O213" s="5"/>
      <c r="P213" s="22"/>
      <c r="Q213" s="5"/>
      <c r="R213" s="5"/>
      <c r="S213" s="5"/>
      <c r="T213" s="5"/>
      <c r="U213" s="5"/>
      <c r="V213" s="5"/>
      <c r="W213" s="5"/>
      <c r="X213" s="5"/>
    </row>
    <row r="214" spans="1:24" x14ac:dyDescent="0.25">
      <c r="A214" s="4"/>
      <c r="B214" s="24"/>
      <c r="C214" s="4"/>
      <c r="D214" s="4"/>
      <c r="E214" s="4"/>
      <c r="F214" s="24"/>
      <c r="G214" s="4"/>
      <c r="H214" s="4"/>
      <c r="I214" s="4"/>
      <c r="J214" s="22"/>
      <c r="K214" s="5"/>
      <c r="L214" s="5"/>
      <c r="M214" s="22"/>
      <c r="N214" s="5"/>
      <c r="O214" s="5"/>
      <c r="P214" s="22"/>
      <c r="Q214" s="5"/>
      <c r="R214" s="5"/>
      <c r="S214" s="5"/>
      <c r="T214" s="5"/>
      <c r="U214" s="5"/>
      <c r="V214" s="5"/>
      <c r="W214" s="5"/>
      <c r="X214" s="5"/>
    </row>
    <row r="215" spans="1:24" x14ac:dyDescent="0.25">
      <c r="A215" s="4"/>
      <c r="B215" s="24"/>
      <c r="C215" s="4"/>
      <c r="D215" s="4"/>
      <c r="E215" s="4"/>
      <c r="F215" s="24"/>
      <c r="G215" s="4"/>
      <c r="H215" s="4"/>
      <c r="I215" s="4"/>
      <c r="J215" s="22"/>
      <c r="K215" s="5"/>
      <c r="L215" s="5"/>
      <c r="M215" s="22"/>
      <c r="N215" s="5"/>
      <c r="O215" s="5"/>
      <c r="P215" s="22"/>
      <c r="Q215" s="5"/>
      <c r="R215" s="5"/>
      <c r="S215" s="5"/>
      <c r="T215" s="5"/>
      <c r="U215" s="5"/>
      <c r="V215" s="5"/>
      <c r="W215" s="5"/>
      <c r="X215" s="5"/>
    </row>
    <row r="216" spans="1:24" x14ac:dyDescent="0.25">
      <c r="A216" s="4"/>
      <c r="B216" s="24"/>
      <c r="C216" s="4"/>
      <c r="D216" s="4"/>
      <c r="E216" s="4"/>
      <c r="F216" s="24"/>
      <c r="G216" s="4"/>
      <c r="H216" s="4"/>
      <c r="I216" s="4"/>
      <c r="J216" s="22"/>
      <c r="K216" s="5"/>
      <c r="L216" s="5"/>
      <c r="M216" s="22"/>
      <c r="N216" s="5"/>
      <c r="O216" s="5"/>
      <c r="P216" s="22"/>
      <c r="Q216" s="5"/>
      <c r="R216" s="5"/>
      <c r="S216" s="5"/>
      <c r="T216" s="5"/>
      <c r="U216" s="5"/>
      <c r="V216" s="5"/>
      <c r="W216" s="5"/>
      <c r="X216" s="5"/>
    </row>
    <row r="217" spans="1:24" x14ac:dyDescent="0.25">
      <c r="A217" s="4"/>
      <c r="B217" s="24"/>
      <c r="C217" s="4"/>
      <c r="D217" s="4"/>
      <c r="E217" s="4"/>
      <c r="F217" s="24"/>
      <c r="G217" s="4"/>
      <c r="H217" s="4"/>
      <c r="I217" s="4"/>
      <c r="J217" s="22"/>
      <c r="K217" s="5"/>
      <c r="L217" s="5"/>
      <c r="M217" s="22"/>
      <c r="N217" s="5"/>
      <c r="O217" s="5"/>
      <c r="P217" s="22"/>
      <c r="Q217" s="5"/>
      <c r="R217" s="5"/>
      <c r="S217" s="5"/>
      <c r="T217" s="5"/>
      <c r="U217" s="5"/>
      <c r="V217" s="5"/>
      <c r="W217" s="5"/>
      <c r="X217" s="5"/>
    </row>
    <row r="218" spans="1:24" x14ac:dyDescent="0.25">
      <c r="A218" s="4"/>
      <c r="B218" s="24"/>
      <c r="C218" s="4"/>
      <c r="D218" s="4"/>
      <c r="E218" s="4"/>
      <c r="F218" s="24"/>
      <c r="G218" s="4"/>
      <c r="H218" s="4"/>
      <c r="I218" s="4"/>
      <c r="J218" s="22"/>
      <c r="K218" s="5"/>
      <c r="L218" s="5"/>
      <c r="M218" s="22"/>
      <c r="N218" s="5"/>
      <c r="O218" s="5"/>
      <c r="P218" s="22"/>
      <c r="Q218" s="5"/>
      <c r="R218" s="5"/>
      <c r="S218" s="5"/>
      <c r="T218" s="5"/>
      <c r="U218" s="5"/>
      <c r="V218" s="5"/>
      <c r="W218" s="5"/>
      <c r="X218" s="5"/>
    </row>
    <row r="219" spans="1:24" x14ac:dyDescent="0.25">
      <c r="A219" s="4"/>
      <c r="B219" s="24"/>
      <c r="C219" s="4"/>
      <c r="D219" s="4"/>
      <c r="E219" s="4"/>
      <c r="F219" s="24"/>
      <c r="G219" s="4"/>
      <c r="H219" s="4"/>
      <c r="I219" s="4"/>
      <c r="J219" s="22"/>
      <c r="K219" s="5"/>
      <c r="L219" s="5"/>
      <c r="M219" s="22"/>
      <c r="N219" s="5"/>
      <c r="O219" s="5"/>
      <c r="P219" s="22"/>
      <c r="Q219" s="5"/>
      <c r="R219" s="5"/>
      <c r="S219" s="5"/>
      <c r="T219" s="5"/>
      <c r="U219" s="5"/>
      <c r="V219" s="5"/>
      <c r="W219" s="5"/>
      <c r="X219" s="5"/>
    </row>
    <row r="220" spans="1:24" x14ac:dyDescent="0.25">
      <c r="A220" s="4"/>
      <c r="B220" s="24"/>
      <c r="C220" s="4"/>
      <c r="D220" s="4"/>
      <c r="E220" s="4"/>
      <c r="F220" s="24"/>
      <c r="G220" s="4"/>
      <c r="H220" s="4"/>
      <c r="I220" s="4"/>
      <c r="J220" s="22"/>
      <c r="K220" s="5"/>
      <c r="L220" s="5"/>
      <c r="M220" s="22"/>
      <c r="N220" s="5"/>
      <c r="O220" s="5"/>
      <c r="P220" s="22"/>
      <c r="Q220" s="5"/>
      <c r="R220" s="5"/>
      <c r="S220" s="5"/>
      <c r="T220" s="5"/>
      <c r="U220" s="5"/>
      <c r="V220" s="5"/>
      <c r="W220" s="5"/>
      <c r="X220" s="5"/>
    </row>
    <row r="221" spans="1:24" x14ac:dyDescent="0.25">
      <c r="A221" s="4"/>
      <c r="B221" s="24"/>
      <c r="C221" s="4"/>
      <c r="D221" s="4"/>
      <c r="E221" s="4"/>
      <c r="F221" s="24"/>
      <c r="G221" s="4"/>
      <c r="H221" s="4"/>
      <c r="I221" s="4"/>
      <c r="J221" s="22"/>
      <c r="K221" s="5"/>
      <c r="L221" s="5"/>
      <c r="M221" s="22"/>
      <c r="N221" s="5"/>
      <c r="O221" s="5"/>
      <c r="P221" s="22"/>
      <c r="Q221" s="5"/>
      <c r="R221" s="5"/>
      <c r="S221" s="5"/>
      <c r="T221" s="5"/>
      <c r="U221" s="5"/>
      <c r="V221" s="5"/>
      <c r="W221" s="5"/>
      <c r="X221" s="5"/>
    </row>
    <row r="222" spans="1:24" x14ac:dyDescent="0.25">
      <c r="A222" s="4"/>
      <c r="B222" s="24"/>
      <c r="C222" s="4"/>
      <c r="D222" s="4"/>
      <c r="E222" s="4"/>
      <c r="F222" s="24"/>
      <c r="G222" s="4"/>
      <c r="H222" s="4"/>
      <c r="I222" s="4"/>
      <c r="J222" s="22"/>
      <c r="K222" s="5"/>
      <c r="L222" s="5"/>
      <c r="M222" s="22"/>
      <c r="N222" s="5"/>
      <c r="O222" s="5"/>
      <c r="P222" s="22"/>
      <c r="Q222" s="5"/>
      <c r="R222" s="5"/>
      <c r="S222" s="5"/>
      <c r="T222" s="5"/>
      <c r="U222" s="5"/>
      <c r="V222" s="5"/>
      <c r="W222" s="5"/>
      <c r="X222" s="5"/>
    </row>
    <row r="223" spans="1:24" x14ac:dyDescent="0.25">
      <c r="A223" s="4"/>
      <c r="B223" s="24"/>
      <c r="C223" s="4"/>
      <c r="D223" s="4"/>
      <c r="E223" s="4"/>
      <c r="F223" s="24"/>
      <c r="G223" s="4"/>
      <c r="H223" s="4"/>
      <c r="I223" s="4"/>
      <c r="J223" s="22"/>
      <c r="K223" s="5"/>
      <c r="L223" s="5"/>
      <c r="M223" s="22"/>
      <c r="N223" s="5"/>
      <c r="O223" s="5"/>
      <c r="P223" s="22"/>
      <c r="Q223" s="5"/>
      <c r="R223" s="5"/>
      <c r="S223" s="5"/>
      <c r="T223" s="5"/>
      <c r="U223" s="5"/>
      <c r="V223" s="5"/>
      <c r="W223" s="5"/>
      <c r="X223" s="5"/>
    </row>
    <row r="224" spans="1:24" x14ac:dyDescent="0.25">
      <c r="A224" s="4"/>
      <c r="B224" s="24"/>
      <c r="C224" s="4"/>
      <c r="D224" s="4"/>
      <c r="E224" s="4"/>
      <c r="F224" s="24"/>
      <c r="G224" s="4"/>
      <c r="H224" s="4"/>
      <c r="I224" s="4"/>
      <c r="J224" s="22"/>
      <c r="K224" s="5"/>
      <c r="L224" s="5"/>
      <c r="M224" s="22"/>
      <c r="N224" s="5"/>
      <c r="O224" s="5"/>
      <c r="P224" s="22"/>
      <c r="Q224" s="5"/>
      <c r="R224" s="5"/>
      <c r="S224" s="5"/>
      <c r="T224" s="5"/>
      <c r="U224" s="5"/>
      <c r="V224" s="5"/>
      <c r="W224" s="5"/>
      <c r="X224" s="5"/>
    </row>
    <row r="225" spans="1:24" x14ac:dyDescent="0.25">
      <c r="A225" s="4"/>
      <c r="B225" s="24"/>
      <c r="C225" s="4"/>
      <c r="D225" s="4"/>
      <c r="E225" s="4"/>
      <c r="F225" s="24"/>
      <c r="G225" s="4"/>
      <c r="H225" s="4"/>
      <c r="I225" s="4"/>
      <c r="J225" s="22"/>
      <c r="K225" s="5"/>
      <c r="L225" s="5"/>
      <c r="M225" s="22"/>
      <c r="N225" s="5"/>
      <c r="O225" s="5"/>
      <c r="P225" s="22"/>
      <c r="Q225" s="5"/>
      <c r="R225" s="5"/>
      <c r="S225" s="5"/>
      <c r="T225" s="5"/>
      <c r="U225" s="5"/>
      <c r="V225" s="5"/>
      <c r="W225" s="5"/>
      <c r="X225" s="5"/>
    </row>
    <row r="226" spans="1:24" x14ac:dyDescent="0.25">
      <c r="A226" s="4"/>
      <c r="B226" s="24"/>
      <c r="C226" s="4"/>
      <c r="D226" s="4"/>
      <c r="E226" s="4"/>
      <c r="F226" s="24"/>
      <c r="G226" s="4"/>
      <c r="H226" s="4"/>
      <c r="I226" s="4"/>
      <c r="J226" s="22"/>
      <c r="K226" s="5"/>
      <c r="L226" s="5"/>
      <c r="M226" s="22"/>
      <c r="N226" s="5"/>
      <c r="O226" s="5"/>
      <c r="P226" s="22"/>
      <c r="Q226" s="5"/>
      <c r="R226" s="5"/>
      <c r="S226" s="5"/>
      <c r="T226" s="5"/>
      <c r="U226" s="5"/>
      <c r="V226" s="5"/>
      <c r="W226" s="5"/>
      <c r="X226" s="5"/>
    </row>
    <row r="227" spans="1:24" x14ac:dyDescent="0.25">
      <c r="A227" s="4"/>
      <c r="B227" s="24"/>
      <c r="C227" s="4"/>
      <c r="D227" s="4"/>
      <c r="E227" s="4"/>
      <c r="F227" s="24"/>
      <c r="G227" s="4"/>
      <c r="H227" s="4"/>
      <c r="I227" s="4"/>
      <c r="J227" s="22"/>
      <c r="K227" s="5"/>
      <c r="L227" s="5"/>
      <c r="M227" s="22"/>
      <c r="N227" s="5"/>
      <c r="O227" s="5"/>
      <c r="P227" s="22"/>
      <c r="Q227" s="5"/>
      <c r="R227" s="5"/>
      <c r="S227" s="5"/>
      <c r="T227" s="5"/>
      <c r="U227" s="5"/>
      <c r="V227" s="5"/>
      <c r="W227" s="5"/>
      <c r="X227" s="5"/>
    </row>
    <row r="228" spans="1:24" x14ac:dyDescent="0.25">
      <c r="A228" s="4"/>
      <c r="B228" s="24"/>
      <c r="C228" s="4"/>
      <c r="D228" s="4"/>
      <c r="E228" s="4"/>
      <c r="F228" s="24"/>
      <c r="G228" s="4"/>
      <c r="H228" s="4"/>
      <c r="I228" s="4"/>
      <c r="J228" s="22"/>
      <c r="K228" s="5"/>
      <c r="L228" s="5"/>
      <c r="M228" s="22"/>
      <c r="N228" s="5"/>
      <c r="O228" s="5"/>
      <c r="P228" s="22"/>
      <c r="Q228" s="5"/>
      <c r="R228" s="5"/>
      <c r="S228" s="5"/>
      <c r="T228" s="5"/>
      <c r="U228" s="5"/>
      <c r="V228" s="5"/>
      <c r="W228" s="5"/>
      <c r="X228" s="5"/>
    </row>
    <row r="229" spans="1:24" x14ac:dyDescent="0.25">
      <c r="A229" s="4"/>
      <c r="B229" s="24"/>
      <c r="C229" s="4"/>
      <c r="D229" s="4"/>
      <c r="E229" s="4"/>
      <c r="F229" s="24"/>
      <c r="G229" s="4"/>
      <c r="H229" s="4"/>
      <c r="I229" s="4"/>
      <c r="J229" s="22"/>
      <c r="K229" s="5"/>
      <c r="L229" s="5"/>
      <c r="M229" s="22"/>
      <c r="N229" s="5"/>
      <c r="O229" s="5"/>
      <c r="P229" s="22"/>
      <c r="Q229" s="5"/>
      <c r="R229" s="5"/>
      <c r="S229" s="5"/>
      <c r="T229" s="5"/>
      <c r="U229" s="5"/>
      <c r="V229" s="5"/>
      <c r="W229" s="5"/>
      <c r="X229" s="5"/>
    </row>
    <row r="230" spans="1:24" x14ac:dyDescent="0.25">
      <c r="A230" s="4"/>
      <c r="B230" s="24"/>
      <c r="C230" s="4"/>
      <c r="D230" s="4"/>
      <c r="E230" s="4"/>
      <c r="F230" s="24"/>
      <c r="G230" s="4"/>
      <c r="H230" s="4"/>
      <c r="I230" s="4"/>
      <c r="J230" s="22"/>
      <c r="K230" s="5"/>
      <c r="L230" s="5"/>
      <c r="M230" s="22"/>
      <c r="N230" s="5"/>
      <c r="O230" s="5"/>
      <c r="P230" s="22"/>
      <c r="Q230" s="5"/>
      <c r="R230" s="5"/>
      <c r="S230" s="5"/>
      <c r="T230" s="5"/>
      <c r="U230" s="5"/>
      <c r="V230" s="5"/>
      <c r="W230" s="5"/>
      <c r="X230" s="5"/>
    </row>
    <row r="231" spans="1:24" x14ac:dyDescent="0.25">
      <c r="A231" s="4"/>
      <c r="B231" s="24"/>
      <c r="C231" s="4"/>
      <c r="D231" s="4"/>
      <c r="E231" s="4"/>
      <c r="F231" s="24"/>
      <c r="G231" s="4"/>
      <c r="H231" s="4"/>
      <c r="I231" s="4"/>
      <c r="J231" s="22"/>
      <c r="K231" s="5"/>
      <c r="L231" s="5"/>
      <c r="M231" s="22"/>
      <c r="N231" s="5"/>
      <c r="O231" s="5"/>
      <c r="P231" s="22"/>
      <c r="Q231" s="5"/>
      <c r="R231" s="5"/>
      <c r="S231" s="5"/>
      <c r="T231" s="5"/>
      <c r="U231" s="5"/>
      <c r="V231" s="5"/>
      <c r="W231" s="5"/>
      <c r="X231" s="5"/>
    </row>
    <row r="232" spans="1:24" x14ac:dyDescent="0.25">
      <c r="A232" s="4"/>
      <c r="B232" s="24"/>
      <c r="C232" s="4"/>
      <c r="D232" s="4"/>
      <c r="E232" s="4"/>
      <c r="F232" s="24"/>
      <c r="G232" s="4"/>
      <c r="H232" s="4"/>
      <c r="I232" s="4"/>
      <c r="J232" s="22"/>
      <c r="K232" s="5"/>
      <c r="L232" s="5"/>
      <c r="M232" s="22"/>
      <c r="N232" s="5"/>
      <c r="O232" s="5"/>
      <c r="P232" s="22"/>
      <c r="Q232" s="5"/>
      <c r="R232" s="5"/>
      <c r="S232" s="5"/>
      <c r="T232" s="5"/>
      <c r="U232" s="5"/>
      <c r="V232" s="5"/>
      <c r="W232" s="5"/>
      <c r="X232" s="5"/>
    </row>
    <row r="233" spans="1:24" x14ac:dyDescent="0.25">
      <c r="A233" s="4"/>
      <c r="B233" s="24"/>
      <c r="C233" s="4"/>
      <c r="D233" s="4"/>
      <c r="E233" s="4"/>
      <c r="F233" s="24"/>
      <c r="G233" s="4"/>
      <c r="H233" s="4"/>
      <c r="I233" s="4"/>
      <c r="J233" s="22"/>
      <c r="K233" s="5"/>
      <c r="L233" s="5"/>
      <c r="M233" s="22"/>
      <c r="N233" s="5"/>
      <c r="O233" s="5"/>
      <c r="P233" s="22"/>
      <c r="Q233" s="5"/>
      <c r="R233" s="5"/>
      <c r="S233" s="5"/>
      <c r="T233" s="5"/>
      <c r="U233" s="5"/>
      <c r="V233" s="5"/>
      <c r="W233" s="5"/>
      <c r="X233" s="5"/>
    </row>
    <row r="234" spans="1:24" x14ac:dyDescent="0.25">
      <c r="A234" s="4"/>
      <c r="B234" s="24"/>
      <c r="C234" s="4"/>
      <c r="D234" s="4"/>
      <c r="E234" s="4"/>
      <c r="F234" s="24"/>
      <c r="G234" s="4"/>
      <c r="H234" s="4"/>
      <c r="I234" s="4"/>
      <c r="J234" s="22"/>
      <c r="K234" s="5"/>
      <c r="L234" s="5"/>
      <c r="M234" s="22"/>
      <c r="N234" s="5"/>
      <c r="O234" s="5"/>
      <c r="P234" s="22"/>
      <c r="Q234" s="5"/>
      <c r="R234" s="5"/>
      <c r="S234" s="5"/>
      <c r="T234" s="5"/>
      <c r="U234" s="5"/>
      <c r="V234" s="5"/>
      <c r="W234" s="5"/>
      <c r="X234" s="5"/>
    </row>
    <row r="235" spans="1:24" x14ac:dyDescent="0.25">
      <c r="A235" s="4"/>
      <c r="B235" s="24"/>
      <c r="C235" s="4"/>
      <c r="D235" s="4"/>
      <c r="E235" s="4"/>
      <c r="F235" s="24"/>
      <c r="G235" s="4"/>
      <c r="H235" s="4"/>
      <c r="I235" s="4"/>
      <c r="J235" s="22"/>
      <c r="K235" s="5"/>
      <c r="L235" s="5"/>
      <c r="M235" s="22"/>
      <c r="N235" s="5"/>
      <c r="O235" s="5"/>
      <c r="P235" s="22"/>
      <c r="Q235" s="5"/>
      <c r="R235" s="5"/>
      <c r="S235" s="5"/>
      <c r="T235" s="5"/>
      <c r="U235" s="5"/>
      <c r="V235" s="5"/>
      <c r="W235" s="5"/>
      <c r="X235" s="5"/>
    </row>
    <row r="236" spans="1:24" x14ac:dyDescent="0.25">
      <c r="A236" s="4"/>
      <c r="B236" s="24"/>
      <c r="C236" s="4"/>
      <c r="D236" s="4"/>
      <c r="E236" s="4"/>
      <c r="F236" s="24"/>
      <c r="G236" s="4"/>
      <c r="H236" s="4"/>
      <c r="I236" s="4"/>
      <c r="J236" s="22"/>
      <c r="K236" s="5"/>
      <c r="L236" s="5"/>
      <c r="M236" s="22"/>
      <c r="N236" s="5"/>
      <c r="O236" s="5"/>
      <c r="P236" s="22"/>
      <c r="Q236" s="5"/>
      <c r="R236" s="5"/>
      <c r="S236" s="5"/>
      <c r="T236" s="5"/>
      <c r="U236" s="5"/>
      <c r="V236" s="5"/>
      <c r="W236" s="5"/>
      <c r="X236" s="5"/>
    </row>
    <row r="237" spans="1:24" x14ac:dyDescent="0.25">
      <c r="A237" s="4"/>
      <c r="B237" s="24"/>
      <c r="C237" s="4"/>
      <c r="D237" s="4"/>
      <c r="E237" s="4"/>
      <c r="F237" s="24"/>
      <c r="G237" s="4"/>
      <c r="H237" s="4"/>
      <c r="I237" s="4"/>
      <c r="J237" s="22"/>
      <c r="K237" s="5"/>
      <c r="L237" s="5"/>
      <c r="M237" s="22"/>
      <c r="N237" s="5"/>
      <c r="O237" s="5"/>
      <c r="P237" s="22"/>
      <c r="Q237" s="5"/>
      <c r="R237" s="5"/>
      <c r="S237" s="5"/>
      <c r="T237" s="5"/>
      <c r="U237" s="5"/>
      <c r="V237" s="5"/>
      <c r="W237" s="5"/>
      <c r="X237" s="5"/>
    </row>
    <row r="238" spans="1:24" x14ac:dyDescent="0.25">
      <c r="A238" s="4"/>
      <c r="B238" s="24"/>
      <c r="C238" s="4"/>
      <c r="D238" s="4"/>
      <c r="E238" s="4"/>
      <c r="F238" s="24"/>
      <c r="G238" s="4"/>
      <c r="H238" s="4"/>
      <c r="I238" s="4"/>
      <c r="J238" s="22"/>
      <c r="K238" s="5"/>
      <c r="L238" s="5"/>
      <c r="M238" s="22"/>
      <c r="N238" s="5"/>
      <c r="O238" s="5"/>
      <c r="P238" s="22"/>
      <c r="Q238" s="5"/>
      <c r="R238" s="5"/>
      <c r="S238" s="5"/>
      <c r="T238" s="5"/>
      <c r="U238" s="5"/>
      <c r="V238" s="5"/>
      <c r="W238" s="5"/>
      <c r="X238" s="5"/>
    </row>
    <row r="239" spans="1:24" x14ac:dyDescent="0.25">
      <c r="A239" s="4"/>
      <c r="B239" s="24"/>
      <c r="C239" s="4"/>
      <c r="D239" s="4"/>
      <c r="E239" s="4"/>
      <c r="F239" s="24"/>
      <c r="G239" s="4"/>
      <c r="H239" s="4"/>
      <c r="I239" s="4"/>
      <c r="J239" s="22"/>
      <c r="K239" s="5"/>
      <c r="L239" s="5"/>
      <c r="M239" s="22"/>
      <c r="N239" s="5"/>
      <c r="O239" s="5"/>
      <c r="P239" s="3"/>
      <c r="Q239" s="3"/>
      <c r="R239" s="3"/>
      <c r="S239" s="3"/>
      <c r="T239" s="3"/>
      <c r="U239" s="3"/>
      <c r="V239" s="3"/>
      <c r="W239" s="3"/>
      <c r="X239" s="3"/>
    </row>
  </sheetData>
  <sortState xmlns:xlrd2="http://schemas.microsoft.com/office/spreadsheetml/2017/richdata2" ref="A3:X62">
    <sortCondition ref="A3:A62"/>
  </sortState>
  <mergeCells count="12">
    <mergeCell ref="P239:R239"/>
    <mergeCell ref="S239:U239"/>
    <mergeCell ref="V239:X239"/>
    <mergeCell ref="A1:A2"/>
    <mergeCell ref="B1:E1"/>
    <mergeCell ref="F1:I1"/>
    <mergeCell ref="J1:L1"/>
    <mergeCell ref="M1:O1"/>
    <mergeCell ref="P1:X1"/>
    <mergeCell ref="P2:R2"/>
    <mergeCell ref="S2:U2"/>
    <mergeCell ref="V2:X2"/>
  </mergeCells>
  <conditionalFormatting sqref="A3:A1048576">
    <cfRule type="duplicateValues" dxfId="4" priority="6"/>
  </conditionalFormatting>
  <conditionalFormatting sqref="J3:L62 J64:L2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9:X2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O2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I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topLeftCell="A28" workbookViewId="0">
      <selection activeCell="N63" sqref="J63:N63"/>
    </sheetView>
  </sheetViews>
  <sheetFormatPr defaultRowHeight="15" x14ac:dyDescent="0.25"/>
  <cols>
    <col min="1" max="1" width="42.5703125" bestFit="1" customWidth="1"/>
    <col min="2" max="5" width="5" bestFit="1" customWidth="1"/>
    <col min="6" max="9" width="12" bestFit="1" customWidth="1"/>
    <col min="10" max="11" width="6.28515625" bestFit="1" customWidth="1"/>
    <col min="12" max="12" width="7.85546875" bestFit="1" customWidth="1"/>
    <col min="14" max="14" width="7.5703125" bestFit="1" customWidth="1"/>
    <col min="15" max="15" width="8.42578125" bestFit="1" customWidth="1"/>
  </cols>
  <sheetData>
    <row r="1" spans="1:24" x14ac:dyDescent="0.25">
      <c r="A1" s="13" t="s">
        <v>60</v>
      </c>
      <c r="B1" s="42" t="s">
        <v>61</v>
      </c>
      <c r="C1" s="43"/>
      <c r="D1" s="43"/>
      <c r="E1" s="43"/>
      <c r="F1" s="42" t="s">
        <v>68</v>
      </c>
      <c r="G1" s="43"/>
      <c r="H1" s="43"/>
      <c r="I1" s="43"/>
      <c r="J1" s="2" t="s">
        <v>69</v>
      </c>
      <c r="K1" s="2"/>
      <c r="L1" s="2"/>
      <c r="M1" s="2" t="s">
        <v>70</v>
      </c>
      <c r="N1" s="2"/>
      <c r="O1" s="2"/>
      <c r="P1" s="2" t="str">
        <f>_xlfn.CONCAT("Computation for", M1)</f>
        <v>Computation for Mean Difference in Average Compound Score between Adjacent Years, Separated by Classification Change</v>
      </c>
      <c r="Q1" s="2"/>
      <c r="R1" s="2"/>
      <c r="S1" s="2"/>
      <c r="T1" s="2"/>
      <c r="U1" s="2"/>
      <c r="V1" s="2"/>
      <c r="W1" s="2"/>
      <c r="X1" s="2"/>
    </row>
    <row r="2" spans="1:24" ht="60" x14ac:dyDescent="0.25">
      <c r="A2" s="13"/>
      <c r="B2" s="18">
        <v>2010</v>
      </c>
      <c r="C2" s="52">
        <v>2015</v>
      </c>
      <c r="D2" s="52">
        <v>2018</v>
      </c>
      <c r="E2" s="52">
        <v>2020</v>
      </c>
      <c r="F2" s="18" t="s">
        <v>62</v>
      </c>
      <c r="G2" s="52" t="s">
        <v>63</v>
      </c>
      <c r="H2" s="52" t="s">
        <v>64</v>
      </c>
      <c r="I2" s="52" t="s">
        <v>72</v>
      </c>
      <c r="J2" s="18" t="str">
        <f>_xlfn.CONCAT(F2, " / ", G2)</f>
        <v>2010-2014 / 2015-2017</v>
      </c>
      <c r="K2" s="6" t="str">
        <f t="shared" ref="K2" si="0">_xlfn.CONCAT(G2, " / ", H2)</f>
        <v>2015-2017 / 2018-2020</v>
      </c>
      <c r="L2" s="6" t="str">
        <f>_xlfn.CONCAT(H2, " / ", I2)</f>
        <v>2018-2020 / 2021 - Present</v>
      </c>
      <c r="M2" s="18" t="s">
        <v>65</v>
      </c>
      <c r="N2" s="6" t="s">
        <v>66</v>
      </c>
      <c r="O2" s="6" t="s">
        <v>67</v>
      </c>
      <c r="P2" s="7" t="s">
        <v>65</v>
      </c>
      <c r="Q2" s="7"/>
      <c r="R2" s="7"/>
      <c r="S2" s="7" t="s">
        <v>66</v>
      </c>
      <c r="T2" s="7"/>
      <c r="U2" s="7"/>
      <c r="V2" s="7" t="s">
        <v>67</v>
      </c>
      <c r="W2" s="7"/>
      <c r="X2" s="7"/>
    </row>
    <row r="3" spans="1:24" x14ac:dyDescent="0.25">
      <c r="A3" t="s">
        <v>27</v>
      </c>
      <c r="B3" s="23">
        <v>0</v>
      </c>
      <c r="C3" s="53">
        <v>0</v>
      </c>
      <c r="D3" s="53">
        <v>0</v>
      </c>
      <c r="E3" s="53">
        <v>0</v>
      </c>
      <c r="F3" s="23">
        <v>0.32041666666666602</v>
      </c>
      <c r="G3" s="53">
        <v>0.21745454545454501</v>
      </c>
      <c r="H3" s="53">
        <v>0.22678571428571401</v>
      </c>
      <c r="I3" s="53">
        <v>0.17299999999999999</v>
      </c>
      <c r="J3" s="19">
        <f>G3-F3</f>
        <v>-0.102962121212121</v>
      </c>
      <c r="K3" s="9">
        <f>H3-G3</f>
        <v>9.3311688311689955E-3</v>
      </c>
      <c r="L3" s="9">
        <f>I3-H3</f>
        <v>-5.378571428571402E-2</v>
      </c>
      <c r="M3" s="19" t="str">
        <f>IFERROR(AVERAGE(P3:R3),"")</f>
        <v/>
      </c>
      <c r="N3" s="9">
        <f>IFERROR(AVERAGE(S3:U3),"")</f>
        <v>-4.9138888888888677E-2</v>
      </c>
      <c r="O3" s="9" t="str">
        <f>IFERROR(AVERAGE(V3:X3),"")</f>
        <v/>
      </c>
      <c r="P3" s="19" t="str">
        <f>IF(C3 = -1, J3,"")</f>
        <v/>
      </c>
      <c r="Q3" s="9" t="str">
        <f>IF(D3 = -1, K3,"")</f>
        <v/>
      </c>
      <c r="R3" s="9" t="str">
        <f>IF(E3 = -1, L3,"")</f>
        <v/>
      </c>
      <c r="S3" s="9">
        <f>IF(C3 = 0, J3, "")</f>
        <v>-0.102962121212121</v>
      </c>
      <c r="T3" s="9">
        <f>IF(D3 = 0, K3, "")</f>
        <v>9.3311688311689955E-3</v>
      </c>
      <c r="U3" s="9">
        <f>IF(E3 = 0, L3, "")</f>
        <v>-5.378571428571402E-2</v>
      </c>
      <c r="V3" s="9" t="str">
        <f>IF(C3 = 1, J3, "")</f>
        <v/>
      </c>
      <c r="W3" s="9" t="str">
        <f>IF(D3 = 1, K3, "")</f>
        <v/>
      </c>
      <c r="X3" s="9" t="str">
        <f>IF(E3 = 1, L3, "")</f>
        <v/>
      </c>
    </row>
    <row r="4" spans="1:24" x14ac:dyDescent="0.25">
      <c r="A4" t="s">
        <v>5</v>
      </c>
      <c r="B4" s="23">
        <v>0</v>
      </c>
      <c r="C4" s="53">
        <v>0</v>
      </c>
      <c r="D4" s="53">
        <v>0</v>
      </c>
      <c r="E4" s="53">
        <v>1</v>
      </c>
      <c r="F4" s="23">
        <v>0.27885714285714203</v>
      </c>
      <c r="G4" s="53">
        <v>0.30253846153846098</v>
      </c>
      <c r="H4" s="53">
        <v>0.22725000000000001</v>
      </c>
      <c r="I4" s="53">
        <v>0.14149999999999999</v>
      </c>
      <c r="J4" s="19">
        <f>G4-F4</f>
        <v>2.3681318681318952E-2</v>
      </c>
      <c r="K4" s="9">
        <f>H4-G4</f>
        <v>-7.5288461538460971E-2</v>
      </c>
      <c r="L4" s="9">
        <f>I4-H4</f>
        <v>-8.5750000000000021E-2</v>
      </c>
      <c r="M4" s="19" t="str">
        <f>IFERROR(AVERAGE(P4:R4),"")</f>
        <v/>
      </c>
      <c r="N4" s="9">
        <f>IFERROR(AVERAGE(S4:U4),"")</f>
        <v>-2.5803571428571009E-2</v>
      </c>
      <c r="O4" s="9">
        <f>IFERROR(AVERAGE(V4:X4),"")</f>
        <v>-8.5750000000000021E-2</v>
      </c>
      <c r="P4" s="19" t="str">
        <f>IF(C4 = -1, J4,"")</f>
        <v/>
      </c>
      <c r="Q4" s="9" t="str">
        <f>IF(D4 = -1, K4,"")</f>
        <v/>
      </c>
      <c r="R4" s="9" t="str">
        <f>IF(E4 = -1, L4,"")</f>
        <v/>
      </c>
      <c r="S4" s="9">
        <f>IF(C4 = 0, J4, "")</f>
        <v>2.3681318681318952E-2</v>
      </c>
      <c r="T4" s="9">
        <f>IF(D4 = 0, K4, "")</f>
        <v>-7.5288461538460971E-2</v>
      </c>
      <c r="U4" s="9" t="str">
        <f>IF(E4 = 0, L4, "")</f>
        <v/>
      </c>
      <c r="V4" s="9" t="str">
        <f>IF(C4 = 1, J4, "")</f>
        <v/>
      </c>
      <c r="W4" s="9" t="str">
        <f>IF(D4 = 1, K4, "")</f>
        <v/>
      </c>
      <c r="X4" s="9">
        <f>IF(E4 = 1, L4, "")</f>
        <v>-8.5750000000000021E-2</v>
      </c>
    </row>
    <row r="5" spans="1:24" x14ac:dyDescent="0.25">
      <c r="A5" t="s">
        <v>56</v>
      </c>
      <c r="B5" s="23">
        <v>0</v>
      </c>
      <c r="C5" s="53">
        <v>0</v>
      </c>
      <c r="D5" s="53">
        <v>1</v>
      </c>
      <c r="E5" s="53">
        <v>0</v>
      </c>
      <c r="F5" s="23">
        <v>0.33056399999999903</v>
      </c>
      <c r="G5" s="53">
        <v>0.32232535885167402</v>
      </c>
      <c r="H5" s="53">
        <v>0.29622480620155001</v>
      </c>
      <c r="I5" s="53">
        <v>0.31587804878048698</v>
      </c>
      <c r="J5" s="19">
        <f>G5-F5</f>
        <v>-8.2386411483250099E-3</v>
      </c>
      <c r="K5" s="9">
        <f>H5-G5</f>
        <v>-2.6100552650124009E-2</v>
      </c>
      <c r="L5" s="9">
        <f>I5-H5</f>
        <v>1.9653242578936969E-2</v>
      </c>
      <c r="M5" s="19" t="str">
        <f>IFERROR(AVERAGE(P5:R5),"")</f>
        <v/>
      </c>
      <c r="N5" s="9">
        <f>IFERROR(AVERAGE(S5:U5),"")</f>
        <v>5.7073007153059796E-3</v>
      </c>
      <c r="O5" s="9">
        <f>IFERROR(AVERAGE(V5:X5),"")</f>
        <v>-2.6100552650124009E-2</v>
      </c>
      <c r="P5" s="19" t="str">
        <f>IF(C5 = -1, J5,"")</f>
        <v/>
      </c>
      <c r="Q5" s="9" t="str">
        <f>IF(D5 = -1, K5,"")</f>
        <v/>
      </c>
      <c r="R5" s="9" t="str">
        <f>IF(E5 = -1, L5,"")</f>
        <v/>
      </c>
      <c r="S5" s="9">
        <f>IF(C5 = 0, J5, "")</f>
        <v>-8.2386411483250099E-3</v>
      </c>
      <c r="T5" s="9" t="str">
        <f>IF(D5 = 0, K5, "")</f>
        <v/>
      </c>
      <c r="U5" s="9">
        <f>IF(E5 = 0, L5, "")</f>
        <v>1.9653242578936969E-2</v>
      </c>
      <c r="V5" s="9" t="str">
        <f>IF(C5 = 1, J5, "")</f>
        <v/>
      </c>
      <c r="W5" s="9">
        <f>IF(D5 = 1, K5, "")</f>
        <v>-2.6100552650124009E-2</v>
      </c>
      <c r="X5" s="9" t="str">
        <f>IF(E5 = 1, L5, "")</f>
        <v/>
      </c>
    </row>
    <row r="6" spans="1:24" x14ac:dyDescent="0.25">
      <c r="A6" t="s">
        <v>55</v>
      </c>
      <c r="B6" s="23">
        <v>0</v>
      </c>
      <c r="C6" s="53">
        <v>0</v>
      </c>
      <c r="D6" s="53">
        <v>0</v>
      </c>
      <c r="E6" s="53">
        <v>0</v>
      </c>
      <c r="F6" s="23">
        <v>0.31754700854700801</v>
      </c>
      <c r="G6" s="53">
        <v>0.27608730158730099</v>
      </c>
      <c r="H6" s="53">
        <v>0.24440909090908999</v>
      </c>
      <c r="I6" s="53">
        <v>0.39515789473684199</v>
      </c>
      <c r="J6" s="19">
        <f>G6-F6</f>
        <v>-4.1459706959707021E-2</v>
      </c>
      <c r="K6" s="9">
        <f>H6-G6</f>
        <v>-3.1678210678211E-2</v>
      </c>
      <c r="L6" s="9">
        <f>I6-H6</f>
        <v>0.15074880382775199</v>
      </c>
      <c r="M6" s="19" t="str">
        <f>IFERROR(AVERAGE(P6:R6),"")</f>
        <v/>
      </c>
      <c r="N6" s="9">
        <f>IFERROR(AVERAGE(S6:U6),"")</f>
        <v>2.5870295396611325E-2</v>
      </c>
      <c r="O6" s="9" t="str">
        <f>IFERROR(AVERAGE(V6:X6),"")</f>
        <v/>
      </c>
      <c r="P6" s="19" t="str">
        <f>IF(C6 = -1, J6,"")</f>
        <v/>
      </c>
      <c r="Q6" s="9" t="str">
        <f>IF(D6 = -1, K6,"")</f>
        <v/>
      </c>
      <c r="R6" s="9" t="str">
        <f>IF(E6 = -1, L6,"")</f>
        <v/>
      </c>
      <c r="S6" s="9">
        <f>IF(C6 = 0, J6, "")</f>
        <v>-4.1459706959707021E-2</v>
      </c>
      <c r="T6" s="9">
        <f>IF(D6 = 0, K6, "")</f>
        <v>-3.1678210678211E-2</v>
      </c>
      <c r="U6" s="9">
        <f>IF(E6 = 0, L6, "")</f>
        <v>0.15074880382775199</v>
      </c>
      <c r="V6" s="9" t="str">
        <f>IF(C6 = 1, J6, "")</f>
        <v/>
      </c>
      <c r="W6" s="9" t="str">
        <f>IF(D6 = 1, K6, "")</f>
        <v/>
      </c>
      <c r="X6" s="9" t="str">
        <f>IF(E6 = 1, L6, "")</f>
        <v/>
      </c>
    </row>
    <row r="7" spans="1:24" x14ac:dyDescent="0.25">
      <c r="A7" t="s">
        <v>24</v>
      </c>
      <c r="B7" s="23">
        <v>0</v>
      </c>
      <c r="C7" s="53">
        <v>1</v>
      </c>
      <c r="D7" s="53">
        <v>0</v>
      </c>
      <c r="E7" s="53">
        <v>0</v>
      </c>
      <c r="F7" s="23">
        <v>0.24643999999999999</v>
      </c>
      <c r="G7" s="53">
        <v>0.26357692307692299</v>
      </c>
      <c r="H7" s="53">
        <v>0.27679166666666599</v>
      </c>
      <c r="I7" s="53">
        <v>0.32599999999999901</v>
      </c>
      <c r="J7" s="19">
        <f>G7-F7</f>
        <v>1.7136923076922994E-2</v>
      </c>
      <c r="K7" s="9">
        <f>H7-G7</f>
        <v>1.3214743589743005E-2</v>
      </c>
      <c r="L7" s="9">
        <f>I7-H7</f>
        <v>4.9208333333333021E-2</v>
      </c>
      <c r="M7" s="19" t="str">
        <f>IFERROR(AVERAGE(P7:R7),"")</f>
        <v/>
      </c>
      <c r="N7" s="9">
        <f>IFERROR(AVERAGE(S7:U7),"")</f>
        <v>3.1211538461538013E-2</v>
      </c>
      <c r="O7" s="9">
        <f>IFERROR(AVERAGE(V7:X7),"")</f>
        <v>1.7136923076922994E-2</v>
      </c>
      <c r="P7" s="19" t="str">
        <f>IF(C7 = -1, J7,"")</f>
        <v/>
      </c>
      <c r="Q7" s="9" t="str">
        <f>IF(D7 = -1, K7,"")</f>
        <v/>
      </c>
      <c r="R7" s="9" t="str">
        <f>IF(E7 = -1, L7,"")</f>
        <v/>
      </c>
      <c r="S7" s="9" t="str">
        <f>IF(C7 = 0, J7, "")</f>
        <v/>
      </c>
      <c r="T7" s="9">
        <f>IF(D7 = 0, K7, "")</f>
        <v>1.3214743589743005E-2</v>
      </c>
      <c r="U7" s="9">
        <f>IF(E7 = 0, L7, "")</f>
        <v>4.9208333333333021E-2</v>
      </c>
      <c r="V7" s="9">
        <f>IF(C7 = 1, J7, "")</f>
        <v>1.7136923076922994E-2</v>
      </c>
      <c r="W7" s="9" t="str">
        <f>IF(D7 = 1, K7, "")</f>
        <v/>
      </c>
      <c r="X7" s="9" t="str">
        <f>IF(E7 = 1, L7, "")</f>
        <v/>
      </c>
    </row>
    <row r="8" spans="1:24" x14ac:dyDescent="0.25">
      <c r="A8" t="s">
        <v>44</v>
      </c>
      <c r="B8" s="23">
        <v>0</v>
      </c>
      <c r="C8" s="53">
        <v>0</v>
      </c>
      <c r="D8" s="53">
        <v>1</v>
      </c>
      <c r="E8" s="53">
        <v>0</v>
      </c>
      <c r="F8" s="23">
        <v>0.33212280701754299</v>
      </c>
      <c r="G8" s="53">
        <v>0.33300000000000002</v>
      </c>
      <c r="H8" s="53">
        <v>0.19760714285714201</v>
      </c>
      <c r="I8" s="53">
        <v>0.21440000000000001</v>
      </c>
      <c r="J8" s="19">
        <f>G8-F8</f>
        <v>8.7719298245703126E-4</v>
      </c>
      <c r="K8" s="9">
        <f>H8-G8</f>
        <v>-0.13539285714285801</v>
      </c>
      <c r="L8" s="9">
        <f>I8-H8</f>
        <v>1.6792857142857998E-2</v>
      </c>
      <c r="M8" s="19" t="str">
        <f>IFERROR(AVERAGE(P8:R8),"")</f>
        <v/>
      </c>
      <c r="N8" s="9">
        <f>IFERROR(AVERAGE(S8:U8),"")</f>
        <v>8.8350250626575144E-3</v>
      </c>
      <c r="O8" s="9">
        <f>IFERROR(AVERAGE(V8:X8),"")</f>
        <v>-0.13539285714285801</v>
      </c>
      <c r="P8" s="19" t="str">
        <f>IF(C8 = -1, J8,"")</f>
        <v/>
      </c>
      <c r="Q8" s="9" t="str">
        <f>IF(D8 = -1, K8,"")</f>
        <v/>
      </c>
      <c r="R8" s="9" t="str">
        <f>IF(E8 = -1, L8,"")</f>
        <v/>
      </c>
      <c r="S8" s="9">
        <f>IF(C8 = 0, J8, "")</f>
        <v>8.7719298245703126E-4</v>
      </c>
      <c r="T8" s="9" t="str">
        <f>IF(D8 = 0, K8, "")</f>
        <v/>
      </c>
      <c r="U8" s="9">
        <f>IF(E8 = 0, L8, "")</f>
        <v>1.6792857142857998E-2</v>
      </c>
      <c r="V8" s="9" t="str">
        <f>IF(C8 = 1, J8, "")</f>
        <v/>
      </c>
      <c r="W8" s="9">
        <f>IF(D8 = 1, K8, "")</f>
        <v>-0.13539285714285801</v>
      </c>
      <c r="X8" s="9" t="str">
        <f>IF(E8 = 1, L8, "")</f>
        <v/>
      </c>
    </row>
    <row r="9" spans="1:24" x14ac:dyDescent="0.25">
      <c r="A9" t="s">
        <v>41</v>
      </c>
      <c r="B9" s="23">
        <v>0</v>
      </c>
      <c r="C9" s="53">
        <v>0</v>
      </c>
      <c r="D9" s="53">
        <v>0</v>
      </c>
      <c r="E9" s="53">
        <v>-1</v>
      </c>
      <c r="F9" s="23">
        <v>0.17299999999999999</v>
      </c>
      <c r="G9" s="53">
        <v>0.22432142857142801</v>
      </c>
      <c r="H9" s="53">
        <v>0.24531249999999999</v>
      </c>
      <c r="I9" s="53">
        <v>0.184</v>
      </c>
      <c r="J9" s="19">
        <f>G9-F9</f>
        <v>5.1321428571428018E-2</v>
      </c>
      <c r="K9" s="9">
        <f>H9-G9</f>
        <v>2.0991071428571983E-2</v>
      </c>
      <c r="L9" s="9">
        <f>I9-H9</f>
        <v>-6.1312499999999992E-2</v>
      </c>
      <c r="M9" s="19">
        <f>IFERROR(AVERAGE(P9:R9),"")</f>
        <v>-6.1312499999999992E-2</v>
      </c>
      <c r="N9" s="9">
        <f>IFERROR(AVERAGE(S9:U9),"")</f>
        <v>3.6156250000000001E-2</v>
      </c>
      <c r="O9" s="9" t="str">
        <f>IFERROR(AVERAGE(V9:X9),"")</f>
        <v/>
      </c>
      <c r="P9" s="19" t="str">
        <f>IF(C9 = -1, J9,"")</f>
        <v/>
      </c>
      <c r="Q9" s="9" t="str">
        <f>IF(D9 = -1, K9,"")</f>
        <v/>
      </c>
      <c r="R9" s="9">
        <f>IF(E9 = -1, L9,"")</f>
        <v>-6.1312499999999992E-2</v>
      </c>
      <c r="S9" s="9">
        <f>IF(C9 = 0, J9, "")</f>
        <v>5.1321428571428018E-2</v>
      </c>
      <c r="T9" s="9">
        <f>IF(D9 = 0, K9, "")</f>
        <v>2.0991071428571983E-2</v>
      </c>
      <c r="U9" s="9" t="str">
        <f>IF(E9 = 0, L9, "")</f>
        <v/>
      </c>
      <c r="V9" s="9" t="str">
        <f>IF(C9 = 1, J9, "")</f>
        <v/>
      </c>
      <c r="W9" s="9" t="str">
        <f>IF(D9 = 1, K9, "")</f>
        <v/>
      </c>
      <c r="X9" s="9" t="str">
        <f>IF(E9 = 1, L9, "")</f>
        <v/>
      </c>
    </row>
    <row r="10" spans="1:24" x14ac:dyDescent="0.25">
      <c r="A10" t="s">
        <v>58</v>
      </c>
      <c r="B10" s="23">
        <v>0</v>
      </c>
      <c r="C10" s="53">
        <v>0</v>
      </c>
      <c r="D10" s="53">
        <v>0</v>
      </c>
      <c r="E10" s="53">
        <v>0</v>
      </c>
      <c r="F10" s="23">
        <v>0.24288333333333301</v>
      </c>
      <c r="G10" s="53">
        <v>0.27982558139534802</v>
      </c>
      <c r="H10" s="53">
        <v>0.27818749999999998</v>
      </c>
      <c r="I10" s="53">
        <v>0.20874999999999999</v>
      </c>
      <c r="J10" s="19">
        <f>G10-F10</f>
        <v>3.6942248062015015E-2</v>
      </c>
      <c r="K10" s="9">
        <f>H10-G10</f>
        <v>-1.6380813953480455E-3</v>
      </c>
      <c r="L10" s="9">
        <f>I10-H10</f>
        <v>-6.9437499999999985E-2</v>
      </c>
      <c r="M10" s="19" t="str">
        <f>IFERROR(AVERAGE(P10:R10),"")</f>
        <v/>
      </c>
      <c r="N10" s="9">
        <f>IFERROR(AVERAGE(S10:U10),"")</f>
        <v>-1.1377777777777673E-2</v>
      </c>
      <c r="O10" s="9" t="str">
        <f>IFERROR(AVERAGE(V10:X10),"")</f>
        <v/>
      </c>
      <c r="P10" s="19" t="str">
        <f>IF(C10 = -1, J10,"")</f>
        <v/>
      </c>
      <c r="Q10" s="9" t="str">
        <f>IF(D10 = -1, K10,"")</f>
        <v/>
      </c>
      <c r="R10" s="9" t="str">
        <f>IF(E10 = -1, L10,"")</f>
        <v/>
      </c>
      <c r="S10" s="9">
        <f>IF(C10 = 0, J10, "")</f>
        <v>3.6942248062015015E-2</v>
      </c>
      <c r="T10" s="9">
        <f>IF(D10 = 0, K10, "")</f>
        <v>-1.6380813953480455E-3</v>
      </c>
      <c r="U10" s="9">
        <f>IF(E10 = 0, L10, "")</f>
        <v>-6.9437499999999985E-2</v>
      </c>
      <c r="V10" s="9" t="str">
        <f>IF(C10 = 1, J10, "")</f>
        <v/>
      </c>
      <c r="W10" s="9" t="str">
        <f>IF(D10 = 1, K10, "")</f>
        <v/>
      </c>
      <c r="X10" s="9" t="str">
        <f>IF(E10 = 1, L10, "")</f>
        <v/>
      </c>
    </row>
    <row r="11" spans="1:24" x14ac:dyDescent="0.25">
      <c r="A11" t="s">
        <v>29</v>
      </c>
      <c r="B11" s="23">
        <v>0</v>
      </c>
      <c r="C11" s="53">
        <v>1</v>
      </c>
      <c r="D11" s="53">
        <v>0</v>
      </c>
      <c r="E11" s="53">
        <v>-1</v>
      </c>
      <c r="F11" s="23">
        <v>0.34749999999999998</v>
      </c>
      <c r="G11" s="53">
        <v>0.31810937499999897</v>
      </c>
      <c r="H11" s="53">
        <v>0.31327272727272698</v>
      </c>
      <c r="I11" s="53">
        <v>0.25240909090908997</v>
      </c>
      <c r="J11" s="19">
        <f>G11-F11</f>
        <v>-2.9390625000001003E-2</v>
      </c>
      <c r="K11" s="9">
        <f>H11-G11</f>
        <v>-4.8366477272719921E-3</v>
      </c>
      <c r="L11" s="9">
        <f>I11-H11</f>
        <v>-6.0863636363637008E-2</v>
      </c>
      <c r="M11" s="19">
        <f>IFERROR(AVERAGE(P11:R11),"")</f>
        <v>-6.0863636363637008E-2</v>
      </c>
      <c r="N11" s="9">
        <f>IFERROR(AVERAGE(S11:U11),"")</f>
        <v>-4.8366477272719921E-3</v>
      </c>
      <c r="O11" s="9">
        <f>IFERROR(AVERAGE(V11:X11),"")</f>
        <v>-2.9390625000001003E-2</v>
      </c>
      <c r="P11" s="19" t="str">
        <f>IF(C11 = -1, J11,"")</f>
        <v/>
      </c>
      <c r="Q11" s="9" t="str">
        <f>IF(D11 = -1, K11,"")</f>
        <v/>
      </c>
      <c r="R11" s="9">
        <f>IF(E11 = -1, L11,"")</f>
        <v>-6.0863636363637008E-2</v>
      </c>
      <c r="S11" s="9" t="str">
        <f>IF(C11 = 0, J11, "")</f>
        <v/>
      </c>
      <c r="T11" s="9">
        <f>IF(D11 = 0, K11, "")</f>
        <v>-4.8366477272719921E-3</v>
      </c>
      <c r="U11" s="9" t="str">
        <f>IF(E11 = 0, L11, "")</f>
        <v/>
      </c>
      <c r="V11" s="9">
        <f>IF(C11 = 1, J11, "")</f>
        <v>-2.9390625000001003E-2</v>
      </c>
      <c r="W11" s="9" t="str">
        <f>IF(D11 = 1, K11, "")</f>
        <v/>
      </c>
      <c r="X11" s="9" t="str">
        <f>IF(E11 = 1, L11, "")</f>
        <v/>
      </c>
    </row>
    <row r="12" spans="1:24" x14ac:dyDescent="0.25">
      <c r="A12" t="s">
        <v>50</v>
      </c>
      <c r="B12" s="23">
        <v>0</v>
      </c>
      <c r="C12" s="53">
        <v>0</v>
      </c>
      <c r="D12" s="53">
        <v>0</v>
      </c>
      <c r="E12" s="53">
        <v>1</v>
      </c>
      <c r="F12" s="23">
        <v>0.20559374999999999</v>
      </c>
      <c r="G12" s="53">
        <v>0.27977551020408098</v>
      </c>
      <c r="H12" s="53">
        <v>0.26467857142857099</v>
      </c>
      <c r="I12" s="53">
        <v>0.25747619047619003</v>
      </c>
      <c r="J12" s="19">
        <f>G12-F12</f>
        <v>7.4181760204080988E-2</v>
      </c>
      <c r="K12" s="9">
        <f>H12-G12</f>
        <v>-1.5096938775509994E-2</v>
      </c>
      <c r="L12" s="9">
        <f>I12-H12</f>
        <v>-7.2023809523809601E-3</v>
      </c>
      <c r="M12" s="19" t="str">
        <f>IFERROR(AVERAGE(P12:R12),"")</f>
        <v/>
      </c>
      <c r="N12" s="9">
        <f>IFERROR(AVERAGE(S12:U12),"")</f>
        <v>2.9542410714285497E-2</v>
      </c>
      <c r="O12" s="9">
        <f>IFERROR(AVERAGE(V12:X12),"")</f>
        <v>-7.2023809523809601E-3</v>
      </c>
      <c r="P12" s="19" t="str">
        <f>IF(C12 = -1, J12,"")</f>
        <v/>
      </c>
      <c r="Q12" s="9" t="str">
        <f>IF(D12 = -1, K12,"")</f>
        <v/>
      </c>
      <c r="R12" s="9" t="str">
        <f>IF(E12 = -1, L12,"")</f>
        <v/>
      </c>
      <c r="S12" s="9">
        <f>IF(C12 = 0, J12, "")</f>
        <v>7.4181760204080988E-2</v>
      </c>
      <c r="T12" s="9">
        <f>IF(D12 = 0, K12, "")</f>
        <v>-1.5096938775509994E-2</v>
      </c>
      <c r="U12" s="9" t="str">
        <f>IF(E12 = 0, L12, "")</f>
        <v/>
      </c>
      <c r="V12" s="9" t="str">
        <f>IF(C12 = 1, J12, "")</f>
        <v/>
      </c>
      <c r="W12" s="9" t="str">
        <f>IF(D12 = 1, K12, "")</f>
        <v/>
      </c>
      <c r="X12" s="9">
        <f>IF(E12 = 1, L12, "")</f>
        <v>-7.2023809523809601E-3</v>
      </c>
    </row>
    <row r="13" spans="1:24" x14ac:dyDescent="0.25">
      <c r="A13" t="s">
        <v>45</v>
      </c>
      <c r="B13" s="23">
        <v>0</v>
      </c>
      <c r="C13" s="53">
        <v>0</v>
      </c>
      <c r="D13" s="53">
        <v>0</v>
      </c>
      <c r="E13" s="53">
        <v>1</v>
      </c>
      <c r="F13" s="23">
        <v>0.23931818181818099</v>
      </c>
      <c r="G13" s="53">
        <v>0.16761956521739099</v>
      </c>
      <c r="H13" s="53">
        <v>0.17096999999999901</v>
      </c>
      <c r="I13" s="53">
        <v>0.10814814814814799</v>
      </c>
      <c r="J13" s="19">
        <f>G13-F13</f>
        <v>-7.1698616600789994E-2</v>
      </c>
      <c r="K13" s="9">
        <f>H13-G13</f>
        <v>3.3504347826080194E-3</v>
      </c>
      <c r="L13" s="9">
        <f>I13-H13</f>
        <v>-6.2821851851851018E-2</v>
      </c>
      <c r="M13" s="19" t="str">
        <f>IFERROR(AVERAGE(P13:R13),"")</f>
        <v/>
      </c>
      <c r="N13" s="9">
        <f>IFERROR(AVERAGE(S13:U13),"")</f>
        <v>-3.4174090909090987E-2</v>
      </c>
      <c r="O13" s="9">
        <f>IFERROR(AVERAGE(V13:X13),"")</f>
        <v>-6.2821851851851018E-2</v>
      </c>
      <c r="P13" s="19" t="str">
        <f>IF(C13 = -1, J13,"")</f>
        <v/>
      </c>
      <c r="Q13" s="9" t="str">
        <f>IF(D13 = -1, K13,"")</f>
        <v/>
      </c>
      <c r="R13" s="9" t="str">
        <f>IF(E13 = -1, L13,"")</f>
        <v/>
      </c>
      <c r="S13" s="9">
        <f>IF(C13 = 0, J13, "")</f>
        <v>-7.1698616600789994E-2</v>
      </c>
      <c r="T13" s="9">
        <f>IF(D13 = 0, K13, "")</f>
        <v>3.3504347826080194E-3</v>
      </c>
      <c r="U13" s="9" t="str">
        <f>IF(E13 = 0, L13, "")</f>
        <v/>
      </c>
      <c r="V13" s="9" t="str">
        <f>IF(C13 = 1, J13, "")</f>
        <v/>
      </c>
      <c r="W13" s="9" t="str">
        <f>IF(D13 = 1, K13, "")</f>
        <v/>
      </c>
      <c r="X13" s="9">
        <f>IF(E13 = 1, L13, "")</f>
        <v>-6.2821851851851018E-2</v>
      </c>
    </row>
    <row r="14" spans="1:24" x14ac:dyDescent="0.25">
      <c r="A14" t="s">
        <v>30</v>
      </c>
      <c r="B14" s="23">
        <v>0</v>
      </c>
      <c r="C14" s="53">
        <v>0</v>
      </c>
      <c r="D14" s="53">
        <v>0</v>
      </c>
      <c r="E14" s="53">
        <v>0</v>
      </c>
      <c r="F14" s="23">
        <v>0.27437499999999998</v>
      </c>
      <c r="G14" s="53">
        <v>0.25935555555555501</v>
      </c>
      <c r="H14" s="53">
        <v>0.31169090909090902</v>
      </c>
      <c r="I14" s="53">
        <v>0.182357142857142</v>
      </c>
      <c r="J14" s="19">
        <f>G14-F14</f>
        <v>-1.5019444444444974E-2</v>
      </c>
      <c r="K14" s="9">
        <f>H14-G14</f>
        <v>5.2335353535354012E-2</v>
      </c>
      <c r="L14" s="9">
        <f>I14-H14</f>
        <v>-0.12933376623376702</v>
      </c>
      <c r="M14" s="19" t="str">
        <f>IFERROR(AVERAGE(P14:R14),"")</f>
        <v/>
      </c>
      <c r="N14" s="9">
        <f>IFERROR(AVERAGE(S14:U14),"")</f>
        <v>-3.0672619047619327E-2</v>
      </c>
      <c r="O14" s="9" t="str">
        <f>IFERROR(AVERAGE(V14:X14),"")</f>
        <v/>
      </c>
      <c r="P14" s="19" t="str">
        <f>IF(C14 = -1, J14,"")</f>
        <v/>
      </c>
      <c r="Q14" s="9" t="str">
        <f>IF(D14 = -1, K14,"")</f>
        <v/>
      </c>
      <c r="R14" s="9" t="str">
        <f>IF(E14 = -1, L14,"")</f>
        <v/>
      </c>
      <c r="S14" s="9">
        <f>IF(C14 = 0, J14, "")</f>
        <v>-1.5019444444444974E-2</v>
      </c>
      <c r="T14" s="9">
        <f>IF(D14 = 0, K14, "")</f>
        <v>5.2335353535354012E-2</v>
      </c>
      <c r="U14" s="9">
        <f>IF(E14 = 0, L14, "")</f>
        <v>-0.12933376623376702</v>
      </c>
      <c r="V14" s="9" t="str">
        <f>IF(C14 = 1, J14, "")</f>
        <v/>
      </c>
      <c r="W14" s="9" t="str">
        <f>IF(D14 = 1, K14, "")</f>
        <v/>
      </c>
      <c r="X14" s="9" t="str">
        <f>IF(E14 = 1, L14, "")</f>
        <v/>
      </c>
    </row>
    <row r="15" spans="1:24" x14ac:dyDescent="0.25">
      <c r="A15" t="s">
        <v>31</v>
      </c>
      <c r="B15" s="23">
        <v>0</v>
      </c>
      <c r="C15" s="53">
        <v>0</v>
      </c>
      <c r="D15" s="53">
        <v>0</v>
      </c>
      <c r="E15" s="53">
        <v>0</v>
      </c>
      <c r="F15" s="23">
        <v>0.31026315789473602</v>
      </c>
      <c r="G15" s="53">
        <v>0.247999999999999</v>
      </c>
      <c r="H15" s="53">
        <v>0.28351282051282001</v>
      </c>
      <c r="I15" s="53">
        <v>0.18292307692307599</v>
      </c>
      <c r="J15" s="19">
        <f>G15-F15</f>
        <v>-6.226315789473702E-2</v>
      </c>
      <c r="K15" s="9">
        <f>H15-G15</f>
        <v>3.5512820512821008E-2</v>
      </c>
      <c r="L15" s="9">
        <f>I15-H15</f>
        <v>-0.10058974358974401</v>
      </c>
      <c r="M15" s="19" t="str">
        <f>IFERROR(AVERAGE(P15:R15),"")</f>
        <v/>
      </c>
      <c r="N15" s="9">
        <f>IFERROR(AVERAGE(S15:U15),"")</f>
        <v>-4.2446693657220008E-2</v>
      </c>
      <c r="O15" s="9" t="str">
        <f>IFERROR(AVERAGE(V15:X15),"")</f>
        <v/>
      </c>
      <c r="P15" s="19" t="str">
        <f>IF(C15 = -1, J15,"")</f>
        <v/>
      </c>
      <c r="Q15" s="9" t="str">
        <f>IF(D15 = -1, K15,"")</f>
        <v/>
      </c>
      <c r="R15" s="9" t="str">
        <f>IF(E15 = -1, L15,"")</f>
        <v/>
      </c>
      <c r="S15" s="9">
        <f>IF(C15 = 0, J15, "")</f>
        <v>-6.226315789473702E-2</v>
      </c>
      <c r="T15" s="9">
        <f>IF(D15 = 0, K15, "")</f>
        <v>3.5512820512821008E-2</v>
      </c>
      <c r="U15" s="9">
        <f>IF(E15 = 0, L15, "")</f>
        <v>-0.10058974358974401</v>
      </c>
      <c r="V15" s="9" t="str">
        <f>IF(C15 = 1, J15, "")</f>
        <v/>
      </c>
      <c r="W15" s="9" t="str">
        <f>IF(D15 = 1, K15, "")</f>
        <v/>
      </c>
      <c r="X15" s="9" t="str">
        <f>IF(E15 = 1, L15, "")</f>
        <v/>
      </c>
    </row>
    <row r="16" spans="1:24" x14ac:dyDescent="0.25">
      <c r="A16" t="s">
        <v>47</v>
      </c>
      <c r="B16" s="23">
        <v>0</v>
      </c>
      <c r="C16" s="53">
        <v>1</v>
      </c>
      <c r="D16" s="53">
        <v>0</v>
      </c>
      <c r="E16" s="53">
        <v>0</v>
      </c>
      <c r="F16" s="23">
        <v>0.22503571428571401</v>
      </c>
      <c r="G16" s="53">
        <v>0.29252380952380902</v>
      </c>
      <c r="H16" s="53">
        <v>0.28530769230769198</v>
      </c>
      <c r="I16" s="53">
        <v>0.193</v>
      </c>
      <c r="J16" s="19">
        <f>G16-F16</f>
        <v>6.7488095238095014E-2</v>
      </c>
      <c r="K16" s="9">
        <f>H16-G16</f>
        <v>-7.216117216117035E-3</v>
      </c>
      <c r="L16" s="9">
        <f>I16-H16</f>
        <v>-9.230769230769198E-2</v>
      </c>
      <c r="M16" s="19" t="str">
        <f>IFERROR(AVERAGE(P16:R16),"")</f>
        <v/>
      </c>
      <c r="N16" s="9">
        <f>IFERROR(AVERAGE(S16:U16),"")</f>
        <v>-4.9761904761904507E-2</v>
      </c>
      <c r="O16" s="9">
        <f>IFERROR(AVERAGE(V16:X16),"")</f>
        <v>6.7488095238095014E-2</v>
      </c>
      <c r="P16" s="19" t="str">
        <f>IF(C16 = -1, J16,"")</f>
        <v/>
      </c>
      <c r="Q16" s="9" t="str">
        <f>IF(D16 = -1, K16,"")</f>
        <v/>
      </c>
      <c r="R16" s="9" t="str">
        <f>IF(E16 = -1, L16,"")</f>
        <v/>
      </c>
      <c r="S16" s="9" t="str">
        <f>IF(C16 = 0, J16, "")</f>
        <v/>
      </c>
      <c r="T16" s="9">
        <f>IF(D16 = 0, K16, "")</f>
        <v>-7.216117216117035E-3</v>
      </c>
      <c r="U16" s="9">
        <f>IF(E16 = 0, L16, "")</f>
        <v>-9.230769230769198E-2</v>
      </c>
      <c r="V16" s="9">
        <f>IF(C16 = 1, J16, "")</f>
        <v>6.7488095238095014E-2</v>
      </c>
      <c r="W16" s="9" t="str">
        <f>IF(D16 = 1, K16, "")</f>
        <v/>
      </c>
      <c r="X16" s="9" t="str">
        <f>IF(E16 = 1, L16, "")</f>
        <v/>
      </c>
    </row>
    <row r="17" spans="1:24" x14ac:dyDescent="0.25">
      <c r="A17" t="s">
        <v>28</v>
      </c>
      <c r="B17" s="23">
        <v>0</v>
      </c>
      <c r="C17" s="53">
        <v>1</v>
      </c>
      <c r="D17" s="53">
        <v>0</v>
      </c>
      <c r="E17" s="53">
        <v>0</v>
      </c>
      <c r="F17" s="23">
        <v>0.137421052631578</v>
      </c>
      <c r="G17" s="53">
        <v>0.25716666666666599</v>
      </c>
      <c r="H17" s="53">
        <v>0.220052631578947</v>
      </c>
      <c r="I17" s="53">
        <v>0.133333333333333</v>
      </c>
      <c r="J17" s="19">
        <f>G17-F17</f>
        <v>0.11974561403508799</v>
      </c>
      <c r="K17" s="9">
        <f>H17-G17</f>
        <v>-3.7114035087718988E-2</v>
      </c>
      <c r="L17" s="9">
        <f>I17-H17</f>
        <v>-8.6719298245614002E-2</v>
      </c>
      <c r="M17" s="19" t="str">
        <f>IFERROR(AVERAGE(P17:R17),"")</f>
        <v/>
      </c>
      <c r="N17" s="9">
        <f>IFERROR(AVERAGE(S17:U17),"")</f>
        <v>-6.1916666666666495E-2</v>
      </c>
      <c r="O17" s="9">
        <f>IFERROR(AVERAGE(V17:X17),"")</f>
        <v>0.11974561403508799</v>
      </c>
      <c r="P17" s="19" t="str">
        <f>IF(C17 = -1, J17,"")</f>
        <v/>
      </c>
      <c r="Q17" s="9" t="str">
        <f>IF(D17 = -1, K17,"")</f>
        <v/>
      </c>
      <c r="R17" s="9" t="str">
        <f>IF(E17 = -1, L17,"")</f>
        <v/>
      </c>
      <c r="S17" s="9" t="str">
        <f>IF(C17 = 0, J17, "")</f>
        <v/>
      </c>
      <c r="T17" s="9">
        <f>IF(D17 = 0, K17, "")</f>
        <v>-3.7114035087718988E-2</v>
      </c>
      <c r="U17" s="9">
        <f>IF(E17 = 0, L17, "")</f>
        <v>-8.6719298245614002E-2</v>
      </c>
      <c r="V17" s="9">
        <f>IF(C17 = 1, J17, "")</f>
        <v>0.11974561403508799</v>
      </c>
      <c r="W17" s="9" t="str">
        <f>IF(D17 = 1, K17, "")</f>
        <v/>
      </c>
      <c r="X17" s="9" t="str">
        <f>IF(E17 = 1, L17, "")</f>
        <v/>
      </c>
    </row>
    <row r="18" spans="1:24" x14ac:dyDescent="0.25">
      <c r="A18" t="s">
        <v>46</v>
      </c>
      <c r="B18" s="23">
        <v>0</v>
      </c>
      <c r="C18" s="53">
        <v>0</v>
      </c>
      <c r="D18" s="53">
        <v>1</v>
      </c>
      <c r="E18" s="53">
        <v>-1</v>
      </c>
      <c r="F18" s="23">
        <v>0.17249999999999999</v>
      </c>
      <c r="G18" s="53">
        <v>0.189714285714285</v>
      </c>
      <c r="H18" s="53">
        <v>0.31419999999999998</v>
      </c>
      <c r="I18" s="53">
        <v>0.17</v>
      </c>
      <c r="J18" s="19">
        <f>G18-F18</f>
        <v>1.7214285714285016E-2</v>
      </c>
      <c r="K18" s="9">
        <f>H18-G18</f>
        <v>0.12448571428571498</v>
      </c>
      <c r="L18" s="9">
        <f>I18-H18</f>
        <v>-0.14419999999999997</v>
      </c>
      <c r="M18" s="19">
        <f>IFERROR(AVERAGE(P18:R18),"")</f>
        <v>-0.14419999999999997</v>
      </c>
      <c r="N18" s="9">
        <f>IFERROR(AVERAGE(S18:U18),"")</f>
        <v>1.7214285714285016E-2</v>
      </c>
      <c r="O18" s="9">
        <f>IFERROR(AVERAGE(V18:X18),"")</f>
        <v>0.12448571428571498</v>
      </c>
      <c r="P18" s="19" t="str">
        <f>IF(C18 = -1, J18,"")</f>
        <v/>
      </c>
      <c r="Q18" s="9" t="str">
        <f>IF(D18 = -1, K18,"")</f>
        <v/>
      </c>
      <c r="R18" s="9">
        <f>IF(E18 = -1, L18,"")</f>
        <v>-0.14419999999999997</v>
      </c>
      <c r="S18" s="9">
        <f>IF(C18 = 0, J18, "")</f>
        <v>1.7214285714285016E-2</v>
      </c>
      <c r="T18" s="9" t="str">
        <f>IF(D18 = 0, K18, "")</f>
        <v/>
      </c>
      <c r="U18" s="9" t="str">
        <f>IF(E18 = 0, L18, "")</f>
        <v/>
      </c>
      <c r="V18" s="9" t="str">
        <f>IF(C18 = 1, J18, "")</f>
        <v/>
      </c>
      <c r="W18" s="9">
        <f>IF(D18 = 1, K18, "")</f>
        <v>0.12448571428571498</v>
      </c>
      <c r="X18" s="9" t="str">
        <f>IF(E18 = 1, L18, "")</f>
        <v/>
      </c>
    </row>
    <row r="19" spans="1:24" x14ac:dyDescent="0.25">
      <c r="A19" t="s">
        <v>7</v>
      </c>
      <c r="B19" s="23">
        <v>0</v>
      </c>
      <c r="C19" s="53">
        <v>0</v>
      </c>
      <c r="D19" s="53">
        <v>1</v>
      </c>
      <c r="E19" s="53">
        <v>-1</v>
      </c>
      <c r="F19" s="23">
        <v>0.24545454545454501</v>
      </c>
      <c r="G19" s="53">
        <v>0.19999999999999901</v>
      </c>
      <c r="H19" s="53">
        <v>0.235238095238095</v>
      </c>
      <c r="I19" s="53">
        <v>8.5374999999999895E-2</v>
      </c>
      <c r="J19" s="19">
        <f>G19-F19</f>
        <v>-4.5454545454545997E-2</v>
      </c>
      <c r="K19" s="9">
        <f>H19-G19</f>
        <v>3.5238095238095984E-2</v>
      </c>
      <c r="L19" s="9">
        <f>I19-H19</f>
        <v>-0.1498630952380951</v>
      </c>
      <c r="M19" s="19">
        <f>IFERROR(AVERAGE(P19:R19),"")</f>
        <v>-0.1498630952380951</v>
      </c>
      <c r="N19" s="9">
        <f>IFERROR(AVERAGE(S19:U19),"")</f>
        <v>-4.5454545454545997E-2</v>
      </c>
      <c r="O19" s="9">
        <f>IFERROR(AVERAGE(V19:X19),"")</f>
        <v>3.5238095238095984E-2</v>
      </c>
      <c r="P19" s="19" t="str">
        <f>IF(C19 = -1, J19,"")</f>
        <v/>
      </c>
      <c r="Q19" s="9" t="str">
        <f>IF(D19 = -1, K19,"")</f>
        <v/>
      </c>
      <c r="R19" s="9">
        <f>IF(E19 = -1, L19,"")</f>
        <v>-0.1498630952380951</v>
      </c>
      <c r="S19" s="9">
        <f>IF(C19 = 0, J19, "")</f>
        <v>-4.5454545454545997E-2</v>
      </c>
      <c r="T19" s="9" t="str">
        <f>IF(D19 = 0, K19, "")</f>
        <v/>
      </c>
      <c r="U19" s="9" t="str">
        <f>IF(E19 = 0, L19, "")</f>
        <v/>
      </c>
      <c r="V19" s="9" t="str">
        <f>IF(C19 = 1, J19, "")</f>
        <v/>
      </c>
      <c r="W19" s="9">
        <f>IF(D19 = 1, K19, "")</f>
        <v>3.5238095238095984E-2</v>
      </c>
      <c r="X19" s="9" t="str">
        <f>IF(E19 = 1, L19, "")</f>
        <v/>
      </c>
    </row>
    <row r="20" spans="1:24" x14ac:dyDescent="0.25">
      <c r="A20" t="s">
        <v>13</v>
      </c>
      <c r="B20" s="23">
        <v>0</v>
      </c>
      <c r="C20" s="53">
        <v>0</v>
      </c>
      <c r="D20" s="53">
        <v>0</v>
      </c>
      <c r="E20" s="53">
        <v>0</v>
      </c>
      <c r="F20" s="23">
        <v>0.220447368421052</v>
      </c>
      <c r="G20" s="53">
        <v>0.248</v>
      </c>
      <c r="H20" s="53">
        <v>0.25396153846153802</v>
      </c>
      <c r="I20" s="53">
        <v>0.127</v>
      </c>
      <c r="J20" s="19">
        <f>G20-F20</f>
        <v>2.7552631578947995E-2</v>
      </c>
      <c r="K20" s="9">
        <f>H20-G20</f>
        <v>5.9615384615380185E-3</v>
      </c>
      <c r="L20" s="9">
        <f>I20-H20</f>
        <v>-0.12696153846153801</v>
      </c>
      <c r="M20" s="19" t="str">
        <f>IFERROR(AVERAGE(P20:R20),"")</f>
        <v/>
      </c>
      <c r="N20" s="9">
        <f>IFERROR(AVERAGE(S20:U20),"")</f>
        <v>-3.1149122807017333E-2</v>
      </c>
      <c r="O20" s="9" t="str">
        <f>IFERROR(AVERAGE(V20:X20),"")</f>
        <v/>
      </c>
      <c r="P20" s="19" t="str">
        <f>IF(C20 = -1, J20,"")</f>
        <v/>
      </c>
      <c r="Q20" s="9" t="str">
        <f>IF(D20 = -1, K20,"")</f>
        <v/>
      </c>
      <c r="R20" s="9" t="str">
        <f>IF(E20 = -1, L20,"")</f>
        <v/>
      </c>
      <c r="S20" s="9">
        <f>IF(C20 = 0, J20, "")</f>
        <v>2.7552631578947995E-2</v>
      </c>
      <c r="T20" s="9">
        <f>IF(D20 = 0, K20, "")</f>
        <v>5.9615384615380185E-3</v>
      </c>
      <c r="U20" s="9">
        <f>IF(E20 = 0, L20, "")</f>
        <v>-0.12696153846153801</v>
      </c>
      <c r="V20" s="9" t="str">
        <f>IF(C20 = 1, J20, "")</f>
        <v/>
      </c>
      <c r="W20" s="9" t="str">
        <f>IF(D20 = 1, K20, "")</f>
        <v/>
      </c>
      <c r="X20" s="9" t="str">
        <f>IF(E20 = 1, L20, "")</f>
        <v/>
      </c>
    </row>
    <row r="21" spans="1:24" x14ac:dyDescent="0.25">
      <c r="A21" t="s">
        <v>32</v>
      </c>
      <c r="B21" s="23">
        <v>0</v>
      </c>
      <c r="C21" s="53">
        <v>1</v>
      </c>
      <c r="D21" s="53">
        <v>0</v>
      </c>
      <c r="E21" s="53">
        <v>0</v>
      </c>
      <c r="F21" s="23">
        <v>0.31021568627450902</v>
      </c>
      <c r="G21" s="53">
        <v>0.28731372549019601</v>
      </c>
      <c r="H21" s="53">
        <v>0.24934285714285701</v>
      </c>
      <c r="I21" s="53">
        <v>0.27150000000000002</v>
      </c>
      <c r="J21" s="19">
        <f>G21-F21</f>
        <v>-2.2901960784313002E-2</v>
      </c>
      <c r="K21" s="9">
        <f>H21-G21</f>
        <v>-3.797086834733901E-2</v>
      </c>
      <c r="L21" s="9">
        <f>I21-H21</f>
        <v>2.2157142857143014E-2</v>
      </c>
      <c r="M21" s="19" t="str">
        <f>IFERROR(AVERAGE(P21:R21),"")</f>
        <v/>
      </c>
      <c r="N21" s="9">
        <f>IFERROR(AVERAGE(S21:U21),"")</f>
        <v>-7.9068627450979978E-3</v>
      </c>
      <c r="O21" s="9">
        <f>IFERROR(AVERAGE(V21:X21),"")</f>
        <v>-2.2901960784313002E-2</v>
      </c>
      <c r="P21" s="19" t="str">
        <f>IF(C21 = -1, J21,"")</f>
        <v/>
      </c>
      <c r="Q21" s="9" t="str">
        <f>IF(D21 = -1, K21,"")</f>
        <v/>
      </c>
      <c r="R21" s="9" t="str">
        <f>IF(E21 = -1, L21,"")</f>
        <v/>
      </c>
      <c r="S21" s="9" t="str">
        <f>IF(C21 = 0, J21, "")</f>
        <v/>
      </c>
      <c r="T21" s="9">
        <f>IF(D21 = 0, K21, "")</f>
        <v>-3.797086834733901E-2</v>
      </c>
      <c r="U21" s="9">
        <f>IF(E21 = 0, L21, "")</f>
        <v>2.2157142857143014E-2</v>
      </c>
      <c r="V21" s="9">
        <f>IF(C21 = 1, J21, "")</f>
        <v>-2.2901960784313002E-2</v>
      </c>
      <c r="W21" s="9" t="str">
        <f>IF(D21 = 1, K21, "")</f>
        <v/>
      </c>
      <c r="X21" s="9" t="str">
        <f>IF(E21 = 1, L21, "")</f>
        <v/>
      </c>
    </row>
    <row r="22" spans="1:24" x14ac:dyDescent="0.25">
      <c r="A22" t="s">
        <v>12</v>
      </c>
      <c r="B22" s="23">
        <v>0</v>
      </c>
      <c r="C22" s="53">
        <v>0</v>
      </c>
      <c r="D22" s="53">
        <v>0</v>
      </c>
      <c r="E22" s="53">
        <v>1</v>
      </c>
      <c r="F22" s="23">
        <v>0.40754063604240198</v>
      </c>
      <c r="G22" s="53">
        <v>0.33401748251748198</v>
      </c>
      <c r="H22" s="53">
        <v>0.3300546875</v>
      </c>
      <c r="I22" s="53">
        <v>0.34882758620689602</v>
      </c>
      <c r="J22" s="19">
        <f>G22-F22</f>
        <v>-7.3523153524920004E-2</v>
      </c>
      <c r="K22" s="9">
        <f>H22-G22</f>
        <v>-3.9627950174819793E-3</v>
      </c>
      <c r="L22" s="9">
        <f>I22-H22</f>
        <v>1.8772898706896024E-2</v>
      </c>
      <c r="M22" s="19" t="str">
        <f>IFERROR(AVERAGE(P22:R22),"")</f>
        <v/>
      </c>
      <c r="N22" s="9">
        <f>IFERROR(AVERAGE(S22:U22),"")</f>
        <v>-3.8742974271200992E-2</v>
      </c>
      <c r="O22" s="9">
        <f>IFERROR(AVERAGE(V22:X22),"")</f>
        <v>1.8772898706896024E-2</v>
      </c>
      <c r="P22" s="19" t="str">
        <f>IF(C22 = -1, J22,"")</f>
        <v/>
      </c>
      <c r="Q22" s="9" t="str">
        <f>IF(D22 = -1, K22,"")</f>
        <v/>
      </c>
      <c r="R22" s="9" t="str">
        <f>IF(E22 = -1, L22,"")</f>
        <v/>
      </c>
      <c r="S22" s="9">
        <f>IF(C22 = 0, J22, "")</f>
        <v>-7.3523153524920004E-2</v>
      </c>
      <c r="T22" s="9">
        <f>IF(D22 = 0, K22, "")</f>
        <v>-3.9627950174819793E-3</v>
      </c>
      <c r="U22" s="9" t="str">
        <f>IF(E22 = 0, L22, "")</f>
        <v/>
      </c>
      <c r="V22" s="9" t="str">
        <f>IF(C22 = 1, J22, "")</f>
        <v/>
      </c>
      <c r="W22" s="9" t="str">
        <f>IF(D22 = 1, K22, "")</f>
        <v/>
      </c>
      <c r="X22" s="9">
        <f>IF(E22 = 1, L22, "")</f>
        <v>1.8772898706896024E-2</v>
      </c>
    </row>
    <row r="23" spans="1:24" x14ac:dyDescent="0.25">
      <c r="A23" t="s">
        <v>11</v>
      </c>
      <c r="B23" s="23">
        <v>0</v>
      </c>
      <c r="C23" s="53">
        <v>1</v>
      </c>
      <c r="D23" s="53">
        <v>1</v>
      </c>
      <c r="E23" s="53">
        <v>0</v>
      </c>
      <c r="F23" s="23">
        <v>0.31421402214022098</v>
      </c>
      <c r="G23" s="53">
        <v>0.27727076923076899</v>
      </c>
      <c r="H23" s="53">
        <v>0.261448529411764</v>
      </c>
      <c r="I23" s="53">
        <v>0.209302325581395</v>
      </c>
      <c r="J23" s="19">
        <f>G23-F23</f>
        <v>-3.6943252909451996E-2</v>
      </c>
      <c r="K23" s="9">
        <f>H23-G23</f>
        <v>-1.5822239819004991E-2</v>
      </c>
      <c r="L23" s="9">
        <f>I23-H23</f>
        <v>-5.2146203830368998E-2</v>
      </c>
      <c r="M23" s="19" t="str">
        <f>IFERROR(AVERAGE(P23:R23),"")</f>
        <v/>
      </c>
      <c r="N23" s="9">
        <f>IFERROR(AVERAGE(S23:U23),"")</f>
        <v>-5.2146203830368998E-2</v>
      </c>
      <c r="O23" s="9">
        <f>IFERROR(AVERAGE(V23:X23),"")</f>
        <v>-2.6382746364228493E-2</v>
      </c>
      <c r="P23" s="19" t="str">
        <f>IF(C23 = -1, J23,"")</f>
        <v/>
      </c>
      <c r="Q23" s="9" t="str">
        <f>IF(D23 = -1, K23,"")</f>
        <v/>
      </c>
      <c r="R23" s="9" t="str">
        <f>IF(E23 = -1, L23,"")</f>
        <v/>
      </c>
      <c r="S23" s="9" t="str">
        <f>IF(C23 = 0, J23, "")</f>
        <v/>
      </c>
      <c r="T23" s="9" t="str">
        <f>IF(D23 = 0, K23, "")</f>
        <v/>
      </c>
      <c r="U23" s="9">
        <f>IF(E23 = 0, L23, "")</f>
        <v>-5.2146203830368998E-2</v>
      </c>
      <c r="V23" s="9">
        <f>IF(C23 = 1, J23, "")</f>
        <v>-3.6943252909451996E-2</v>
      </c>
      <c r="W23" s="9">
        <f>IF(D23 = 1, K23, "")</f>
        <v>-1.5822239819004991E-2</v>
      </c>
      <c r="X23" s="9" t="str">
        <f>IF(E23 = 1, L23, "")</f>
        <v/>
      </c>
    </row>
    <row r="24" spans="1:24" x14ac:dyDescent="0.25">
      <c r="A24" t="s">
        <v>22</v>
      </c>
      <c r="B24" s="23">
        <v>0</v>
      </c>
      <c r="C24" s="53">
        <v>1</v>
      </c>
      <c r="D24" s="53">
        <v>0</v>
      </c>
      <c r="E24" s="53">
        <v>0</v>
      </c>
      <c r="F24" s="23">
        <v>0.13362962962962899</v>
      </c>
      <c r="G24" s="53">
        <v>0.159588235294117</v>
      </c>
      <c r="H24" s="53">
        <v>0.123999999999999</v>
      </c>
      <c r="I24" s="53">
        <v>0.15859999999999999</v>
      </c>
      <c r="J24" s="19">
        <f>G24-F24</f>
        <v>2.5958605664488016E-2</v>
      </c>
      <c r="K24" s="9">
        <f>H24-G24</f>
        <v>-3.5588235294118004E-2</v>
      </c>
      <c r="L24" s="9">
        <f>I24-H24</f>
        <v>3.4600000000000991E-2</v>
      </c>
      <c r="M24" s="19" t="str">
        <f>IFERROR(AVERAGE(P24:R24),"")</f>
        <v/>
      </c>
      <c r="N24" s="9">
        <f>IFERROR(AVERAGE(S24:U24),"")</f>
        <v>-4.9411764705850625E-4</v>
      </c>
      <c r="O24" s="9">
        <f>IFERROR(AVERAGE(V24:X24),"")</f>
        <v>2.5958605664488016E-2</v>
      </c>
      <c r="P24" s="19" t="str">
        <f>IF(C24 = -1, J24,"")</f>
        <v/>
      </c>
      <c r="Q24" s="9" t="str">
        <f>IF(D24 = -1, K24,"")</f>
        <v/>
      </c>
      <c r="R24" s="9" t="str">
        <f>IF(E24 = -1, L24,"")</f>
        <v/>
      </c>
      <c r="S24" s="9" t="str">
        <f>IF(C24 = 0, J24, "")</f>
        <v/>
      </c>
      <c r="T24" s="9">
        <f>IF(D24 = 0, K24, "")</f>
        <v>-3.5588235294118004E-2</v>
      </c>
      <c r="U24" s="9">
        <f>IF(E24 = 0, L24, "")</f>
        <v>3.4600000000000991E-2</v>
      </c>
      <c r="V24" s="9">
        <f>IF(C24 = 1, J24, "")</f>
        <v>2.5958605664488016E-2</v>
      </c>
      <c r="W24" s="9" t="str">
        <f>IF(D24 = 1, K24, "")</f>
        <v/>
      </c>
      <c r="X24" s="9" t="str">
        <f>IF(E24 = 1, L24, "")</f>
        <v/>
      </c>
    </row>
    <row r="25" spans="1:24" x14ac:dyDescent="0.25">
      <c r="A25" t="s">
        <v>6</v>
      </c>
      <c r="B25" s="23">
        <v>0</v>
      </c>
      <c r="C25" s="53">
        <v>1</v>
      </c>
      <c r="D25" s="53">
        <v>0</v>
      </c>
      <c r="E25" s="53">
        <v>0</v>
      </c>
      <c r="F25" s="50"/>
      <c r="G25" s="53">
        <v>0.25144444444444403</v>
      </c>
      <c r="H25" s="53">
        <v>0.23954761904761901</v>
      </c>
      <c r="I25" s="53">
        <v>0.19442857142857101</v>
      </c>
      <c r="J25" s="30"/>
      <c r="K25" s="9">
        <f>H25-G25</f>
        <v>-1.1896825396825017E-2</v>
      </c>
      <c r="L25" s="9">
        <f>I25-H25</f>
        <v>-4.5119047619048003E-2</v>
      </c>
      <c r="M25" s="19" t="str">
        <f>IFERROR(AVERAGE(P25:R25),"")</f>
        <v/>
      </c>
      <c r="N25" s="9">
        <f>IFERROR(AVERAGE(S25:U25),"")</f>
        <v>-2.850793650793651E-2</v>
      </c>
      <c r="O25" s="9">
        <f>IFERROR(AVERAGE(V25:X25),"")</f>
        <v>0</v>
      </c>
      <c r="P25" s="19" t="str">
        <f>IF(C25 = -1, J25,"")</f>
        <v/>
      </c>
      <c r="Q25" s="9" t="str">
        <f>IF(D25 = -1, K25,"")</f>
        <v/>
      </c>
      <c r="R25" s="9" t="str">
        <f>IF(E25 = -1, L25,"")</f>
        <v/>
      </c>
      <c r="S25" s="9" t="str">
        <f>IF(C25 = 0, J25, "")</f>
        <v/>
      </c>
      <c r="T25" s="9">
        <f>IF(D25 = 0, K25, "")</f>
        <v>-1.1896825396825017E-2</v>
      </c>
      <c r="U25" s="9">
        <f>IF(E25 = 0, L25, "")</f>
        <v>-4.5119047619048003E-2</v>
      </c>
      <c r="V25" s="9">
        <f>IF(C25 = 1, J25, "")</f>
        <v>0</v>
      </c>
      <c r="W25" s="9" t="str">
        <f>IF(D25 = 1, K25, "")</f>
        <v/>
      </c>
      <c r="X25" s="9" t="str">
        <f>IF(E25 = 1, L25, "")</f>
        <v/>
      </c>
    </row>
    <row r="26" spans="1:24" x14ac:dyDescent="0.25">
      <c r="A26" t="s">
        <v>37</v>
      </c>
      <c r="B26" s="23">
        <v>0</v>
      </c>
      <c r="C26" s="53">
        <v>1</v>
      </c>
      <c r="D26" s="53">
        <v>0</v>
      </c>
      <c r="E26" s="53">
        <v>1</v>
      </c>
      <c r="F26" s="23">
        <v>0.31445833333333301</v>
      </c>
      <c r="G26" s="53">
        <v>0.28320000000000001</v>
      </c>
      <c r="H26" s="53">
        <v>0.23799999999999999</v>
      </c>
      <c r="I26" s="53">
        <v>0.20349999999999999</v>
      </c>
      <c r="J26" s="19">
        <f>G26-F26</f>
        <v>-3.1258333333332999E-2</v>
      </c>
      <c r="K26" s="9">
        <f>H26-G26</f>
        <v>-4.5200000000000018E-2</v>
      </c>
      <c r="L26" s="9">
        <f>I26-H26</f>
        <v>-3.4500000000000003E-2</v>
      </c>
      <c r="M26" s="19" t="str">
        <f>IFERROR(AVERAGE(P26:R26),"")</f>
        <v/>
      </c>
      <c r="N26" s="9">
        <f>IFERROR(AVERAGE(S26:U26),"")</f>
        <v>-4.5200000000000018E-2</v>
      </c>
      <c r="O26" s="9">
        <f>IFERROR(AVERAGE(V26:X26),"")</f>
        <v>-3.2879166666666501E-2</v>
      </c>
      <c r="P26" s="19" t="str">
        <f>IF(C26 = -1, J26,"")</f>
        <v/>
      </c>
      <c r="Q26" s="9" t="str">
        <f>IF(D26 = -1, K26,"")</f>
        <v/>
      </c>
      <c r="R26" s="9" t="str">
        <f>IF(E26 = -1, L26,"")</f>
        <v/>
      </c>
      <c r="S26" s="9" t="str">
        <f>IF(C26 = 0, J26, "")</f>
        <v/>
      </c>
      <c r="T26" s="9">
        <f>IF(D26 = 0, K26, "")</f>
        <v>-4.5200000000000018E-2</v>
      </c>
      <c r="U26" s="9" t="str">
        <f>IF(E26 = 0, L26, "")</f>
        <v/>
      </c>
      <c r="V26" s="9">
        <f>IF(C26 = 1, J26, "")</f>
        <v>-3.1258333333332999E-2</v>
      </c>
      <c r="W26" s="9" t="str">
        <f>IF(D26 = 1, K26, "")</f>
        <v/>
      </c>
      <c r="X26" s="9">
        <f>IF(E26 = 1, L26, "")</f>
        <v>-3.4500000000000003E-2</v>
      </c>
    </row>
    <row r="27" spans="1:24" x14ac:dyDescent="0.25">
      <c r="A27" t="s">
        <v>3</v>
      </c>
      <c r="B27" s="23">
        <v>0</v>
      </c>
      <c r="C27" s="53">
        <v>1</v>
      </c>
      <c r="D27" s="53">
        <v>0</v>
      </c>
      <c r="E27" s="53">
        <v>0</v>
      </c>
      <c r="F27" s="23">
        <v>0.31935000000000002</v>
      </c>
      <c r="G27" s="53">
        <v>0.25490909090908997</v>
      </c>
      <c r="H27" s="53">
        <v>0.21772727272727199</v>
      </c>
      <c r="I27" s="53">
        <v>0.23833333333333301</v>
      </c>
      <c r="J27" s="19">
        <f>G27-F27</f>
        <v>-6.4440909090910048E-2</v>
      </c>
      <c r="K27" s="9">
        <f>H27-G27</f>
        <v>-3.7181818181817983E-2</v>
      </c>
      <c r="L27" s="9">
        <f>I27-H27</f>
        <v>2.0606060606061016E-2</v>
      </c>
      <c r="M27" s="19" t="str">
        <f>IFERROR(AVERAGE(P27:R27),"")</f>
        <v/>
      </c>
      <c r="N27" s="9">
        <f>IFERROR(AVERAGE(S27:U27),"")</f>
        <v>-8.2878787878784832E-3</v>
      </c>
      <c r="O27" s="9">
        <f>IFERROR(AVERAGE(V27:X27),"")</f>
        <v>-6.4440909090910048E-2</v>
      </c>
      <c r="P27" s="19" t="str">
        <f>IF(C27 = -1, J27,"")</f>
        <v/>
      </c>
      <c r="Q27" s="9" t="str">
        <f>IF(D27 = -1, K27,"")</f>
        <v/>
      </c>
      <c r="R27" s="9" t="str">
        <f>IF(E27 = -1, L27,"")</f>
        <v/>
      </c>
      <c r="S27" s="9" t="str">
        <f>IF(C27 = 0, J27, "")</f>
        <v/>
      </c>
      <c r="T27" s="9">
        <f>IF(D27 = 0, K27, "")</f>
        <v>-3.7181818181817983E-2</v>
      </c>
      <c r="U27" s="9">
        <f>IF(E27 = 0, L27, "")</f>
        <v>2.0606060606061016E-2</v>
      </c>
      <c r="V27" s="9">
        <f>IF(C27 = 1, J27, "")</f>
        <v>-6.4440909090910048E-2</v>
      </c>
      <c r="W27" s="9" t="str">
        <f>IF(D27 = 1, K27, "")</f>
        <v/>
      </c>
      <c r="X27" s="9" t="str">
        <f>IF(E27 = 1, L27, "")</f>
        <v/>
      </c>
    </row>
    <row r="28" spans="1:24" x14ac:dyDescent="0.25">
      <c r="A28" t="s">
        <v>10</v>
      </c>
      <c r="B28" s="23">
        <v>0</v>
      </c>
      <c r="C28" s="53">
        <v>-1</v>
      </c>
      <c r="D28" s="53">
        <v>1</v>
      </c>
      <c r="E28" s="53">
        <v>1</v>
      </c>
      <c r="F28" s="23">
        <v>0.220068181818181</v>
      </c>
      <c r="G28" s="53">
        <v>0.16372549019607799</v>
      </c>
      <c r="H28" s="53">
        <v>0.17565624999999899</v>
      </c>
      <c r="I28" s="53">
        <v>0.17049999999999901</v>
      </c>
      <c r="J28" s="19">
        <f>G28-F28</f>
        <v>-5.6342691622103008E-2</v>
      </c>
      <c r="K28" s="9">
        <f>H28-G28</f>
        <v>1.1930759803920998E-2</v>
      </c>
      <c r="L28" s="9">
        <f>I28-H28</f>
        <v>-5.1562499999999734E-3</v>
      </c>
      <c r="M28" s="19">
        <f>IFERROR(AVERAGE(P28:R28),"")</f>
        <v>-5.6342691622103008E-2</v>
      </c>
      <c r="N28" s="9" t="str">
        <f>IFERROR(AVERAGE(S28:U28),"")</f>
        <v/>
      </c>
      <c r="O28" s="9">
        <f>IFERROR(AVERAGE(V28:X28),"")</f>
        <v>3.3872549019605125E-3</v>
      </c>
      <c r="P28" s="19">
        <f>IF(C28 = -1, J28,"")</f>
        <v>-5.6342691622103008E-2</v>
      </c>
      <c r="Q28" s="9" t="str">
        <f>IF(D28 = -1, K28,"")</f>
        <v/>
      </c>
      <c r="R28" s="9" t="str">
        <f>IF(E28 = -1, L28,"")</f>
        <v/>
      </c>
      <c r="S28" s="9" t="str">
        <f>IF(C28 = 0, J28, "")</f>
        <v/>
      </c>
      <c r="T28" s="9" t="str">
        <f>IF(D28 = 0, K28, "")</f>
        <v/>
      </c>
      <c r="U28" s="9" t="str">
        <f>IF(E28 = 0, L28, "")</f>
        <v/>
      </c>
      <c r="V28" s="9" t="str">
        <f>IF(C28 = 1, J28, "")</f>
        <v/>
      </c>
      <c r="W28" s="9">
        <f>IF(D28 = 1, K28, "")</f>
        <v>1.1930759803920998E-2</v>
      </c>
      <c r="X28" s="9">
        <f>IF(E28 = 1, L28, "")</f>
        <v>-5.1562499999999734E-3</v>
      </c>
    </row>
    <row r="29" spans="1:24" x14ac:dyDescent="0.25">
      <c r="A29" t="s">
        <v>18</v>
      </c>
      <c r="B29" s="23">
        <v>0</v>
      </c>
      <c r="C29" s="53">
        <v>0</v>
      </c>
      <c r="D29" s="53">
        <v>1</v>
      </c>
      <c r="E29" s="53">
        <v>0</v>
      </c>
      <c r="F29" s="23">
        <v>0.284836363636363</v>
      </c>
      <c r="G29" s="53">
        <v>0.28278787878787798</v>
      </c>
      <c r="H29" s="53">
        <v>0.26038181818181799</v>
      </c>
      <c r="I29" s="53">
        <v>0.14928947368421</v>
      </c>
      <c r="J29" s="19">
        <f>G29-F29</f>
        <v>-2.0484848484850215E-3</v>
      </c>
      <c r="K29" s="9">
        <f>H29-G29</f>
        <v>-2.2406060606059985E-2</v>
      </c>
      <c r="L29" s="9">
        <f>I29-H29</f>
        <v>-0.11109234449760799</v>
      </c>
      <c r="M29" s="19" t="str">
        <f>IFERROR(AVERAGE(P29:R29),"")</f>
        <v/>
      </c>
      <c r="N29" s="9">
        <f>IFERROR(AVERAGE(S29:U29),"")</f>
        <v>-5.6570414673046507E-2</v>
      </c>
      <c r="O29" s="9">
        <f>IFERROR(AVERAGE(V29:X29),"")</f>
        <v>-2.2406060606059985E-2</v>
      </c>
      <c r="P29" s="19" t="str">
        <f>IF(C29 = -1, J29,"")</f>
        <v/>
      </c>
      <c r="Q29" s="9" t="str">
        <f>IF(D29 = -1, K29,"")</f>
        <v/>
      </c>
      <c r="R29" s="9" t="str">
        <f>IF(E29 = -1, L29,"")</f>
        <v/>
      </c>
      <c r="S29" s="9">
        <f>IF(C29 = 0, J29, "")</f>
        <v>-2.0484848484850215E-3</v>
      </c>
      <c r="T29" s="9" t="str">
        <f>IF(D29 = 0, K29, "")</f>
        <v/>
      </c>
      <c r="U29" s="9">
        <f>IF(E29 = 0, L29, "")</f>
        <v>-0.11109234449760799</v>
      </c>
      <c r="V29" s="9" t="str">
        <f>IF(C29 = 1, J29, "")</f>
        <v/>
      </c>
      <c r="W29" s="9">
        <f>IF(D29 = 1, K29, "")</f>
        <v>-2.2406060606059985E-2</v>
      </c>
      <c r="X29" s="9" t="str">
        <f>IF(E29 = 1, L29, "")</f>
        <v/>
      </c>
    </row>
    <row r="30" spans="1:24" x14ac:dyDescent="0.25">
      <c r="A30" t="s">
        <v>1</v>
      </c>
      <c r="B30" s="23">
        <v>0</v>
      </c>
      <c r="C30" s="53">
        <v>0</v>
      </c>
      <c r="D30" s="53">
        <v>0</v>
      </c>
      <c r="E30" s="53">
        <v>1</v>
      </c>
      <c r="F30" s="23">
        <v>0.26435555555555501</v>
      </c>
      <c r="G30" s="53">
        <v>0.28565625</v>
      </c>
      <c r="H30" s="53">
        <v>0.19693103448275801</v>
      </c>
      <c r="I30" s="53">
        <v>0.20119999999999999</v>
      </c>
      <c r="J30" s="19">
        <f>G30-F30</f>
        <v>2.130069444444499E-2</v>
      </c>
      <c r="K30" s="9">
        <f>H30-G30</f>
        <v>-8.8725215517241995E-2</v>
      </c>
      <c r="L30" s="9">
        <f>I30-H30</f>
        <v>4.2689655172419849E-3</v>
      </c>
      <c r="M30" s="19" t="str">
        <f>IFERROR(AVERAGE(P30:R30),"")</f>
        <v/>
      </c>
      <c r="N30" s="9">
        <f>IFERROR(AVERAGE(S30:U30),"")</f>
        <v>-3.3712260536398503E-2</v>
      </c>
      <c r="O30" s="9">
        <f>IFERROR(AVERAGE(V30:X30),"")</f>
        <v>4.2689655172419849E-3</v>
      </c>
      <c r="P30" s="19" t="str">
        <f>IF(C30 = -1, J30,"")</f>
        <v/>
      </c>
      <c r="Q30" s="9" t="str">
        <f>IF(D30 = -1, K30,"")</f>
        <v/>
      </c>
      <c r="R30" s="9" t="str">
        <f>IF(E30 = -1, L30,"")</f>
        <v/>
      </c>
      <c r="S30" s="9">
        <f>IF(C30 = 0, J30, "")</f>
        <v>2.130069444444499E-2</v>
      </c>
      <c r="T30" s="9">
        <f>IF(D30 = 0, K30, "")</f>
        <v>-8.8725215517241995E-2</v>
      </c>
      <c r="U30" s="9" t="str">
        <f>IF(E30 = 0, L30, "")</f>
        <v/>
      </c>
      <c r="V30" s="9" t="str">
        <f>IF(C30 = 1, J30, "")</f>
        <v/>
      </c>
      <c r="W30" s="9" t="str">
        <f>IF(D30 = 1, K30, "")</f>
        <v/>
      </c>
      <c r="X30" s="9">
        <f>IF(E30 = 1, L30, "")</f>
        <v>4.2689655172419849E-3</v>
      </c>
    </row>
    <row r="31" spans="1:24" x14ac:dyDescent="0.25">
      <c r="A31" t="s">
        <v>34</v>
      </c>
      <c r="B31" s="23">
        <v>0</v>
      </c>
      <c r="C31" s="53">
        <v>1</v>
      </c>
      <c r="D31" s="53">
        <v>1</v>
      </c>
      <c r="E31" s="53">
        <v>0</v>
      </c>
      <c r="F31" s="23">
        <v>0.240326086956521</v>
      </c>
      <c r="G31" s="53">
        <v>0.24795419847328201</v>
      </c>
      <c r="H31" s="53">
        <v>0.24822580645161199</v>
      </c>
      <c r="I31" s="53">
        <v>0.25387500000000002</v>
      </c>
      <c r="J31" s="19">
        <f>G31-F31</f>
        <v>7.6281115167610158E-3</v>
      </c>
      <c r="K31" s="9">
        <f>H31-G31</f>
        <v>2.7160797832997963E-4</v>
      </c>
      <c r="L31" s="9">
        <f>I31-H31</f>
        <v>5.6491935483880262E-3</v>
      </c>
      <c r="M31" s="19" t="str">
        <f>IFERROR(AVERAGE(P31:R31),"")</f>
        <v/>
      </c>
      <c r="N31" s="9">
        <f>IFERROR(AVERAGE(S31:U31),"")</f>
        <v>5.6491935483880262E-3</v>
      </c>
      <c r="O31" s="9">
        <f>IFERROR(AVERAGE(V31:X31),"")</f>
        <v>3.9498597475454977E-3</v>
      </c>
      <c r="P31" s="19" t="str">
        <f>IF(C31 = -1, J31,"")</f>
        <v/>
      </c>
      <c r="Q31" s="9" t="str">
        <f>IF(D31 = -1, K31,"")</f>
        <v/>
      </c>
      <c r="R31" s="9" t="str">
        <f>IF(E31 = -1, L31,"")</f>
        <v/>
      </c>
      <c r="S31" s="9" t="str">
        <f>IF(C31 = 0, J31, "")</f>
        <v/>
      </c>
      <c r="T31" s="9" t="str">
        <f>IF(D31 = 0, K31, "")</f>
        <v/>
      </c>
      <c r="U31" s="9">
        <f>IF(E31 = 0, L31, "")</f>
        <v>5.6491935483880262E-3</v>
      </c>
      <c r="V31" s="9">
        <f>IF(C31 = 1, J31, "")</f>
        <v>7.6281115167610158E-3</v>
      </c>
      <c r="W31" s="9">
        <f>IF(D31 = 1, K31, "")</f>
        <v>2.7160797832997963E-4</v>
      </c>
      <c r="X31" s="9" t="str">
        <f>IF(E31 = 1, L31, "")</f>
        <v/>
      </c>
    </row>
    <row r="32" spans="1:24" x14ac:dyDescent="0.25">
      <c r="A32" t="s">
        <v>21</v>
      </c>
      <c r="B32" s="23">
        <v>0</v>
      </c>
      <c r="C32" s="53">
        <v>1</v>
      </c>
      <c r="D32" s="53">
        <v>-1</v>
      </c>
      <c r="E32" s="53">
        <v>0</v>
      </c>
      <c r="F32" s="23">
        <v>0.221857142857142</v>
      </c>
      <c r="G32" s="53">
        <v>0.202875</v>
      </c>
      <c r="H32" s="53">
        <v>0.37309090909090897</v>
      </c>
      <c r="I32" s="53">
        <v>0.3125</v>
      </c>
      <c r="J32" s="19">
        <f>G32-F32</f>
        <v>-1.8982142857142004E-2</v>
      </c>
      <c r="K32" s="9">
        <f>H32-G32</f>
        <v>0.17021590909090897</v>
      </c>
      <c r="L32" s="9">
        <f>I32-H32</f>
        <v>-6.0590909090908973E-2</v>
      </c>
      <c r="M32" s="19">
        <f>IFERROR(AVERAGE(P32:R32),"")</f>
        <v>0.17021590909090897</v>
      </c>
      <c r="N32" s="9">
        <f>IFERROR(AVERAGE(S32:U32),"")</f>
        <v>-6.0590909090908973E-2</v>
      </c>
      <c r="O32" s="9">
        <f>IFERROR(AVERAGE(V32:X32),"")</f>
        <v>-1.8982142857142004E-2</v>
      </c>
      <c r="P32" s="19" t="str">
        <f>IF(C32 = -1, J32,"")</f>
        <v/>
      </c>
      <c r="Q32" s="9">
        <f>IF(D32 = -1, K32,"")</f>
        <v>0.17021590909090897</v>
      </c>
      <c r="R32" s="9" t="str">
        <f>IF(E32 = -1, L32,"")</f>
        <v/>
      </c>
      <c r="S32" s="9" t="str">
        <f>IF(C32 = 0, J32, "")</f>
        <v/>
      </c>
      <c r="T32" s="9" t="str">
        <f>IF(D32 = 0, K32, "")</f>
        <v/>
      </c>
      <c r="U32" s="9">
        <f>IF(E32 = 0, L32, "")</f>
        <v>-6.0590909090908973E-2</v>
      </c>
      <c r="V32" s="9">
        <f>IF(C32 = 1, J32, "")</f>
        <v>-1.8982142857142004E-2</v>
      </c>
      <c r="W32" s="9" t="str">
        <f>IF(D32 = 1, K32, "")</f>
        <v/>
      </c>
      <c r="X32" s="9" t="str">
        <f>IF(E32 = 1, L32, "")</f>
        <v/>
      </c>
    </row>
    <row r="33" spans="1:24" x14ac:dyDescent="0.25">
      <c r="A33" t="s">
        <v>38</v>
      </c>
      <c r="B33" s="23">
        <v>0</v>
      </c>
      <c r="C33" s="53">
        <v>0</v>
      </c>
      <c r="D33" s="53">
        <v>0</v>
      </c>
      <c r="E33" s="53">
        <v>0</v>
      </c>
      <c r="F33" s="23">
        <v>0.307204081632653</v>
      </c>
      <c r="G33" s="53">
        <v>0.25289285714285697</v>
      </c>
      <c r="H33" s="53">
        <v>0.196599999999999</v>
      </c>
      <c r="I33" s="53">
        <v>0.15116666666666601</v>
      </c>
      <c r="J33" s="19">
        <f>G33-F33</f>
        <v>-5.4311224489796028E-2</v>
      </c>
      <c r="K33" s="9">
        <f>H33-G33</f>
        <v>-5.6292857142857977E-2</v>
      </c>
      <c r="L33" s="9">
        <f>I33-H33</f>
        <v>-4.5433333333332993E-2</v>
      </c>
      <c r="M33" s="19" t="str">
        <f>IFERROR(AVERAGE(P33:R33),"")</f>
        <v/>
      </c>
      <c r="N33" s="9">
        <f>IFERROR(AVERAGE(S33:U33),"")</f>
        <v>-5.2012471655328997E-2</v>
      </c>
      <c r="O33" s="9" t="str">
        <f>IFERROR(AVERAGE(V33:X33),"")</f>
        <v/>
      </c>
      <c r="P33" s="19" t="str">
        <f>IF(C33 = -1, J33,"")</f>
        <v/>
      </c>
      <c r="Q33" s="9" t="str">
        <f>IF(D33 = -1, K33,"")</f>
        <v/>
      </c>
      <c r="R33" s="9" t="str">
        <f>IF(E33 = -1, L33,"")</f>
        <v/>
      </c>
      <c r="S33" s="9">
        <f>IF(C33 = 0, J33, "")</f>
        <v>-5.4311224489796028E-2</v>
      </c>
      <c r="T33" s="9">
        <f>IF(D33 = 0, K33, "")</f>
        <v>-5.6292857142857977E-2</v>
      </c>
      <c r="U33" s="9">
        <f>IF(E33 = 0, L33, "")</f>
        <v>-4.5433333333332993E-2</v>
      </c>
      <c r="V33" s="9" t="str">
        <f>IF(C33 = 1, J33, "")</f>
        <v/>
      </c>
      <c r="W33" s="9" t="str">
        <f>IF(D33 = 1, K33, "")</f>
        <v/>
      </c>
      <c r="X33" s="9" t="str">
        <f>IF(E33 = 1, L33, "")</f>
        <v/>
      </c>
    </row>
    <row r="34" spans="1:24" x14ac:dyDescent="0.25">
      <c r="A34" t="s">
        <v>25</v>
      </c>
      <c r="B34" s="23">
        <v>0</v>
      </c>
      <c r="C34" s="53">
        <v>1</v>
      </c>
      <c r="D34" s="53">
        <v>1</v>
      </c>
      <c r="E34" s="53">
        <v>-1</v>
      </c>
      <c r="F34" s="23">
        <v>0.21766666666666601</v>
      </c>
      <c r="G34" s="53">
        <v>0.23150000000000001</v>
      </c>
      <c r="H34" s="53">
        <v>0.252999999999999</v>
      </c>
      <c r="I34" s="53">
        <v>0.10099999999999899</v>
      </c>
      <c r="J34" s="19">
        <f>G34-F34</f>
        <v>1.3833333333334003E-2</v>
      </c>
      <c r="K34" s="9">
        <f>H34-G34</f>
        <v>2.1499999999998992E-2</v>
      </c>
      <c r="L34" s="9">
        <f>I34-H34</f>
        <v>-0.15200000000000002</v>
      </c>
      <c r="M34" s="19">
        <f>IFERROR(AVERAGE(P34:R34),"")</f>
        <v>-0.15200000000000002</v>
      </c>
      <c r="N34" s="9" t="str">
        <f>IFERROR(AVERAGE(S34:U34),"")</f>
        <v/>
      </c>
      <c r="O34" s="9">
        <f>IFERROR(AVERAGE(V34:X34),"")</f>
        <v>1.7666666666666497E-2</v>
      </c>
      <c r="P34" s="19" t="str">
        <f>IF(C34 = -1, J34,"")</f>
        <v/>
      </c>
      <c r="Q34" s="9" t="str">
        <f>IF(D34 = -1, K34,"")</f>
        <v/>
      </c>
      <c r="R34" s="9">
        <f>IF(E34 = -1, L34,"")</f>
        <v>-0.15200000000000002</v>
      </c>
      <c r="S34" s="9" t="str">
        <f>IF(C34 = 0, J34, "")</f>
        <v/>
      </c>
      <c r="T34" s="9" t="str">
        <f>IF(D34 = 0, K34, "")</f>
        <v/>
      </c>
      <c r="U34" s="9" t="str">
        <f>IF(E34 = 0, L34, "")</f>
        <v/>
      </c>
      <c r="V34" s="9">
        <f>IF(C34 = 1, J34, "")</f>
        <v>1.3833333333334003E-2</v>
      </c>
      <c r="W34" s="9">
        <f>IF(D34 = 1, K34, "")</f>
        <v>2.1499999999998992E-2</v>
      </c>
      <c r="X34" s="9" t="str">
        <f>IF(E34 = 1, L34, "")</f>
        <v/>
      </c>
    </row>
    <row r="35" spans="1:24" x14ac:dyDescent="0.25">
      <c r="A35" t="s">
        <v>19</v>
      </c>
      <c r="B35" s="23">
        <v>0</v>
      </c>
      <c r="C35" s="53">
        <v>1</v>
      </c>
      <c r="D35" s="53">
        <v>0</v>
      </c>
      <c r="E35" s="53">
        <v>0</v>
      </c>
      <c r="F35" s="23">
        <v>0.20296385542168599</v>
      </c>
      <c r="G35" s="53">
        <v>0.21923703703703701</v>
      </c>
      <c r="H35" s="53">
        <v>0.19152857142857099</v>
      </c>
      <c r="I35" s="53">
        <v>0.13973684210526299</v>
      </c>
      <c r="J35" s="19">
        <f>G35-F35</f>
        <v>1.6273181615351018E-2</v>
      </c>
      <c r="K35" s="9">
        <f>H35-G35</f>
        <v>-2.7708465608466015E-2</v>
      </c>
      <c r="L35" s="9">
        <f>I35-H35</f>
        <v>-5.1791729323308E-2</v>
      </c>
      <c r="M35" s="19" t="str">
        <f>IFERROR(AVERAGE(P35:R35),"")</f>
        <v/>
      </c>
      <c r="N35" s="9">
        <f>IFERROR(AVERAGE(S35:U35),"")</f>
        <v>-3.9750097465887008E-2</v>
      </c>
      <c r="O35" s="9">
        <f>IFERROR(AVERAGE(V35:X35),"")</f>
        <v>1.6273181615351018E-2</v>
      </c>
      <c r="P35" s="19" t="str">
        <f>IF(C35 = -1, J35,"")</f>
        <v/>
      </c>
      <c r="Q35" s="9" t="str">
        <f>IF(D35 = -1, K35,"")</f>
        <v/>
      </c>
      <c r="R35" s="9" t="str">
        <f>IF(E35 = -1, L35,"")</f>
        <v/>
      </c>
      <c r="S35" s="9" t="str">
        <f>IF(C35 = 0, J35, "")</f>
        <v/>
      </c>
      <c r="T35" s="9">
        <f>IF(D35 = 0, K35, "")</f>
        <v>-2.7708465608466015E-2</v>
      </c>
      <c r="U35" s="9">
        <f>IF(E35 = 0, L35, "")</f>
        <v>-5.1791729323308E-2</v>
      </c>
      <c r="V35" s="9">
        <f>IF(C35 = 1, J35, "")</f>
        <v>1.6273181615351018E-2</v>
      </c>
      <c r="W35" s="9" t="str">
        <f>IF(D35 = 1, K35, "")</f>
        <v/>
      </c>
      <c r="X35" s="9" t="str">
        <f>IF(E35 = 1, L35, "")</f>
        <v/>
      </c>
    </row>
    <row r="36" spans="1:24" x14ac:dyDescent="0.25">
      <c r="A36" t="s">
        <v>9</v>
      </c>
      <c r="B36" s="23">
        <v>0</v>
      </c>
      <c r="C36" s="53">
        <v>0</v>
      </c>
      <c r="D36" s="53">
        <v>0</v>
      </c>
      <c r="E36" s="53">
        <v>1</v>
      </c>
      <c r="F36" s="23">
        <v>0.35341290322580599</v>
      </c>
      <c r="G36" s="53">
        <v>0.30409722222222202</v>
      </c>
      <c r="H36" s="53">
        <v>0.24461904761904699</v>
      </c>
      <c r="I36" s="53">
        <v>0.26192857142857101</v>
      </c>
      <c r="J36" s="19">
        <f>G36-F36</f>
        <v>-4.9315681003583967E-2</v>
      </c>
      <c r="K36" s="9">
        <f>H36-G36</f>
        <v>-5.9478174603175032E-2</v>
      </c>
      <c r="L36" s="9">
        <f>I36-H36</f>
        <v>1.7309523809524024E-2</v>
      </c>
      <c r="M36" s="19" t="str">
        <f>IFERROR(AVERAGE(P36:R36),"")</f>
        <v/>
      </c>
      <c r="N36" s="9">
        <f>IFERROR(AVERAGE(S36:U36),"")</f>
        <v>-5.43969278033795E-2</v>
      </c>
      <c r="O36" s="9">
        <f>IFERROR(AVERAGE(V36:X36),"")</f>
        <v>1.7309523809524024E-2</v>
      </c>
      <c r="P36" s="19" t="str">
        <f>IF(C36 = -1, J36,"")</f>
        <v/>
      </c>
      <c r="Q36" s="9" t="str">
        <f>IF(D36 = -1, K36,"")</f>
        <v/>
      </c>
      <c r="R36" s="9" t="str">
        <f>IF(E36 = -1, L36,"")</f>
        <v/>
      </c>
      <c r="S36" s="9">
        <f>IF(C36 = 0, J36, "")</f>
        <v>-4.9315681003583967E-2</v>
      </c>
      <c r="T36" s="9">
        <f>IF(D36 = 0, K36, "")</f>
        <v>-5.9478174603175032E-2</v>
      </c>
      <c r="U36" s="9" t="str">
        <f>IF(E36 = 0, L36, "")</f>
        <v/>
      </c>
      <c r="V36" s="9" t="str">
        <f>IF(C36 = 1, J36, "")</f>
        <v/>
      </c>
      <c r="W36" s="9" t="str">
        <f>IF(D36 = 1, K36, "")</f>
        <v/>
      </c>
      <c r="X36" s="9">
        <f>IF(E36 = 1, L36, "")</f>
        <v>1.7309523809524024E-2</v>
      </c>
    </row>
    <row r="37" spans="1:24" x14ac:dyDescent="0.25">
      <c r="A37" t="s">
        <v>39</v>
      </c>
      <c r="B37" s="23">
        <v>0</v>
      </c>
      <c r="C37" s="53">
        <v>0</v>
      </c>
      <c r="D37" s="53">
        <v>0</v>
      </c>
      <c r="E37" s="53">
        <v>0</v>
      </c>
      <c r="F37" s="23">
        <v>0.25210989010988999</v>
      </c>
      <c r="G37" s="53">
        <v>0.18790909090909</v>
      </c>
      <c r="H37" s="53">
        <v>0.20058620689655099</v>
      </c>
      <c r="I37" s="53">
        <v>0.25366666666666599</v>
      </c>
      <c r="J37" s="19">
        <f>G37-F37</f>
        <v>-6.4200799200799991E-2</v>
      </c>
      <c r="K37" s="9">
        <f>H37-G37</f>
        <v>1.2677115987460991E-2</v>
      </c>
      <c r="L37" s="9">
        <f>I37-H37</f>
        <v>5.3080459770114996E-2</v>
      </c>
      <c r="M37" s="19" t="str">
        <f>IFERROR(AVERAGE(P37:R37),"")</f>
        <v/>
      </c>
      <c r="N37" s="9">
        <f>IFERROR(AVERAGE(S37:U37),"")</f>
        <v>5.1892551892533201E-4</v>
      </c>
      <c r="O37" s="9" t="str">
        <f>IFERROR(AVERAGE(V37:X37),"")</f>
        <v/>
      </c>
      <c r="P37" s="19" t="str">
        <f>IF(C37 = -1, J37,"")</f>
        <v/>
      </c>
      <c r="Q37" s="9" t="str">
        <f>IF(D37 = -1, K37,"")</f>
        <v/>
      </c>
      <c r="R37" s="9" t="str">
        <f>IF(E37 = -1, L37,"")</f>
        <v/>
      </c>
      <c r="S37" s="9">
        <f>IF(C37 = 0, J37, "")</f>
        <v>-6.4200799200799991E-2</v>
      </c>
      <c r="T37" s="9">
        <f>IF(D37 = 0, K37, "")</f>
        <v>1.2677115987460991E-2</v>
      </c>
      <c r="U37" s="9">
        <f>IF(E37 = 0, L37, "")</f>
        <v>5.3080459770114996E-2</v>
      </c>
      <c r="V37" s="9" t="str">
        <f>IF(C37 = 1, J37, "")</f>
        <v/>
      </c>
      <c r="W37" s="9" t="str">
        <f>IF(D37 = 1, K37, "")</f>
        <v/>
      </c>
      <c r="X37" s="9" t="str">
        <f>IF(E37 = 1, L37, "")</f>
        <v/>
      </c>
    </row>
    <row r="38" spans="1:24" x14ac:dyDescent="0.25">
      <c r="A38" t="s">
        <v>16</v>
      </c>
      <c r="B38" s="23">
        <v>0</v>
      </c>
      <c r="C38" s="53">
        <v>1</v>
      </c>
      <c r="D38" s="53">
        <v>-1</v>
      </c>
      <c r="E38" s="53">
        <v>1</v>
      </c>
      <c r="F38" s="23">
        <v>0.26405464480874302</v>
      </c>
      <c r="G38" s="53">
        <v>0.242735714285714</v>
      </c>
      <c r="H38" s="53">
        <v>0.203022471910112</v>
      </c>
      <c r="I38" s="53">
        <v>0.20928571428571399</v>
      </c>
      <c r="J38" s="19">
        <f>G38-F38</f>
        <v>-2.1318930523029023E-2</v>
      </c>
      <c r="K38" s="9">
        <f>H38-G38</f>
        <v>-3.9713242375602004E-2</v>
      </c>
      <c r="L38" s="9">
        <f>I38-H38</f>
        <v>6.2632423756019961E-3</v>
      </c>
      <c r="M38" s="19">
        <f>IFERROR(AVERAGE(P38:R38),"")</f>
        <v>-3.9713242375602004E-2</v>
      </c>
      <c r="N38" s="9" t="str">
        <f>IFERROR(AVERAGE(S38:U38),"")</f>
        <v/>
      </c>
      <c r="O38" s="9">
        <f>IFERROR(AVERAGE(V38:X38),"")</f>
        <v>-7.5278440737135133E-3</v>
      </c>
      <c r="P38" s="19" t="str">
        <f>IF(C38 = -1, J38,"")</f>
        <v/>
      </c>
      <c r="Q38" s="9">
        <f>IF(D38 = -1, K38,"")</f>
        <v>-3.9713242375602004E-2</v>
      </c>
      <c r="R38" s="9" t="str">
        <f>IF(E38 = -1, L38,"")</f>
        <v/>
      </c>
      <c r="S38" s="9" t="str">
        <f>IF(C38 = 0, J38, "")</f>
        <v/>
      </c>
      <c r="T38" s="9" t="str">
        <f>IF(D38 = 0, K38, "")</f>
        <v/>
      </c>
      <c r="U38" s="9" t="str">
        <f>IF(E38 = 0, L38, "")</f>
        <v/>
      </c>
      <c r="V38" s="9">
        <f>IF(C38 = 1, J38, "")</f>
        <v>-2.1318930523029023E-2</v>
      </c>
      <c r="W38" s="9" t="str">
        <f>IF(D38 = 1, K38, "")</f>
        <v/>
      </c>
      <c r="X38" s="9">
        <f>IF(E38 = 1, L38, "")</f>
        <v>6.2632423756019961E-3</v>
      </c>
    </row>
    <row r="39" spans="1:24" x14ac:dyDescent="0.25">
      <c r="A39" t="s">
        <v>43</v>
      </c>
      <c r="B39" s="23">
        <v>0</v>
      </c>
      <c r="C39" s="53">
        <v>0</v>
      </c>
      <c r="D39" s="53">
        <v>0</v>
      </c>
      <c r="E39" s="53">
        <v>1</v>
      </c>
      <c r="F39" s="23">
        <v>0.26390909090908998</v>
      </c>
      <c r="G39" s="53">
        <v>0.27888888888888802</v>
      </c>
      <c r="H39" s="53">
        <v>0.3175</v>
      </c>
      <c r="I39" s="53">
        <v>8.1000000000000003E-2</v>
      </c>
      <c r="J39" s="19">
        <f>G39-F39</f>
        <v>1.4979797979798037E-2</v>
      </c>
      <c r="K39" s="9">
        <f>H39-G39</f>
        <v>3.8611111111111984E-2</v>
      </c>
      <c r="L39" s="9">
        <f>I39-H39</f>
        <v>-0.23649999999999999</v>
      </c>
      <c r="M39" s="19" t="str">
        <f>IFERROR(AVERAGE(P39:R39),"")</f>
        <v/>
      </c>
      <c r="N39" s="9">
        <f>IFERROR(AVERAGE(S39:U39),"")</f>
        <v>2.6795454545455011E-2</v>
      </c>
      <c r="O39" s="9">
        <f>IFERROR(AVERAGE(V39:X39),"")</f>
        <v>-0.23649999999999999</v>
      </c>
      <c r="P39" s="19" t="str">
        <f>IF(C39 = -1, J39,"")</f>
        <v/>
      </c>
      <c r="Q39" s="9" t="str">
        <f>IF(D39 = -1, K39,"")</f>
        <v/>
      </c>
      <c r="R39" s="9" t="str">
        <f>IF(E39 = -1, L39,"")</f>
        <v/>
      </c>
      <c r="S39" s="9">
        <f>IF(C39 = 0, J39, "")</f>
        <v>1.4979797979798037E-2</v>
      </c>
      <c r="T39" s="9">
        <f>IF(D39 = 0, K39, "")</f>
        <v>3.8611111111111984E-2</v>
      </c>
      <c r="U39" s="9" t="str">
        <f>IF(E39 = 0, L39, "")</f>
        <v/>
      </c>
      <c r="V39" s="9" t="str">
        <f>IF(C39 = 1, J39, "")</f>
        <v/>
      </c>
      <c r="W39" s="9" t="str">
        <f>IF(D39 = 1, K39, "")</f>
        <v/>
      </c>
      <c r="X39" s="9">
        <f>IF(E39 = 1, L39, "")</f>
        <v>-0.23649999999999999</v>
      </c>
    </row>
    <row r="40" spans="1:24" x14ac:dyDescent="0.25">
      <c r="A40" t="s">
        <v>33</v>
      </c>
      <c r="B40" s="23">
        <v>0</v>
      </c>
      <c r="C40" s="53">
        <v>0</v>
      </c>
      <c r="D40" s="53">
        <v>0</v>
      </c>
      <c r="E40" s="53">
        <v>0</v>
      </c>
      <c r="F40" s="23">
        <v>0.27722727272727199</v>
      </c>
      <c r="G40" s="53">
        <v>0.27875384615384602</v>
      </c>
      <c r="H40" s="53">
        <v>0.191942307692307</v>
      </c>
      <c r="I40" s="53">
        <v>0.20533333333333301</v>
      </c>
      <c r="J40" s="19">
        <f>G40-F40</f>
        <v>1.5265734265740294E-3</v>
      </c>
      <c r="K40" s="9">
        <f>H40-G40</f>
        <v>-8.6811538461539023E-2</v>
      </c>
      <c r="L40" s="9">
        <f>I40-H40</f>
        <v>1.3391025641026011E-2</v>
      </c>
      <c r="M40" s="19" t="str">
        <f>IFERROR(AVERAGE(P40:R40),"")</f>
        <v/>
      </c>
      <c r="N40" s="9">
        <f>IFERROR(AVERAGE(S40:U40),"")</f>
        <v>-2.3964646464646328E-2</v>
      </c>
      <c r="O40" s="9" t="str">
        <f>IFERROR(AVERAGE(V40:X40),"")</f>
        <v/>
      </c>
      <c r="P40" s="19" t="str">
        <f>IF(C40 = -1, J40,"")</f>
        <v/>
      </c>
      <c r="Q40" s="9" t="str">
        <f>IF(D40 = -1, K40,"")</f>
        <v/>
      </c>
      <c r="R40" s="9" t="str">
        <f>IF(E40 = -1, L40,"")</f>
        <v/>
      </c>
      <c r="S40" s="9">
        <f>IF(C40 = 0, J40, "")</f>
        <v>1.5265734265740294E-3</v>
      </c>
      <c r="T40" s="9">
        <f>IF(D40 = 0, K40, "")</f>
        <v>-8.6811538461539023E-2</v>
      </c>
      <c r="U40" s="9">
        <f>IF(E40 = 0, L40, "")</f>
        <v>1.3391025641026011E-2</v>
      </c>
      <c r="V40" s="9" t="str">
        <f>IF(C40 = 1, J40, "")</f>
        <v/>
      </c>
      <c r="W40" s="9" t="str">
        <f>IF(D40 = 1, K40, "")</f>
        <v/>
      </c>
      <c r="X40" s="9" t="str">
        <f>IF(E40 = 1, L40, "")</f>
        <v/>
      </c>
    </row>
    <row r="41" spans="1:24" x14ac:dyDescent="0.25">
      <c r="A41" t="s">
        <v>23</v>
      </c>
      <c r="B41" s="23">
        <v>0</v>
      </c>
      <c r="C41" s="53">
        <v>0</v>
      </c>
      <c r="D41" s="53">
        <v>0</v>
      </c>
      <c r="E41" s="53">
        <v>1</v>
      </c>
      <c r="F41" s="23">
        <v>0.19611764705882301</v>
      </c>
      <c r="G41" s="53">
        <v>0.23926470588235299</v>
      </c>
      <c r="H41" s="53">
        <v>0.23355172413793099</v>
      </c>
      <c r="I41" s="53">
        <v>0.18416666666666601</v>
      </c>
      <c r="J41" s="19">
        <f>G41-F41</f>
        <v>4.3147058823529982E-2</v>
      </c>
      <c r="K41" s="9">
        <f>H41-G41</f>
        <v>-5.7129817444220021E-3</v>
      </c>
      <c r="L41" s="9">
        <f>I41-H41</f>
        <v>-4.9385057471264981E-2</v>
      </c>
      <c r="M41" s="19" t="str">
        <f>IFERROR(AVERAGE(P41:R41),"")</f>
        <v/>
      </c>
      <c r="N41" s="9">
        <f>IFERROR(AVERAGE(S41:U41),"")</f>
        <v>1.871703853955399E-2</v>
      </c>
      <c r="O41" s="9">
        <f>IFERROR(AVERAGE(V41:X41),"")</f>
        <v>-4.9385057471264981E-2</v>
      </c>
      <c r="P41" s="19" t="str">
        <f>IF(C41 = -1, J41,"")</f>
        <v/>
      </c>
      <c r="Q41" s="9" t="str">
        <f>IF(D41 = -1, K41,"")</f>
        <v/>
      </c>
      <c r="R41" s="9" t="str">
        <f>IF(E41 = -1, L41,"")</f>
        <v/>
      </c>
      <c r="S41" s="9">
        <f>IF(C41 = 0, J41, "")</f>
        <v>4.3147058823529982E-2</v>
      </c>
      <c r="T41" s="9">
        <f>IF(D41 = 0, K41, "")</f>
        <v>-5.7129817444220021E-3</v>
      </c>
      <c r="U41" s="9" t="str">
        <f>IF(E41 = 0, L41, "")</f>
        <v/>
      </c>
      <c r="V41" s="9" t="str">
        <f>IF(C41 = 1, J41, "")</f>
        <v/>
      </c>
      <c r="W41" s="9" t="str">
        <f>IF(D41 = 1, K41, "")</f>
        <v/>
      </c>
      <c r="X41" s="9">
        <f>IF(E41 = 1, L41, "")</f>
        <v>-4.9385057471264981E-2</v>
      </c>
    </row>
    <row r="42" spans="1:24" x14ac:dyDescent="0.25">
      <c r="A42" t="s">
        <v>40</v>
      </c>
      <c r="B42" s="23">
        <v>0</v>
      </c>
      <c r="C42" s="53">
        <v>-1</v>
      </c>
      <c r="D42" s="53">
        <v>0</v>
      </c>
      <c r="E42" s="53">
        <v>0</v>
      </c>
      <c r="F42" s="23">
        <v>0.17977777777777701</v>
      </c>
      <c r="G42" s="53">
        <v>0.221285714285714</v>
      </c>
      <c r="H42" s="53">
        <v>0.187249999999999</v>
      </c>
      <c r="I42" s="54"/>
      <c r="J42" s="19">
        <f>G42-F42</f>
        <v>4.1507936507936993E-2</v>
      </c>
      <c r="K42" s="9">
        <f>H42-G42</f>
        <v>-3.4035714285715002E-2</v>
      </c>
      <c r="L42" s="31"/>
      <c r="M42" s="19">
        <f>IFERROR(AVERAGE(P42:R42),"")</f>
        <v>4.1507936507936993E-2</v>
      </c>
      <c r="N42" s="9">
        <f>IFERROR(AVERAGE(S42:U42),"")</f>
        <v>-1.7017857142857501E-2</v>
      </c>
      <c r="O42" s="9" t="str">
        <f>IFERROR(AVERAGE(V42:X42),"")</f>
        <v/>
      </c>
      <c r="P42" s="19">
        <f>IF(C42 = -1, J42,"")</f>
        <v>4.1507936507936993E-2</v>
      </c>
      <c r="Q42" s="9" t="str">
        <f>IF(D42 = -1, K42,"")</f>
        <v/>
      </c>
      <c r="R42" s="9" t="str">
        <f>IF(E42 = -1, L42,"")</f>
        <v/>
      </c>
      <c r="S42" s="9" t="str">
        <f>IF(C42 = 0, J42, "")</f>
        <v/>
      </c>
      <c r="T42" s="9">
        <f>IF(D42 = 0, K42, "")</f>
        <v>-3.4035714285715002E-2</v>
      </c>
      <c r="U42" s="9">
        <f>IF(E42 = 0, L42, "")</f>
        <v>0</v>
      </c>
      <c r="V42" s="9" t="str">
        <f>IF(C42 = 1, J42, "")</f>
        <v/>
      </c>
      <c r="W42" s="9" t="str">
        <f>IF(D42 = 1, K42, "")</f>
        <v/>
      </c>
      <c r="X42" s="9" t="str">
        <f>IF(E42 = 1, L42, "")</f>
        <v/>
      </c>
    </row>
    <row r="43" spans="1:24" x14ac:dyDescent="0.25">
      <c r="A43" t="s">
        <v>57</v>
      </c>
      <c r="B43" s="23">
        <v>0</v>
      </c>
      <c r="C43" s="53">
        <v>1</v>
      </c>
      <c r="D43" s="53">
        <v>0</v>
      </c>
      <c r="E43" s="53">
        <v>0</v>
      </c>
      <c r="F43" s="23">
        <v>0.30358235294117603</v>
      </c>
      <c r="G43" s="53">
        <v>0.30935185185185099</v>
      </c>
      <c r="H43" s="53">
        <v>0.32804065040650399</v>
      </c>
      <c r="I43" s="53">
        <v>0.26627586206896497</v>
      </c>
      <c r="J43" s="19">
        <f>G43-F43</f>
        <v>5.7694989106749639E-3</v>
      </c>
      <c r="K43" s="9">
        <f>H43-G43</f>
        <v>1.8688798554652997E-2</v>
      </c>
      <c r="L43" s="9">
        <f>I43-H43</f>
        <v>-6.1764788337539012E-2</v>
      </c>
      <c r="M43" s="19" t="str">
        <f>IFERROR(AVERAGE(P43:R43),"")</f>
        <v/>
      </c>
      <c r="N43" s="9">
        <f>IFERROR(AVERAGE(S43:U43),"")</f>
        <v>-2.1537994891443007E-2</v>
      </c>
      <c r="O43" s="9">
        <f>IFERROR(AVERAGE(V43:X43),"")</f>
        <v>5.7694989106749639E-3</v>
      </c>
      <c r="P43" s="19" t="str">
        <f>IF(C43 = -1, J43,"")</f>
        <v/>
      </c>
      <c r="Q43" s="9" t="str">
        <f>IF(D43 = -1, K43,"")</f>
        <v/>
      </c>
      <c r="R43" s="9" t="str">
        <f>IF(E43 = -1, L43,"")</f>
        <v/>
      </c>
      <c r="S43" s="9" t="str">
        <f>IF(C43 = 0, J43, "")</f>
        <v/>
      </c>
      <c r="T43" s="9">
        <f>IF(D43 = 0, K43, "")</f>
        <v>1.8688798554652997E-2</v>
      </c>
      <c r="U43" s="9">
        <f>IF(E43 = 0, L43, "")</f>
        <v>-6.1764788337539012E-2</v>
      </c>
      <c r="V43" s="9">
        <f>IF(C43 = 1, J43, "")</f>
        <v>5.7694989106749639E-3</v>
      </c>
      <c r="W43" s="9" t="str">
        <f>IF(D43 = 1, K43, "")</f>
        <v/>
      </c>
      <c r="X43" s="9" t="str">
        <f>IF(E43 = 1, L43, "")</f>
        <v/>
      </c>
    </row>
    <row r="44" spans="1:24" x14ac:dyDescent="0.25">
      <c r="A44" t="s">
        <v>2</v>
      </c>
      <c r="B44" s="23">
        <v>0</v>
      </c>
      <c r="C44" s="53">
        <v>0</v>
      </c>
      <c r="D44" s="53">
        <v>0</v>
      </c>
      <c r="E44" s="53">
        <v>0</v>
      </c>
      <c r="F44" s="23">
        <v>0.32186666666666602</v>
      </c>
      <c r="G44" s="53">
        <v>0.30238823529411701</v>
      </c>
      <c r="H44" s="53">
        <v>0.236384615384615</v>
      </c>
      <c r="I44" s="53">
        <v>0.1973125</v>
      </c>
      <c r="J44" s="19">
        <f>G44-F44</f>
        <v>-1.947843137254901E-2</v>
      </c>
      <c r="K44" s="9">
        <f>H44-G44</f>
        <v>-6.6003619909502015E-2</v>
      </c>
      <c r="L44" s="9">
        <f>I44-H44</f>
        <v>-3.9072115384614997E-2</v>
      </c>
      <c r="M44" s="19" t="str">
        <f>IFERROR(AVERAGE(P44:R44),"")</f>
        <v/>
      </c>
      <c r="N44" s="9">
        <f>IFERROR(AVERAGE(S44:U44),"")</f>
        <v>-4.1518055555555343E-2</v>
      </c>
      <c r="O44" s="9" t="str">
        <f>IFERROR(AVERAGE(V44:X44),"")</f>
        <v/>
      </c>
      <c r="P44" s="19" t="str">
        <f>IF(C44 = -1, J44,"")</f>
        <v/>
      </c>
      <c r="Q44" s="9" t="str">
        <f>IF(D44 = -1, K44,"")</f>
        <v/>
      </c>
      <c r="R44" s="9" t="str">
        <f>IF(E44 = -1, L44,"")</f>
        <v/>
      </c>
      <c r="S44" s="9">
        <f>IF(C44 = 0, J44, "")</f>
        <v>-1.947843137254901E-2</v>
      </c>
      <c r="T44" s="9">
        <f>IF(D44 = 0, K44, "")</f>
        <v>-6.6003619909502015E-2</v>
      </c>
      <c r="U44" s="9">
        <f>IF(E44 = 0, L44, "")</f>
        <v>-3.9072115384614997E-2</v>
      </c>
      <c r="V44" s="9" t="str">
        <f>IF(C44 = 1, J44, "")</f>
        <v/>
      </c>
      <c r="W44" s="9" t="str">
        <f>IF(D44 = 1, K44, "")</f>
        <v/>
      </c>
      <c r="X44" s="9" t="str">
        <f>IF(E44 = 1, L44, "")</f>
        <v/>
      </c>
    </row>
    <row r="45" spans="1:24" x14ac:dyDescent="0.25">
      <c r="A45" t="s">
        <v>20</v>
      </c>
      <c r="B45" s="23">
        <v>0</v>
      </c>
      <c r="C45" s="53">
        <v>1</v>
      </c>
      <c r="D45" s="53">
        <v>0</v>
      </c>
      <c r="E45" s="53">
        <v>0</v>
      </c>
      <c r="F45" s="23">
        <v>0.20453333333333301</v>
      </c>
      <c r="G45" s="53">
        <v>0.18990476190476099</v>
      </c>
      <c r="H45" s="53">
        <v>0.15564</v>
      </c>
      <c r="I45" s="53">
        <v>0.17633333333333301</v>
      </c>
      <c r="J45" s="19">
        <f>G45-F45</f>
        <v>-1.4628571428572018E-2</v>
      </c>
      <c r="K45" s="9">
        <f>H45-G45</f>
        <v>-3.4264761904760993E-2</v>
      </c>
      <c r="L45" s="9">
        <f>I45-H45</f>
        <v>2.0693333333333008E-2</v>
      </c>
      <c r="M45" s="19" t="str">
        <f>IFERROR(AVERAGE(P45:R45),"")</f>
        <v/>
      </c>
      <c r="N45" s="9">
        <f>IFERROR(AVERAGE(S45:U45),"")</f>
        <v>-6.7857142857139924E-3</v>
      </c>
      <c r="O45" s="9">
        <f>IFERROR(AVERAGE(V45:X45),"")</f>
        <v>-1.4628571428572018E-2</v>
      </c>
      <c r="P45" s="19" t="str">
        <f>IF(C45 = -1, J45,"")</f>
        <v/>
      </c>
      <c r="Q45" s="9" t="str">
        <f>IF(D45 = -1, K45,"")</f>
        <v/>
      </c>
      <c r="R45" s="9" t="str">
        <f>IF(E45 = -1, L45,"")</f>
        <v/>
      </c>
      <c r="S45" s="9" t="str">
        <f>IF(C45 = 0, J45, "")</f>
        <v/>
      </c>
      <c r="T45" s="9">
        <f>IF(D45 = 0, K45, "")</f>
        <v>-3.4264761904760993E-2</v>
      </c>
      <c r="U45" s="9">
        <f>IF(E45 = 0, L45, "")</f>
        <v>2.0693333333333008E-2</v>
      </c>
      <c r="V45" s="9">
        <f>IF(C45 = 1, J45, "")</f>
        <v>-1.4628571428572018E-2</v>
      </c>
      <c r="W45" s="9" t="str">
        <f>IF(D45 = 1, K45, "")</f>
        <v/>
      </c>
      <c r="X45" s="9" t="str">
        <f>IF(E45 = 1, L45, "")</f>
        <v/>
      </c>
    </row>
    <row r="46" spans="1:24" x14ac:dyDescent="0.25">
      <c r="A46" t="s">
        <v>36</v>
      </c>
      <c r="B46" s="23">
        <v>0</v>
      </c>
      <c r="C46" s="53">
        <v>0</v>
      </c>
      <c r="D46" s="53">
        <v>0</v>
      </c>
      <c r="E46" s="53">
        <v>0</v>
      </c>
      <c r="F46" s="23">
        <v>0.30377777777777698</v>
      </c>
      <c r="G46" s="53">
        <v>0.31906976744186</v>
      </c>
      <c r="H46" s="53">
        <v>0.30227027027026998</v>
      </c>
      <c r="I46" s="53">
        <v>0.25827272727272699</v>
      </c>
      <c r="J46" s="19">
        <f>G46-F46</f>
        <v>1.5291989664083017E-2</v>
      </c>
      <c r="K46" s="9">
        <f>H46-G46</f>
        <v>-1.6799497171590017E-2</v>
      </c>
      <c r="L46" s="9">
        <f>I46-H46</f>
        <v>-4.3997542997542993E-2</v>
      </c>
      <c r="M46" s="19" t="str">
        <f>IFERROR(AVERAGE(P46:R46),"")</f>
        <v/>
      </c>
      <c r="N46" s="9">
        <f>IFERROR(AVERAGE(S46:U46),"")</f>
        <v>-1.5168350168349998E-2</v>
      </c>
      <c r="O46" s="9" t="str">
        <f>IFERROR(AVERAGE(V46:X46),"")</f>
        <v/>
      </c>
      <c r="P46" s="19" t="str">
        <f>IF(C46 = -1, J46,"")</f>
        <v/>
      </c>
      <c r="Q46" s="9" t="str">
        <f>IF(D46 = -1, K46,"")</f>
        <v/>
      </c>
      <c r="R46" s="9" t="str">
        <f>IF(E46 = -1, L46,"")</f>
        <v/>
      </c>
      <c r="S46" s="9">
        <f>IF(C46 = 0, J46, "")</f>
        <v>1.5291989664083017E-2</v>
      </c>
      <c r="T46" s="9">
        <f>IF(D46 = 0, K46, "")</f>
        <v>-1.6799497171590017E-2</v>
      </c>
      <c r="U46" s="9">
        <f>IF(E46 = 0, L46, "")</f>
        <v>-4.3997542997542993E-2</v>
      </c>
      <c r="V46" s="9" t="str">
        <f>IF(C46 = 1, J46, "")</f>
        <v/>
      </c>
      <c r="W46" s="9" t="str">
        <f>IF(D46 = 1, K46, "")</f>
        <v/>
      </c>
      <c r="X46" s="9" t="str">
        <f>IF(E46 = 1, L46, "")</f>
        <v/>
      </c>
    </row>
    <row r="47" spans="1:24" x14ac:dyDescent="0.25">
      <c r="A47" t="s">
        <v>48</v>
      </c>
      <c r="B47" s="23">
        <v>0</v>
      </c>
      <c r="C47" s="53">
        <v>0</v>
      </c>
      <c r="D47" s="53">
        <v>-1</v>
      </c>
      <c r="E47" s="53">
        <v>0</v>
      </c>
      <c r="F47" s="23">
        <v>0.29592857142857099</v>
      </c>
      <c r="G47" s="53">
        <v>0.29906976744185998</v>
      </c>
      <c r="H47" s="53">
        <v>0.24372727272727199</v>
      </c>
      <c r="I47" s="53">
        <v>0.163333333333333</v>
      </c>
      <c r="J47" s="19">
        <f>G47-F47</f>
        <v>3.1411960132889938E-3</v>
      </c>
      <c r="K47" s="9">
        <f>H47-G47</f>
        <v>-5.5342494714587992E-2</v>
      </c>
      <c r="L47" s="9">
        <f>I47-H47</f>
        <v>-8.039393939393899E-2</v>
      </c>
      <c r="M47" s="19">
        <f>IFERROR(AVERAGE(P47:R47),"")</f>
        <v>-5.5342494714587992E-2</v>
      </c>
      <c r="N47" s="9">
        <f>IFERROR(AVERAGE(S47:U47),"")</f>
        <v>-3.8626371690324998E-2</v>
      </c>
      <c r="O47" s="9" t="str">
        <f>IFERROR(AVERAGE(V47:X47),"")</f>
        <v/>
      </c>
      <c r="P47" s="19" t="str">
        <f>IF(C47 = -1, J47,"")</f>
        <v/>
      </c>
      <c r="Q47" s="9">
        <f>IF(D47 = -1, K47,"")</f>
        <v>-5.5342494714587992E-2</v>
      </c>
      <c r="R47" s="9" t="str">
        <f>IF(E47 = -1, L47,"")</f>
        <v/>
      </c>
      <c r="S47" s="9">
        <f>IF(C47 = 0, J47, "")</f>
        <v>3.1411960132889938E-3</v>
      </c>
      <c r="T47" s="9" t="str">
        <f>IF(D47 = 0, K47, "")</f>
        <v/>
      </c>
      <c r="U47" s="9">
        <f>IF(E47 = 0, L47, "")</f>
        <v>-8.039393939393899E-2</v>
      </c>
      <c r="V47" s="9" t="str">
        <f>IF(C47 = 1, J47, "")</f>
        <v/>
      </c>
      <c r="W47" s="9" t="str">
        <f>IF(D47 = 1, K47, "")</f>
        <v/>
      </c>
      <c r="X47" s="9" t="str">
        <f>IF(E47 = 1, L47, "")</f>
        <v/>
      </c>
    </row>
    <row r="48" spans="1:24" x14ac:dyDescent="0.25">
      <c r="A48" t="s">
        <v>35</v>
      </c>
      <c r="B48" s="23">
        <v>0</v>
      </c>
      <c r="C48" s="53">
        <v>0</v>
      </c>
      <c r="D48" s="53">
        <v>0</v>
      </c>
      <c r="E48" s="53">
        <v>0</v>
      </c>
      <c r="F48" s="23">
        <v>0.217126315789473</v>
      </c>
      <c r="G48" s="53">
        <v>0.23110714285714201</v>
      </c>
      <c r="H48" s="53">
        <v>0.21962000000000001</v>
      </c>
      <c r="I48" s="53">
        <v>0.185285714285714</v>
      </c>
      <c r="J48" s="19">
        <f>G48-F48</f>
        <v>1.3980827067669011E-2</v>
      </c>
      <c r="K48" s="9">
        <f>H48-G48</f>
        <v>-1.1487142857142002E-2</v>
      </c>
      <c r="L48" s="9">
        <f>I48-H48</f>
        <v>-3.4334285714286011E-2</v>
      </c>
      <c r="M48" s="19" t="str">
        <f>IFERROR(AVERAGE(P48:R48),"")</f>
        <v/>
      </c>
      <c r="N48" s="9">
        <f>IFERROR(AVERAGE(S48:U48),"")</f>
        <v>-1.0613533834586334E-2</v>
      </c>
      <c r="O48" s="9" t="str">
        <f>IFERROR(AVERAGE(V48:X48),"")</f>
        <v/>
      </c>
      <c r="P48" s="19" t="str">
        <f>IF(C48 = -1, J48,"")</f>
        <v/>
      </c>
      <c r="Q48" s="9" t="str">
        <f>IF(D48 = -1, K48,"")</f>
        <v/>
      </c>
      <c r="R48" s="9" t="str">
        <f>IF(E48 = -1, L48,"")</f>
        <v/>
      </c>
      <c r="S48" s="9">
        <f>IF(C48 = 0, J48, "")</f>
        <v>1.3980827067669011E-2</v>
      </c>
      <c r="T48" s="9">
        <f>IF(D48 = 0, K48, "")</f>
        <v>-1.1487142857142002E-2</v>
      </c>
      <c r="U48" s="9">
        <f>IF(E48 = 0, L48, "")</f>
        <v>-3.4334285714286011E-2</v>
      </c>
      <c r="V48" s="9" t="str">
        <f>IF(C48 = 1, J48, "")</f>
        <v/>
      </c>
      <c r="W48" s="9" t="str">
        <f>IF(D48 = 1, K48, "")</f>
        <v/>
      </c>
      <c r="X48" s="9" t="str">
        <f>IF(E48 = 1, L48, "")</f>
        <v/>
      </c>
    </row>
    <row r="49" spans="1:24" x14ac:dyDescent="0.25">
      <c r="A49" t="s">
        <v>4</v>
      </c>
      <c r="B49" s="23">
        <v>0</v>
      </c>
      <c r="C49" s="53">
        <v>0</v>
      </c>
      <c r="D49" s="53">
        <v>1</v>
      </c>
      <c r="E49" s="53">
        <v>0</v>
      </c>
      <c r="F49" s="23">
        <v>0.34008536585365801</v>
      </c>
      <c r="G49" s="53">
        <v>0.27559459459459401</v>
      </c>
      <c r="H49" s="53">
        <v>0.30654545454545401</v>
      </c>
      <c r="I49" s="53">
        <v>0.31866666666666599</v>
      </c>
      <c r="J49" s="19">
        <f>G49-F49</f>
        <v>-6.4490771259063995E-2</v>
      </c>
      <c r="K49" s="9">
        <f>H49-G49</f>
        <v>3.0950859950859999E-2</v>
      </c>
      <c r="L49" s="9">
        <f>I49-H49</f>
        <v>1.2121212121211977E-2</v>
      </c>
      <c r="M49" s="19" t="str">
        <f>IFERROR(AVERAGE(P49:R49),"")</f>
        <v/>
      </c>
      <c r="N49" s="9">
        <f>IFERROR(AVERAGE(S49:U49),"")</f>
        <v>-2.6184779568926009E-2</v>
      </c>
      <c r="O49" s="9">
        <f>IFERROR(AVERAGE(V49:X49),"")</f>
        <v>3.0950859950859999E-2</v>
      </c>
      <c r="P49" s="19" t="str">
        <f>IF(C49 = -1, J49,"")</f>
        <v/>
      </c>
      <c r="Q49" s="9" t="str">
        <f>IF(D49 = -1, K49,"")</f>
        <v/>
      </c>
      <c r="R49" s="9" t="str">
        <f>IF(E49 = -1, L49,"")</f>
        <v/>
      </c>
      <c r="S49" s="9">
        <f>IF(C49 = 0, J49, "")</f>
        <v>-6.4490771259063995E-2</v>
      </c>
      <c r="T49" s="9" t="str">
        <f>IF(D49 = 0, K49, "")</f>
        <v/>
      </c>
      <c r="U49" s="9">
        <f>IF(E49 = 0, L49, "")</f>
        <v>1.2121212121211977E-2</v>
      </c>
      <c r="V49" s="9" t="str">
        <f>IF(C49 = 1, J49, "")</f>
        <v/>
      </c>
      <c r="W49" s="9">
        <f>IF(D49 = 1, K49, "")</f>
        <v>3.0950859950859999E-2</v>
      </c>
      <c r="X49" s="9" t="str">
        <f>IF(E49 = 1, L49, "")</f>
        <v/>
      </c>
    </row>
    <row r="50" spans="1:24" x14ac:dyDescent="0.25">
      <c r="A50" t="s">
        <v>54</v>
      </c>
      <c r="B50" s="23">
        <v>0</v>
      </c>
      <c r="C50" s="53">
        <v>0</v>
      </c>
      <c r="D50" s="53">
        <v>0</v>
      </c>
      <c r="E50" s="53">
        <v>0</v>
      </c>
      <c r="F50" s="23">
        <v>0.312838888888888</v>
      </c>
      <c r="G50" s="53">
        <v>0.31398473282442702</v>
      </c>
      <c r="H50" s="53">
        <v>0.33327380952380897</v>
      </c>
      <c r="I50" s="53">
        <v>0.285392857142857</v>
      </c>
      <c r="J50" s="19">
        <f>G50-F50</f>
        <v>1.1458439355390149E-3</v>
      </c>
      <c r="K50" s="9">
        <f>H50-G50</f>
        <v>1.9289076699381957E-2</v>
      </c>
      <c r="L50" s="9">
        <f>I50-H50</f>
        <v>-4.7880952380951969E-2</v>
      </c>
      <c r="M50" s="19" t="str">
        <f>IFERROR(AVERAGE(P50:R50),"")</f>
        <v/>
      </c>
      <c r="N50" s="9">
        <f>IFERROR(AVERAGE(S50:U50),"")</f>
        <v>-9.1486772486769983E-3</v>
      </c>
      <c r="O50" s="9" t="str">
        <f>IFERROR(AVERAGE(V50:X50),"")</f>
        <v/>
      </c>
      <c r="P50" s="19" t="str">
        <f>IF(C50 = -1, J50,"")</f>
        <v/>
      </c>
      <c r="Q50" s="9" t="str">
        <f>IF(D50 = -1, K50,"")</f>
        <v/>
      </c>
      <c r="R50" s="9" t="str">
        <f>IF(E50 = -1, L50,"")</f>
        <v/>
      </c>
      <c r="S50" s="9">
        <f>IF(C50 = 0, J50, "")</f>
        <v>1.1458439355390149E-3</v>
      </c>
      <c r="T50" s="9">
        <f>IF(D50 = 0, K50, "")</f>
        <v>1.9289076699381957E-2</v>
      </c>
      <c r="U50" s="9">
        <f>IF(E50 = 0, L50, "")</f>
        <v>-4.7880952380951969E-2</v>
      </c>
      <c r="V50" s="9" t="str">
        <f>IF(C50 = 1, J50, "")</f>
        <v/>
      </c>
      <c r="W50" s="9" t="str">
        <f>IF(D50 = 1, K50, "")</f>
        <v/>
      </c>
      <c r="X50" s="9" t="str">
        <f>IF(E50 = 1, L50, "")</f>
        <v/>
      </c>
    </row>
    <row r="51" spans="1:24" x14ac:dyDescent="0.25">
      <c r="A51" t="s">
        <v>52</v>
      </c>
      <c r="B51" s="23">
        <v>0</v>
      </c>
      <c r="C51" s="53">
        <v>0</v>
      </c>
      <c r="D51" s="53">
        <v>0</v>
      </c>
      <c r="E51" s="53">
        <v>0</v>
      </c>
      <c r="F51" s="23">
        <v>0.29449500000000001</v>
      </c>
      <c r="G51" s="53">
        <v>0.30422641509433901</v>
      </c>
      <c r="H51" s="53">
        <v>0.33323423423423398</v>
      </c>
      <c r="I51" s="53">
        <v>0.34848888888888802</v>
      </c>
      <c r="J51" s="19">
        <f>G51-F51</f>
        <v>9.7314150943390021E-3</v>
      </c>
      <c r="K51" s="9">
        <f>H51-G51</f>
        <v>2.9007819139894975E-2</v>
      </c>
      <c r="L51" s="9">
        <f>I51-H51</f>
        <v>1.5254654654654032E-2</v>
      </c>
      <c r="M51" s="19" t="str">
        <f>IFERROR(AVERAGE(P51:R51),"")</f>
        <v/>
      </c>
      <c r="N51" s="9">
        <f>IFERROR(AVERAGE(S51:U51),"")</f>
        <v>1.7997962962962671E-2</v>
      </c>
      <c r="O51" s="9" t="str">
        <f>IFERROR(AVERAGE(V51:X51),"")</f>
        <v/>
      </c>
      <c r="P51" s="19" t="str">
        <f>IF(C51 = -1, J51,"")</f>
        <v/>
      </c>
      <c r="Q51" s="9" t="str">
        <f>IF(D51 = -1, K51,"")</f>
        <v/>
      </c>
      <c r="R51" s="9" t="str">
        <f>IF(E51 = -1, L51,"")</f>
        <v/>
      </c>
      <c r="S51" s="9">
        <f>IF(C51 = 0, J51, "")</f>
        <v>9.7314150943390021E-3</v>
      </c>
      <c r="T51" s="9">
        <f>IF(D51 = 0, K51, "")</f>
        <v>2.9007819139894975E-2</v>
      </c>
      <c r="U51" s="9">
        <f>IF(E51 = 0, L51, "")</f>
        <v>1.5254654654654032E-2</v>
      </c>
      <c r="V51" s="9" t="str">
        <f>IF(C51 = 1, J51, "")</f>
        <v/>
      </c>
      <c r="W51" s="9" t="str">
        <f>IF(D51 = 1, K51, "")</f>
        <v/>
      </c>
      <c r="X51" s="9" t="str">
        <f>IF(E51 = 1, L51, "")</f>
        <v/>
      </c>
    </row>
    <row r="52" spans="1:24" x14ac:dyDescent="0.25">
      <c r="A52" t="s">
        <v>53</v>
      </c>
      <c r="B52" s="23">
        <v>0</v>
      </c>
      <c r="C52" s="53">
        <v>0</v>
      </c>
      <c r="D52" s="53">
        <v>0</v>
      </c>
      <c r="E52" s="53">
        <v>1</v>
      </c>
      <c r="F52" s="23">
        <v>0.30913907284768199</v>
      </c>
      <c r="G52" s="53">
        <v>0.280096774193548</v>
      </c>
      <c r="H52" s="53">
        <v>0.2316</v>
      </c>
      <c r="I52" s="53">
        <v>0.29453333333333298</v>
      </c>
      <c r="J52" s="19">
        <f>G52-F52</f>
        <v>-2.9042298654133991E-2</v>
      </c>
      <c r="K52" s="9">
        <f>H52-G52</f>
        <v>-4.8496774193548003E-2</v>
      </c>
      <c r="L52" s="9">
        <f>I52-H52</f>
        <v>6.293333333333298E-2</v>
      </c>
      <c r="M52" s="19" t="str">
        <f>IFERROR(AVERAGE(P52:R52),"")</f>
        <v/>
      </c>
      <c r="N52" s="9">
        <f>IFERROR(AVERAGE(S52:U52),"")</f>
        <v>-3.8769536423840997E-2</v>
      </c>
      <c r="O52" s="9">
        <f>IFERROR(AVERAGE(V52:X52),"")</f>
        <v>6.293333333333298E-2</v>
      </c>
      <c r="P52" s="19" t="str">
        <f>IF(C52 = -1, J52,"")</f>
        <v/>
      </c>
      <c r="Q52" s="9" t="str">
        <f>IF(D52 = -1, K52,"")</f>
        <v/>
      </c>
      <c r="R52" s="9" t="str">
        <f>IF(E52 = -1, L52,"")</f>
        <v/>
      </c>
      <c r="S52" s="9">
        <f>IF(C52 = 0, J52, "")</f>
        <v>-2.9042298654133991E-2</v>
      </c>
      <c r="T52" s="9">
        <f>IF(D52 = 0, K52, "")</f>
        <v>-4.8496774193548003E-2</v>
      </c>
      <c r="U52" s="9" t="str">
        <f>IF(E52 = 0, L52, "")</f>
        <v/>
      </c>
      <c r="V52" s="9" t="str">
        <f>IF(C52 = 1, J52, "")</f>
        <v/>
      </c>
      <c r="W52" s="9" t="str">
        <f>IF(D52 = 1, K52, "")</f>
        <v/>
      </c>
      <c r="X52" s="9">
        <f>IF(E52 = 1, L52, "")</f>
        <v>6.293333333333298E-2</v>
      </c>
    </row>
    <row r="53" spans="1:24" x14ac:dyDescent="0.25">
      <c r="A53" t="s">
        <v>59</v>
      </c>
      <c r="B53" s="23">
        <v>0</v>
      </c>
      <c r="C53" s="53">
        <v>0</v>
      </c>
      <c r="D53" s="53">
        <v>0</v>
      </c>
      <c r="E53" s="53">
        <v>1</v>
      </c>
      <c r="F53" s="23">
        <v>0.292085714285714</v>
      </c>
      <c r="G53" s="53">
        <v>0.30032467532467499</v>
      </c>
      <c r="H53" s="53">
        <v>0.19904081632653001</v>
      </c>
      <c r="I53" s="53">
        <v>0.18237500000000001</v>
      </c>
      <c r="J53" s="19">
        <f>G53-F53</f>
        <v>8.2389610389609902E-3</v>
      </c>
      <c r="K53" s="9">
        <f>H53-G53</f>
        <v>-0.10128385899814499</v>
      </c>
      <c r="L53" s="9">
        <f>I53-H53</f>
        <v>-1.6665816326529997E-2</v>
      </c>
      <c r="M53" s="19" t="str">
        <f>IFERROR(AVERAGE(P53:R53),"")</f>
        <v/>
      </c>
      <c r="N53" s="9">
        <f>IFERROR(AVERAGE(S53:U53),"")</f>
        <v>-4.6522448979591999E-2</v>
      </c>
      <c r="O53" s="9">
        <f>IFERROR(AVERAGE(V53:X53),"")</f>
        <v>-1.6665816326529997E-2</v>
      </c>
      <c r="P53" s="19" t="str">
        <f>IF(C53 = -1, J53,"")</f>
        <v/>
      </c>
      <c r="Q53" s="9" t="str">
        <f>IF(D53 = -1, K53,"")</f>
        <v/>
      </c>
      <c r="R53" s="9" t="str">
        <f>IF(E53 = -1, L53,"")</f>
        <v/>
      </c>
      <c r="S53" s="9">
        <f>IF(C53 = 0, J53, "")</f>
        <v>8.2389610389609902E-3</v>
      </c>
      <c r="T53" s="9">
        <f>IF(D53 = 0, K53, "")</f>
        <v>-0.10128385899814499</v>
      </c>
      <c r="U53" s="9" t="str">
        <f>IF(E53 = 0, L53, "")</f>
        <v/>
      </c>
      <c r="V53" s="9" t="str">
        <f>IF(C53 = 1, J53, "")</f>
        <v/>
      </c>
      <c r="W53" s="9" t="str">
        <f>IF(D53 = 1, K53, "")</f>
        <v/>
      </c>
      <c r="X53" s="9">
        <f>IF(E53 = 1, L53, "")</f>
        <v>-1.6665816326529997E-2</v>
      </c>
    </row>
    <row r="54" spans="1:24" x14ac:dyDescent="0.25">
      <c r="A54" t="s">
        <v>42</v>
      </c>
      <c r="B54" s="23">
        <v>0</v>
      </c>
      <c r="C54" s="53">
        <v>0</v>
      </c>
      <c r="D54" s="53">
        <v>0</v>
      </c>
      <c r="E54" s="53">
        <v>1</v>
      </c>
      <c r="F54" s="23">
        <v>0.28058823529411703</v>
      </c>
      <c r="G54" s="53">
        <v>0.26605555555555499</v>
      </c>
      <c r="H54" s="53">
        <v>0.27187499999999998</v>
      </c>
      <c r="I54" s="53">
        <v>0.37819999999999998</v>
      </c>
      <c r="J54" s="19">
        <f>G54-F54</f>
        <v>-1.4532679738562038E-2</v>
      </c>
      <c r="K54" s="9">
        <f>H54-G54</f>
        <v>5.8194444444449878E-3</v>
      </c>
      <c r="L54" s="9">
        <f>I54-H54</f>
        <v>0.106325</v>
      </c>
      <c r="M54" s="19" t="str">
        <f>IFERROR(AVERAGE(P54:R54),"")</f>
        <v/>
      </c>
      <c r="N54" s="9">
        <f>IFERROR(AVERAGE(S54:U54),"")</f>
        <v>-4.3566176470585249E-3</v>
      </c>
      <c r="O54" s="9">
        <f>IFERROR(AVERAGE(V54:X54),"")</f>
        <v>0.106325</v>
      </c>
      <c r="P54" s="19" t="str">
        <f>IF(C54 = -1, J54,"")</f>
        <v/>
      </c>
      <c r="Q54" s="9" t="str">
        <f>IF(D54 = -1, K54,"")</f>
        <v/>
      </c>
      <c r="R54" s="9" t="str">
        <f>IF(E54 = -1, L54,"")</f>
        <v/>
      </c>
      <c r="S54" s="9">
        <f>IF(C54 = 0, J54, "")</f>
        <v>-1.4532679738562038E-2</v>
      </c>
      <c r="T54" s="9">
        <f>IF(D54 = 0, K54, "")</f>
        <v>5.8194444444449878E-3</v>
      </c>
      <c r="U54" s="9" t="str">
        <f>IF(E54 = 0, L54, "")</f>
        <v/>
      </c>
      <c r="V54" s="9" t="str">
        <f>IF(C54 = 1, J54, "")</f>
        <v/>
      </c>
      <c r="W54" s="9" t="str">
        <f>IF(D54 = 1, K54, "")</f>
        <v/>
      </c>
      <c r="X54" s="9">
        <f>IF(E54 = 1, L54, "")</f>
        <v>0.106325</v>
      </c>
    </row>
    <row r="55" spans="1:24" x14ac:dyDescent="0.25">
      <c r="A55" t="s">
        <v>17</v>
      </c>
      <c r="B55" s="23">
        <v>0</v>
      </c>
      <c r="C55" s="53">
        <v>0</v>
      </c>
      <c r="D55" s="53">
        <v>0</v>
      </c>
      <c r="E55" s="53">
        <v>0</v>
      </c>
      <c r="F55" s="23">
        <v>0.295115384615384</v>
      </c>
      <c r="G55" s="53">
        <v>0.291843283582089</v>
      </c>
      <c r="H55" s="53">
        <v>0.26703797468354401</v>
      </c>
      <c r="I55" s="53">
        <v>0.29060000000000002</v>
      </c>
      <c r="J55" s="19">
        <f>G55-F55</f>
        <v>-3.2721010332950051E-3</v>
      </c>
      <c r="K55" s="9">
        <f>H55-G55</f>
        <v>-2.4805308898544987E-2</v>
      </c>
      <c r="L55" s="9">
        <f>I55-H55</f>
        <v>2.3562025316456015E-2</v>
      </c>
      <c r="M55" s="19" t="str">
        <f>IFERROR(AVERAGE(P55:R55),"")</f>
        <v/>
      </c>
      <c r="N55" s="9">
        <f>IFERROR(AVERAGE(S55:U55),"")</f>
        <v>-1.5051282051279924E-3</v>
      </c>
      <c r="O55" s="9" t="str">
        <f>IFERROR(AVERAGE(V55:X55),"")</f>
        <v/>
      </c>
      <c r="P55" s="19" t="str">
        <f>IF(C55 = -1, J55,"")</f>
        <v/>
      </c>
      <c r="Q55" s="9" t="str">
        <f>IF(D55 = -1, K55,"")</f>
        <v/>
      </c>
      <c r="R55" s="9" t="str">
        <f>IF(E55 = -1, L55,"")</f>
        <v/>
      </c>
      <c r="S55" s="9">
        <f>IF(C55 = 0, J55, "")</f>
        <v>-3.2721010332950051E-3</v>
      </c>
      <c r="T55" s="9">
        <f>IF(D55 = 0, K55, "")</f>
        <v>-2.4805308898544987E-2</v>
      </c>
      <c r="U55" s="9">
        <f>IF(E55 = 0, L55, "")</f>
        <v>2.3562025316456015E-2</v>
      </c>
      <c r="V55" s="9" t="str">
        <f>IF(C55 = 1, J55, "")</f>
        <v/>
      </c>
      <c r="W55" s="9" t="str">
        <f>IF(D55 = 1, K55, "")</f>
        <v/>
      </c>
      <c r="X55" s="9" t="str">
        <f>IF(E55 = 1, L55, "")</f>
        <v/>
      </c>
    </row>
    <row r="56" spans="1:24" x14ac:dyDescent="0.25">
      <c r="A56" t="s">
        <v>15</v>
      </c>
      <c r="B56" s="23">
        <v>0</v>
      </c>
      <c r="C56" s="53">
        <v>0</v>
      </c>
      <c r="D56" s="53">
        <v>1</v>
      </c>
      <c r="E56" s="53">
        <v>0</v>
      </c>
      <c r="F56" s="23">
        <v>0.339758823529411</v>
      </c>
      <c r="G56" s="53">
        <v>0.33535975609756002</v>
      </c>
      <c r="H56" s="53">
        <v>0.32668478260869499</v>
      </c>
      <c r="I56" s="53">
        <v>0.32221212121212101</v>
      </c>
      <c r="J56" s="19">
        <f>G56-F56</f>
        <v>-4.3990674318509781E-3</v>
      </c>
      <c r="K56" s="9">
        <f>H56-G56</f>
        <v>-8.6749734888650343E-3</v>
      </c>
      <c r="L56" s="9">
        <f>I56-H56</f>
        <v>-4.4726613965739848E-3</v>
      </c>
      <c r="M56" s="19" t="str">
        <f>IFERROR(AVERAGE(P56:R56),"")</f>
        <v/>
      </c>
      <c r="N56" s="9">
        <f>IFERROR(AVERAGE(S56:U56),"")</f>
        <v>-4.4358644142124815E-3</v>
      </c>
      <c r="O56" s="9">
        <f>IFERROR(AVERAGE(V56:X56),"")</f>
        <v>-8.6749734888650343E-3</v>
      </c>
      <c r="P56" s="19" t="str">
        <f>IF(C56 = -1, J56,"")</f>
        <v/>
      </c>
      <c r="Q56" s="9" t="str">
        <f>IF(D56 = -1, K56,"")</f>
        <v/>
      </c>
      <c r="R56" s="9" t="str">
        <f>IF(E56 = -1, L56,"")</f>
        <v/>
      </c>
      <c r="S56" s="9">
        <f>IF(C56 = 0, J56, "")</f>
        <v>-4.3990674318509781E-3</v>
      </c>
      <c r="T56" s="9" t="str">
        <f>IF(D56 = 0, K56, "")</f>
        <v/>
      </c>
      <c r="U56" s="9">
        <f>IF(E56 = 0, L56, "")</f>
        <v>-4.4726613965739848E-3</v>
      </c>
      <c r="V56" s="9" t="str">
        <f>IF(C56 = 1, J56, "")</f>
        <v/>
      </c>
      <c r="W56" s="9">
        <f>IF(D56 = 1, K56, "")</f>
        <v>-8.6749734888650343E-3</v>
      </c>
      <c r="X56" s="9" t="str">
        <f>IF(E56 = 1, L56, "")</f>
        <v/>
      </c>
    </row>
    <row r="57" spans="1:24" x14ac:dyDescent="0.25">
      <c r="A57" t="s">
        <v>26</v>
      </c>
      <c r="B57" s="23">
        <v>0</v>
      </c>
      <c r="C57" s="53">
        <v>0</v>
      </c>
      <c r="D57" s="53">
        <v>0</v>
      </c>
      <c r="E57" s="53">
        <v>0</v>
      </c>
      <c r="F57" s="23">
        <v>0.39744999999999903</v>
      </c>
      <c r="G57" s="53">
        <v>0.3216</v>
      </c>
      <c r="H57" s="53">
        <v>0.29894999999999999</v>
      </c>
      <c r="I57" s="53">
        <v>0.38400000000000001</v>
      </c>
      <c r="J57" s="19">
        <f>G57-F57</f>
        <v>-7.5849999999999029E-2</v>
      </c>
      <c r="K57" s="9">
        <f>H57-G57</f>
        <v>-2.2650000000000003E-2</v>
      </c>
      <c r="L57" s="9">
        <f>I57-H57</f>
        <v>8.5050000000000014E-2</v>
      </c>
      <c r="M57" s="19" t="str">
        <f>IFERROR(AVERAGE(P57:R57),"")</f>
        <v/>
      </c>
      <c r="N57" s="9">
        <f>IFERROR(AVERAGE(S57:U57),"")</f>
        <v>-4.4833333333330061E-3</v>
      </c>
      <c r="O57" s="9" t="str">
        <f>IFERROR(AVERAGE(V57:X57),"")</f>
        <v/>
      </c>
      <c r="P57" s="19" t="str">
        <f>IF(C57 = -1, J57,"")</f>
        <v/>
      </c>
      <c r="Q57" s="9" t="str">
        <f>IF(D57 = -1, K57,"")</f>
        <v/>
      </c>
      <c r="R57" s="9" t="str">
        <f>IF(E57 = -1, L57,"")</f>
        <v/>
      </c>
      <c r="S57" s="9">
        <f>IF(C57 = 0, J57, "")</f>
        <v>-7.5849999999999029E-2</v>
      </c>
      <c r="T57" s="9">
        <f>IF(D57 = 0, K57, "")</f>
        <v>-2.2650000000000003E-2</v>
      </c>
      <c r="U57" s="9">
        <f>IF(E57 = 0, L57, "")</f>
        <v>8.5050000000000014E-2</v>
      </c>
      <c r="V57" s="9" t="str">
        <f>IF(C57 = 1, J57, "")</f>
        <v/>
      </c>
      <c r="W57" s="9" t="str">
        <f>IF(D57 = 1, K57, "")</f>
        <v/>
      </c>
      <c r="X57" s="9" t="str">
        <f>IF(E57 = 1, L57, "")</f>
        <v/>
      </c>
    </row>
    <row r="58" spans="1:24" x14ac:dyDescent="0.25">
      <c r="A58" t="s">
        <v>14</v>
      </c>
      <c r="B58" s="23">
        <v>0</v>
      </c>
      <c r="C58" s="53">
        <v>0</v>
      </c>
      <c r="D58" s="53">
        <v>1</v>
      </c>
      <c r="E58" s="53">
        <v>0</v>
      </c>
      <c r="F58" s="23">
        <v>0.394730769230769</v>
      </c>
      <c r="G58" s="53">
        <v>0.30242666666666601</v>
      </c>
      <c r="H58" s="53">
        <v>0.37671186440677901</v>
      </c>
      <c r="I58" s="53">
        <v>0.25976923076922998</v>
      </c>
      <c r="J58" s="19">
        <f>G58-F58</f>
        <v>-9.2304102564102986E-2</v>
      </c>
      <c r="K58" s="9">
        <f>H58-G58</f>
        <v>7.4285197740112996E-2</v>
      </c>
      <c r="L58" s="9">
        <f>I58-H58</f>
        <v>-0.11694263363754903</v>
      </c>
      <c r="M58" s="19" t="str">
        <f>IFERROR(AVERAGE(P58:R58),"")</f>
        <v/>
      </c>
      <c r="N58" s="9">
        <f>IFERROR(AVERAGE(S58:U58),"")</f>
        <v>-0.10462336810082601</v>
      </c>
      <c r="O58" s="9">
        <f>IFERROR(AVERAGE(V58:X58),"")</f>
        <v>7.4285197740112996E-2</v>
      </c>
      <c r="P58" s="19" t="str">
        <f>IF(C58 = -1, J58,"")</f>
        <v/>
      </c>
      <c r="Q58" s="9" t="str">
        <f>IF(D58 = -1, K58,"")</f>
        <v/>
      </c>
      <c r="R58" s="9" t="str">
        <f>IF(E58 = -1, L58,"")</f>
        <v/>
      </c>
      <c r="S58" s="9">
        <f>IF(C58 = 0, J58, "")</f>
        <v>-9.2304102564102986E-2</v>
      </c>
      <c r="T58" s="9" t="str">
        <f>IF(D58 = 0, K58, "")</f>
        <v/>
      </c>
      <c r="U58" s="9">
        <f>IF(E58 = 0, L58, "")</f>
        <v>-0.11694263363754903</v>
      </c>
      <c r="V58" s="9" t="str">
        <f>IF(C58 = 1, J58, "")</f>
        <v/>
      </c>
      <c r="W58" s="9">
        <f>IF(D58 = 1, K58, "")</f>
        <v>7.4285197740112996E-2</v>
      </c>
      <c r="X58" s="9" t="str">
        <f>IF(E58 = 1, L58, "")</f>
        <v/>
      </c>
    </row>
    <row r="59" spans="1:24" x14ac:dyDescent="0.25">
      <c r="A59" t="s">
        <v>8</v>
      </c>
      <c r="B59" s="23">
        <v>0</v>
      </c>
      <c r="C59" s="53">
        <v>1</v>
      </c>
      <c r="D59" s="53">
        <v>0</v>
      </c>
      <c r="E59" s="53">
        <v>0</v>
      </c>
      <c r="F59" s="23">
        <v>0.24306956521739101</v>
      </c>
      <c r="G59" s="53">
        <v>0.24322352941176401</v>
      </c>
      <c r="H59" s="53">
        <v>0.236478260869565</v>
      </c>
      <c r="I59" s="53">
        <v>0.157923076923076</v>
      </c>
      <c r="J59" s="19">
        <f>G59-F59</f>
        <v>1.5396419437299635E-4</v>
      </c>
      <c r="K59" s="9">
        <f>H59-G59</f>
        <v>-6.7452685421990066E-3</v>
      </c>
      <c r="L59" s="9">
        <f>I59-H59</f>
        <v>-7.8555183946488999E-2</v>
      </c>
      <c r="M59" s="19" t="str">
        <f>IFERROR(AVERAGE(P59:R59),"")</f>
        <v/>
      </c>
      <c r="N59" s="9">
        <f>IFERROR(AVERAGE(S59:U59),"")</f>
        <v>-4.2650226244344003E-2</v>
      </c>
      <c r="O59" s="9">
        <f>IFERROR(AVERAGE(V59:X59),"")</f>
        <v>1.5396419437299635E-4</v>
      </c>
      <c r="P59" s="19" t="str">
        <f>IF(C59 = -1, J59,"")</f>
        <v/>
      </c>
      <c r="Q59" s="9" t="str">
        <f>IF(D59 = -1, K59,"")</f>
        <v/>
      </c>
      <c r="R59" s="9" t="str">
        <f>IF(E59 = -1, L59,"")</f>
        <v/>
      </c>
      <c r="S59" s="9" t="str">
        <f>IF(C59 = 0, J59, "")</f>
        <v/>
      </c>
      <c r="T59" s="9">
        <f>IF(D59 = 0, K59, "")</f>
        <v>-6.7452685421990066E-3</v>
      </c>
      <c r="U59" s="9">
        <f>IF(E59 = 0, L59, "")</f>
        <v>-7.8555183946488999E-2</v>
      </c>
      <c r="V59" s="9">
        <f>IF(C59 = 1, J59, "")</f>
        <v>1.5396419437299635E-4</v>
      </c>
      <c r="W59" s="9" t="str">
        <f>IF(D59 = 1, K59, "")</f>
        <v/>
      </c>
      <c r="X59" s="9" t="str">
        <f>IF(E59 = 1, L59, "")</f>
        <v/>
      </c>
    </row>
    <row r="60" spans="1:24" x14ac:dyDescent="0.25">
      <c r="A60" t="s">
        <v>51</v>
      </c>
      <c r="B60" s="23">
        <v>1</v>
      </c>
      <c r="C60" s="53">
        <v>0</v>
      </c>
      <c r="D60" s="53">
        <v>0</v>
      </c>
      <c r="E60" s="53">
        <v>0</v>
      </c>
      <c r="F60" s="23">
        <v>0.28842105263157802</v>
      </c>
      <c r="G60" s="53">
        <v>0.29188829787234</v>
      </c>
      <c r="H60" s="53">
        <v>0.30818390804597701</v>
      </c>
      <c r="I60" s="53">
        <v>0.25609677419354798</v>
      </c>
      <c r="J60" s="19">
        <f>G60-F60</f>
        <v>3.4672452407619736E-3</v>
      </c>
      <c r="K60" s="9">
        <f>H60-G60</f>
        <v>1.629561017363701E-2</v>
      </c>
      <c r="L60" s="9">
        <f>I60-H60</f>
        <v>-5.2087133852429024E-2</v>
      </c>
      <c r="M60" s="19" t="str">
        <f>IFERROR(AVERAGE(P60:R60),"")</f>
        <v/>
      </c>
      <c r="N60" s="9">
        <f>IFERROR(AVERAGE(S60:U60),"")</f>
        <v>-1.0774759479343346E-2</v>
      </c>
      <c r="O60" s="9" t="str">
        <f>IFERROR(AVERAGE(V60:X60),"")</f>
        <v/>
      </c>
      <c r="P60" s="19" t="str">
        <f>IF(C60 = -1, J60,"")</f>
        <v/>
      </c>
      <c r="Q60" s="9" t="str">
        <f>IF(D60 = -1, K60,"")</f>
        <v/>
      </c>
      <c r="R60" s="9" t="str">
        <f>IF(E60 = -1, L60,"")</f>
        <v/>
      </c>
      <c r="S60" s="9">
        <f>IF(C60 = 0, J60, "")</f>
        <v>3.4672452407619736E-3</v>
      </c>
      <c r="T60" s="9">
        <f>IF(D60 = 0, K60, "")</f>
        <v>1.629561017363701E-2</v>
      </c>
      <c r="U60" s="9">
        <f>IF(E60 = 0, L60, "")</f>
        <v>-5.2087133852429024E-2</v>
      </c>
      <c r="V60" s="9" t="str">
        <f>IF(C60 = 1, J60, "")</f>
        <v/>
      </c>
      <c r="W60" s="9" t="str">
        <f>IF(D60 = 1, K60, "")</f>
        <v/>
      </c>
      <c r="X60" s="9" t="str">
        <f>IF(E60 = 1, L60, "")</f>
        <v/>
      </c>
    </row>
    <row r="61" spans="1:24" x14ac:dyDescent="0.25">
      <c r="A61" t="s">
        <v>49</v>
      </c>
      <c r="B61" s="23">
        <v>0</v>
      </c>
      <c r="C61" s="53">
        <v>0</v>
      </c>
      <c r="D61" s="53">
        <v>-1</v>
      </c>
      <c r="E61" s="53">
        <v>0</v>
      </c>
      <c r="F61" s="23">
        <v>0.47560000000000002</v>
      </c>
      <c r="G61" s="53">
        <v>0.25356249999999902</v>
      </c>
      <c r="H61" s="53">
        <v>0.33462499999999901</v>
      </c>
      <c r="I61" s="53">
        <v>0.243666666666666</v>
      </c>
      <c r="J61" s="19">
        <f>G61-F61</f>
        <v>-0.222037500000001</v>
      </c>
      <c r="K61" s="9">
        <f>H61-G61</f>
        <v>8.1062499999999982E-2</v>
      </c>
      <c r="L61" s="9">
        <f>I61-H61</f>
        <v>-9.0958333333333002E-2</v>
      </c>
      <c r="M61" s="19">
        <f>IFERROR(AVERAGE(P61:R61),"")</f>
        <v>8.1062499999999982E-2</v>
      </c>
      <c r="N61" s="9">
        <f>IFERROR(AVERAGE(S61:U61),"")</f>
        <v>-0.15649791666666701</v>
      </c>
      <c r="O61" s="9" t="str">
        <f>IFERROR(AVERAGE(V61:X61),"")</f>
        <v/>
      </c>
      <c r="P61" s="19" t="str">
        <f>IF(C61 = -1, J61,"")</f>
        <v/>
      </c>
      <c r="Q61" s="9">
        <f>IF(D61 = -1, K61,"")</f>
        <v>8.1062499999999982E-2</v>
      </c>
      <c r="R61" s="9" t="str">
        <f>IF(E61 = -1, L61,"")</f>
        <v/>
      </c>
      <c r="S61" s="9">
        <f>IF(C61 = 0, J61, "")</f>
        <v>-0.222037500000001</v>
      </c>
      <c r="T61" s="9" t="str">
        <f>IF(D61 = 0, K61, "")</f>
        <v/>
      </c>
      <c r="U61" s="9">
        <f>IF(E61 = 0, L61, "")</f>
        <v>-9.0958333333333002E-2</v>
      </c>
      <c r="V61" s="9" t="str">
        <f>IF(C61 = 1, J61, "")</f>
        <v/>
      </c>
      <c r="W61" s="9" t="str">
        <f>IF(D61 = 1, K61, "")</f>
        <v/>
      </c>
      <c r="X61" s="9" t="str">
        <f>IF(E61 = 1, L61, "")</f>
        <v/>
      </c>
    </row>
    <row r="62" spans="1:24" x14ac:dyDescent="0.25">
      <c r="A62" s="17" t="s">
        <v>0</v>
      </c>
      <c r="B62" s="45">
        <v>0</v>
      </c>
      <c r="C62" s="17">
        <v>0</v>
      </c>
      <c r="D62" s="17">
        <v>0</v>
      </c>
      <c r="E62" s="17">
        <v>1</v>
      </c>
      <c r="F62" s="45">
        <v>0.30416666666666597</v>
      </c>
      <c r="G62" s="17">
        <v>0.30577272727272697</v>
      </c>
      <c r="H62" s="17">
        <v>0.291333333333333</v>
      </c>
      <c r="I62" s="17">
        <v>0.26674999999999999</v>
      </c>
      <c r="J62" s="20">
        <f>G62-F62</f>
        <v>1.6060606060609994E-3</v>
      </c>
      <c r="K62" s="16">
        <f>H62-G62</f>
        <v>-1.4439393939393974E-2</v>
      </c>
      <c r="L62" s="16">
        <f>I62-H62</f>
        <v>-2.4583333333333013E-2</v>
      </c>
      <c r="M62" s="20" t="str">
        <f>IFERROR(AVERAGE(P62:R62),"")</f>
        <v/>
      </c>
      <c r="N62" s="16">
        <f>IFERROR(AVERAGE(S62:U62),"")</f>
        <v>-6.4166666666664873E-3</v>
      </c>
      <c r="O62" s="55">
        <f>IFERROR(AVERAGE(V62:X62),"")</f>
        <v>-2.4583333333333013E-2</v>
      </c>
      <c r="P62" s="20" t="str">
        <f>IF(C62 = -1, J62,"")</f>
        <v/>
      </c>
      <c r="Q62" s="16" t="str">
        <f>IF(D62 = -1, K62,"")</f>
        <v/>
      </c>
      <c r="R62" s="16" t="str">
        <f>IF(E62 = -1, L62,"")</f>
        <v/>
      </c>
      <c r="S62" s="16">
        <f>IF(C62 = 0, J62, "")</f>
        <v>1.6060606060609994E-3</v>
      </c>
      <c r="T62" s="16">
        <f>IF(D62 = 0, K62, "")</f>
        <v>-1.4439393939393974E-2</v>
      </c>
      <c r="U62" s="16" t="str">
        <f>IF(E62 = 0, L62, "")</f>
        <v/>
      </c>
      <c r="V62" s="16" t="str">
        <f>IF(C62 = 1, J62, "")</f>
        <v/>
      </c>
      <c r="W62" s="16" t="str">
        <f>IF(D62 = 1, K62, "")</f>
        <v/>
      </c>
      <c r="X62" s="16">
        <f>IF(E62 = 1, L62, "")</f>
        <v>-2.4583333333333013E-2</v>
      </c>
    </row>
    <row r="63" spans="1:24" x14ac:dyDescent="0.25">
      <c r="A63" s="11" t="s">
        <v>71</v>
      </c>
      <c r="B63" s="23"/>
      <c r="C63" s="53"/>
      <c r="D63" s="53"/>
      <c r="E63" s="53"/>
      <c r="F63" s="32">
        <f t="shared" ref="F63:I63" si="1">AVERAGE(F3:F62)</f>
        <v>0.27761686024589854</v>
      </c>
      <c r="G63" s="51">
        <f t="shared" si="1"/>
        <v>0.26505921742983996</v>
      </c>
      <c r="H63" s="51">
        <f t="shared" si="1"/>
        <v>0.25634529613165269</v>
      </c>
      <c r="I63" s="51">
        <f t="shared" si="1"/>
        <v>0.2234802841295262</v>
      </c>
      <c r="J63" s="36">
        <f>AVERAGE(J3:J62)</f>
        <v>-1.2326883951899341E-2</v>
      </c>
      <c r="K63" s="37">
        <f>AVERAGE(K3:K62)</f>
        <v>-8.7139212981872053E-3</v>
      </c>
      <c r="L63" s="37">
        <f t="shared" ref="L63:O63" si="2">AVERAGE(L3:L62)</f>
        <v>-3.4036118716222342E-2</v>
      </c>
      <c r="M63" s="36">
        <f t="shared" si="2"/>
        <v>-3.88046649741072E-2</v>
      </c>
      <c r="N63" s="37">
        <f t="shared" si="2"/>
        <v>-2.2323469297775244E-2</v>
      </c>
      <c r="O63" s="33">
        <f t="shared" si="2"/>
        <v>-3.6030153193812599E-3</v>
      </c>
      <c r="P63" s="19"/>
      <c r="Q63" s="9"/>
      <c r="R63" s="9"/>
      <c r="S63" s="9"/>
      <c r="T63" s="9"/>
      <c r="U63" s="9"/>
      <c r="V63" s="9"/>
      <c r="W63" s="9"/>
      <c r="X63" s="9"/>
    </row>
  </sheetData>
  <sortState xmlns:xlrd2="http://schemas.microsoft.com/office/spreadsheetml/2017/richdata2" ref="A3:I62">
    <sortCondition ref="A3:A62"/>
  </sortState>
  <mergeCells count="9">
    <mergeCell ref="A1:A2"/>
    <mergeCell ref="B1:E1"/>
    <mergeCell ref="F1:I1"/>
    <mergeCell ref="J1:L1"/>
    <mergeCell ref="M1:O1"/>
    <mergeCell ref="P1:X1"/>
    <mergeCell ref="P2:R2"/>
    <mergeCell ref="S2:U2"/>
    <mergeCell ref="V2:X2"/>
  </mergeCells>
  <conditionalFormatting sqref="A63">
    <cfRule type="duplicateValues" dxfId="3" priority="3"/>
  </conditionalFormatting>
  <conditionalFormatting sqref="J3:L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39" workbookViewId="0">
      <selection activeCell="J61" sqref="J61"/>
    </sheetView>
  </sheetViews>
  <sheetFormatPr defaultRowHeight="15" x14ac:dyDescent="0.25"/>
  <cols>
    <col min="1" max="1" width="42.5703125" bestFit="1" customWidth="1"/>
    <col min="2" max="5" width="5" bestFit="1" customWidth="1"/>
    <col min="6" max="8" width="12" bestFit="1" customWidth="1"/>
    <col min="9" max="9" width="13.5703125" bestFit="1" customWidth="1"/>
    <col min="10" max="10" width="11" customWidth="1"/>
    <col min="11" max="11" width="12" customWidth="1"/>
    <col min="12" max="12" width="13.5703125" customWidth="1"/>
    <col min="13" max="13" width="17.42578125" customWidth="1"/>
    <col min="14" max="14" width="15.140625" customWidth="1"/>
    <col min="15" max="15" width="17.7109375" customWidth="1"/>
    <col min="16" max="16" width="5.5703125" bestFit="1" customWidth="1"/>
    <col min="17" max="17" width="6.28515625" bestFit="1" customWidth="1"/>
    <col min="18" max="18" width="5.5703125" bestFit="1" customWidth="1"/>
    <col min="19" max="24" width="6.28515625" bestFit="1" customWidth="1"/>
  </cols>
  <sheetData>
    <row r="1" spans="1:24" ht="29.25" customHeight="1" x14ac:dyDescent="0.25">
      <c r="A1" s="13" t="s">
        <v>60</v>
      </c>
      <c r="B1" s="42" t="s">
        <v>61</v>
      </c>
      <c r="C1" s="43"/>
      <c r="D1" s="43"/>
      <c r="E1" s="43"/>
      <c r="F1" s="42" t="s">
        <v>78</v>
      </c>
      <c r="G1" s="43"/>
      <c r="H1" s="43"/>
      <c r="I1" s="43"/>
      <c r="J1" s="2" t="s">
        <v>77</v>
      </c>
      <c r="K1" s="2"/>
      <c r="L1" s="2"/>
      <c r="M1" s="2" t="s">
        <v>76</v>
      </c>
      <c r="N1" s="2"/>
      <c r="O1" s="2"/>
      <c r="P1" s="2" t="str">
        <f>_xlfn.CONCAT("Computation for", M1)</f>
        <v>Computation for Mean Difference in Neutral Compound Score between Adjacent Years, Separated by Classification Change</v>
      </c>
      <c r="Q1" s="2"/>
      <c r="R1" s="2"/>
      <c r="S1" s="2"/>
      <c r="T1" s="2"/>
      <c r="U1" s="2"/>
      <c r="V1" s="2"/>
      <c r="W1" s="2"/>
      <c r="X1" s="2"/>
    </row>
    <row r="2" spans="1:24" ht="60" x14ac:dyDescent="0.25">
      <c r="A2" s="13"/>
      <c r="B2" s="18">
        <v>2010</v>
      </c>
      <c r="C2" s="6">
        <v>2015</v>
      </c>
      <c r="D2" s="6">
        <v>2018</v>
      </c>
      <c r="E2" s="6">
        <v>2020</v>
      </c>
      <c r="F2" s="18" t="s">
        <v>62</v>
      </c>
      <c r="G2" s="6" t="s">
        <v>63</v>
      </c>
      <c r="H2" s="6" t="s">
        <v>64</v>
      </c>
      <c r="I2" s="6" t="s">
        <v>72</v>
      </c>
      <c r="J2" s="18" t="str">
        <f>_xlfn.CONCAT(F2, " / ", G2)</f>
        <v>2010-2014 / 2015-2017</v>
      </c>
      <c r="K2" s="6" t="str">
        <f t="shared" ref="K2" si="0">_xlfn.CONCAT(G2, " / ", H2)</f>
        <v>2015-2017 / 2018-2020</v>
      </c>
      <c r="L2" s="6" t="str">
        <f>_xlfn.CONCAT(H2, " / ", I2)</f>
        <v>2018-2020 / 2021 - Present</v>
      </c>
      <c r="M2" s="18" t="s">
        <v>65</v>
      </c>
      <c r="N2" s="6" t="s">
        <v>66</v>
      </c>
      <c r="O2" s="6" t="s">
        <v>67</v>
      </c>
      <c r="P2" s="7" t="s">
        <v>65</v>
      </c>
      <c r="Q2" s="7"/>
      <c r="R2" s="7"/>
      <c r="S2" s="7" t="s">
        <v>66</v>
      </c>
      <c r="T2" s="7"/>
      <c r="U2" s="7"/>
      <c r="V2" s="7" t="s">
        <v>67</v>
      </c>
      <c r="W2" s="7"/>
      <c r="X2" s="7"/>
    </row>
    <row r="3" spans="1:24" x14ac:dyDescent="0.25">
      <c r="A3" t="s">
        <v>27</v>
      </c>
      <c r="B3" s="23">
        <v>0</v>
      </c>
      <c r="C3">
        <v>0</v>
      </c>
      <c r="D3">
        <v>0</v>
      </c>
      <c r="E3">
        <v>0</v>
      </c>
      <c r="F3" s="23">
        <v>0.66974999999999996</v>
      </c>
      <c r="G3">
        <v>0.72263636363636297</v>
      </c>
      <c r="H3">
        <v>0.67707142857142799</v>
      </c>
      <c r="I3">
        <v>0.82699999999999996</v>
      </c>
      <c r="J3" s="19">
        <f>G3-F3</f>
        <v>5.288636363636301E-2</v>
      </c>
      <c r="K3" s="9">
        <f>H3-G3</f>
        <v>-4.5564935064934975E-2</v>
      </c>
      <c r="L3" s="9">
        <f>I3-H3</f>
        <v>0.14992857142857197</v>
      </c>
      <c r="M3" s="19" t="str">
        <f>IFERROR(AVERAGE(P3:R3),"")</f>
        <v/>
      </c>
      <c r="N3" s="9">
        <f>IFERROR(AVERAGE(S3:U3),"")</f>
        <v>5.2416666666666667E-2</v>
      </c>
      <c r="O3" s="9" t="str">
        <f>IFERROR(AVERAGE(V3:X3),"")</f>
        <v/>
      </c>
      <c r="P3" s="19" t="str">
        <f>IF(C3 = -1, J3,"")</f>
        <v/>
      </c>
      <c r="Q3" s="9" t="str">
        <f>IF(D3 = -1, K3,"")</f>
        <v/>
      </c>
      <c r="R3" s="9" t="str">
        <f>IF(E3 = -1, L3,"")</f>
        <v/>
      </c>
      <c r="S3" s="9">
        <f>IF(C3 = 0, J3, "")</f>
        <v>5.288636363636301E-2</v>
      </c>
      <c r="T3" s="9">
        <f>IF(D3 = 0, K3, "")</f>
        <v>-4.5564935064934975E-2</v>
      </c>
      <c r="U3" s="9">
        <f>IF(E3 = 0, L3, "")</f>
        <v>0.14992857142857197</v>
      </c>
      <c r="V3" s="9" t="str">
        <f>IF(C3 = 1, J3, "")</f>
        <v/>
      </c>
      <c r="W3" s="9" t="str">
        <f>IF(D3 = 1, K3, "")</f>
        <v/>
      </c>
      <c r="X3" s="9" t="str">
        <f>IF(E3 = 1, L3, "")</f>
        <v/>
      </c>
    </row>
    <row r="4" spans="1:24" x14ac:dyDescent="0.25">
      <c r="A4" t="s">
        <v>5</v>
      </c>
      <c r="B4" s="23">
        <v>0</v>
      </c>
      <c r="C4">
        <v>0</v>
      </c>
      <c r="D4">
        <v>0</v>
      </c>
      <c r="E4">
        <v>1</v>
      </c>
      <c r="F4" s="23">
        <v>0.64639285714285699</v>
      </c>
      <c r="G4">
        <v>0.66830769230769205</v>
      </c>
      <c r="H4">
        <v>0.69525000000000003</v>
      </c>
      <c r="I4">
        <v>0.64583333333333304</v>
      </c>
      <c r="J4" s="19">
        <f>G4-F4</f>
        <v>2.1914835164835056E-2</v>
      </c>
      <c r="K4" s="9">
        <f>H4-G4</f>
        <v>2.6942307692307987E-2</v>
      </c>
      <c r="L4" s="9">
        <f>I4-H4</f>
        <v>-4.9416666666666997E-2</v>
      </c>
      <c r="M4" s="19" t="str">
        <f>IFERROR(AVERAGE(P4:R4),"")</f>
        <v/>
      </c>
      <c r="N4" s="9">
        <f>IFERROR(AVERAGE(S4:U4),"")</f>
        <v>2.4428571428571522E-2</v>
      </c>
      <c r="O4" s="9">
        <f>IFERROR(AVERAGE(V4:X4),"")</f>
        <v>-4.9416666666666997E-2</v>
      </c>
      <c r="P4" s="19" t="str">
        <f>IF(C4 = -1, J4,"")</f>
        <v/>
      </c>
      <c r="Q4" s="9" t="str">
        <f>IF(D4 = -1, K4,"")</f>
        <v/>
      </c>
      <c r="R4" s="9" t="str">
        <f>IF(E4 = -1, L4,"")</f>
        <v/>
      </c>
      <c r="S4" s="9">
        <f>IF(C4 = 0, J4, "")</f>
        <v>2.1914835164835056E-2</v>
      </c>
      <c r="T4" s="9">
        <f>IF(D4 = 0, K4, "")</f>
        <v>2.6942307692307987E-2</v>
      </c>
      <c r="U4" s="9" t="str">
        <f>IF(E4 = 0, L4, "")</f>
        <v/>
      </c>
      <c r="V4" s="9" t="str">
        <f>IF(C4 = 1, J4, "")</f>
        <v/>
      </c>
      <c r="W4" s="9" t="str">
        <f>IF(D4 = 1, K4, "")</f>
        <v/>
      </c>
      <c r="X4" s="9">
        <f>IF(E4 = 1, L4, "")</f>
        <v>-4.9416666666666997E-2</v>
      </c>
    </row>
    <row r="5" spans="1:24" x14ac:dyDescent="0.25">
      <c r="A5" t="s">
        <v>56</v>
      </c>
      <c r="B5" s="23">
        <v>0</v>
      </c>
      <c r="C5">
        <v>0</v>
      </c>
      <c r="D5">
        <v>1</v>
      </c>
      <c r="E5">
        <v>0</v>
      </c>
      <c r="F5" s="23">
        <v>0.54925199999999896</v>
      </c>
      <c r="G5">
        <v>0.620215311004784</v>
      </c>
      <c r="H5">
        <v>0.61616279069767399</v>
      </c>
      <c r="I5">
        <v>0.65175609756097497</v>
      </c>
      <c r="J5" s="19">
        <f>G5-F5</f>
        <v>7.0963311004785035E-2</v>
      </c>
      <c r="K5" s="9">
        <f>H5-G5</f>
        <v>-4.052520307110008E-3</v>
      </c>
      <c r="L5" s="9">
        <f>I5-H5</f>
        <v>3.5593306863300977E-2</v>
      </c>
      <c r="M5" s="19" t="str">
        <f>IFERROR(AVERAGE(P5:R5),"")</f>
        <v/>
      </c>
      <c r="N5" s="9">
        <f>IFERROR(AVERAGE(S5:U5),"")</f>
        <v>5.3278308934043006E-2</v>
      </c>
      <c r="O5" s="9">
        <f>IFERROR(AVERAGE(V5:X5),"")</f>
        <v>-4.052520307110008E-3</v>
      </c>
      <c r="P5" s="19" t="str">
        <f>IF(C5 = -1, J5,"")</f>
        <v/>
      </c>
      <c r="Q5" s="9" t="str">
        <f>IF(D5 = -1, K5,"")</f>
        <v/>
      </c>
      <c r="R5" s="9" t="str">
        <f>IF(E5 = -1, L5,"")</f>
        <v/>
      </c>
      <c r="S5" s="9">
        <f>IF(C5 = 0, J5, "")</f>
        <v>7.0963311004785035E-2</v>
      </c>
      <c r="T5" s="9" t="str">
        <f>IF(D5 = 0, K5, "")</f>
        <v/>
      </c>
      <c r="U5" s="9">
        <f>IF(E5 = 0, L5, "")</f>
        <v>3.5593306863300977E-2</v>
      </c>
      <c r="V5" s="9" t="str">
        <f>IF(C5 = 1, J5, "")</f>
        <v/>
      </c>
      <c r="W5" s="9">
        <f>IF(D5 = 1, K5, "")</f>
        <v>-4.052520307110008E-3</v>
      </c>
      <c r="X5" s="9" t="str">
        <f>IF(E5 = 1, L5, "")</f>
        <v/>
      </c>
    </row>
    <row r="6" spans="1:24" x14ac:dyDescent="0.25">
      <c r="A6" t="s">
        <v>55</v>
      </c>
      <c r="B6" s="23">
        <v>0</v>
      </c>
      <c r="C6">
        <v>0</v>
      </c>
      <c r="D6">
        <v>0</v>
      </c>
      <c r="E6">
        <v>0</v>
      </c>
      <c r="F6" s="23">
        <v>0.60581196581196495</v>
      </c>
      <c r="G6">
        <v>0.65607142857142797</v>
      </c>
      <c r="H6">
        <v>0.69517045454545401</v>
      </c>
      <c r="I6">
        <v>0.58984210526315795</v>
      </c>
      <c r="J6" s="19">
        <f>G6-F6</f>
        <v>5.0259462759463025E-2</v>
      </c>
      <c r="K6" s="9">
        <f>H6-G6</f>
        <v>3.9099025974026036E-2</v>
      </c>
      <c r="L6" s="9">
        <f>I6-H6</f>
        <v>-0.10532834928229606</v>
      </c>
      <c r="M6" s="19" t="str">
        <f>IFERROR(AVERAGE(P6:R6),"")</f>
        <v/>
      </c>
      <c r="N6" s="9">
        <f>IFERROR(AVERAGE(S6:U6),"")</f>
        <v>-5.3232868496023338E-3</v>
      </c>
      <c r="O6" s="9" t="str">
        <f>IFERROR(AVERAGE(V6:X6),"")</f>
        <v/>
      </c>
      <c r="P6" s="19" t="str">
        <f>IF(C6 = -1, J6,"")</f>
        <v/>
      </c>
      <c r="Q6" s="9" t="str">
        <f>IF(D6 = -1, K6,"")</f>
        <v/>
      </c>
      <c r="R6" s="9" t="str">
        <f>IF(E6 = -1, L6,"")</f>
        <v/>
      </c>
      <c r="S6" s="9">
        <f>IF(C6 = 0, J6, "")</f>
        <v>5.0259462759463025E-2</v>
      </c>
      <c r="T6" s="9">
        <f>IF(D6 = 0, K6, "")</f>
        <v>3.9099025974026036E-2</v>
      </c>
      <c r="U6" s="9">
        <f>IF(E6 = 0, L6, "")</f>
        <v>-0.10532834928229606</v>
      </c>
      <c r="V6" s="9" t="str">
        <f>IF(C6 = 1, J6, "")</f>
        <v/>
      </c>
      <c r="W6" s="9" t="str">
        <f>IF(D6 = 1, K6, "")</f>
        <v/>
      </c>
      <c r="X6" s="9" t="str">
        <f>IF(E6 = 1, L6, "")</f>
        <v/>
      </c>
    </row>
    <row r="7" spans="1:24" x14ac:dyDescent="0.25">
      <c r="A7" t="s">
        <v>24</v>
      </c>
      <c r="B7" s="23">
        <v>0</v>
      </c>
      <c r="C7">
        <v>1</v>
      </c>
      <c r="D7">
        <v>0</v>
      </c>
      <c r="E7">
        <v>0</v>
      </c>
      <c r="F7" s="23">
        <v>0.68303999999999998</v>
      </c>
      <c r="G7">
        <v>0.67349999999999999</v>
      </c>
      <c r="H7">
        <v>0.67237499999999994</v>
      </c>
      <c r="I7">
        <v>0.67399999999999904</v>
      </c>
      <c r="J7" s="19">
        <f>G7-F7</f>
        <v>-9.5399999999999929E-3</v>
      </c>
      <c r="K7" s="9">
        <f>H7-G7</f>
        <v>-1.1250000000000426E-3</v>
      </c>
      <c r="L7" s="9">
        <f>I7-H7</f>
        <v>1.6249999999990994E-3</v>
      </c>
      <c r="M7" s="19" t="str">
        <f>IFERROR(AVERAGE(P7:R7),"")</f>
        <v/>
      </c>
      <c r="N7" s="9">
        <f>IFERROR(AVERAGE(S7:U7),"")</f>
        <v>2.4999999999952838E-4</v>
      </c>
      <c r="O7" s="9">
        <f>IFERROR(AVERAGE(V7:X7),"")</f>
        <v>-9.5399999999999929E-3</v>
      </c>
      <c r="P7" s="19" t="str">
        <f>IF(C7 = -1, J7,"")</f>
        <v/>
      </c>
      <c r="Q7" s="9" t="str">
        <f>IF(D7 = -1, K7,"")</f>
        <v/>
      </c>
      <c r="R7" s="9" t="str">
        <f>IF(E7 = -1, L7,"")</f>
        <v/>
      </c>
      <c r="S7" s="9" t="str">
        <f>IF(C7 = 0, J7, "")</f>
        <v/>
      </c>
      <c r="T7" s="9">
        <f>IF(D7 = 0, K7, "")</f>
        <v>-1.1250000000000426E-3</v>
      </c>
      <c r="U7" s="9">
        <f>IF(E7 = 0, L7, "")</f>
        <v>1.6249999999990994E-3</v>
      </c>
      <c r="V7" s="9">
        <f>IF(C7 = 1, J7, "")</f>
        <v>-9.5399999999999929E-3</v>
      </c>
      <c r="W7" s="9" t="str">
        <f>IF(D7 = 1, K7, "")</f>
        <v/>
      </c>
      <c r="X7" s="9" t="str">
        <f>IF(E7 = 1, L7, "")</f>
        <v/>
      </c>
    </row>
    <row r="8" spans="1:24" x14ac:dyDescent="0.25">
      <c r="A8" t="s">
        <v>44</v>
      </c>
      <c r="B8" s="23">
        <v>0</v>
      </c>
      <c r="C8">
        <v>0</v>
      </c>
      <c r="D8">
        <v>1</v>
      </c>
      <c r="E8">
        <v>0</v>
      </c>
      <c r="F8" s="23">
        <v>0.63757894736842102</v>
      </c>
      <c r="G8">
        <v>0.62538461538461498</v>
      </c>
      <c r="H8">
        <v>0.723178571428571</v>
      </c>
      <c r="I8">
        <v>0.68499999999999905</v>
      </c>
      <c r="J8" s="19">
        <f>G8-F8</f>
        <v>-1.2194331983806039E-2</v>
      </c>
      <c r="K8" s="9">
        <f>H8-G8</f>
        <v>9.7793956043956021E-2</v>
      </c>
      <c r="L8" s="9">
        <f>I8-H8</f>
        <v>-3.817857142857195E-2</v>
      </c>
      <c r="M8" s="19" t="str">
        <f>IFERROR(AVERAGE(P8:R8),"")</f>
        <v/>
      </c>
      <c r="N8" s="9">
        <f>IFERROR(AVERAGE(S8:U8),"")</f>
        <v>-2.5186451706188995E-2</v>
      </c>
      <c r="O8" s="9">
        <f>IFERROR(AVERAGE(V8:X8),"")</f>
        <v>9.7793956043956021E-2</v>
      </c>
      <c r="P8" s="19" t="str">
        <f>IF(C8 = -1, J8,"")</f>
        <v/>
      </c>
      <c r="Q8" s="9" t="str">
        <f>IF(D8 = -1, K8,"")</f>
        <v/>
      </c>
      <c r="R8" s="9" t="str">
        <f>IF(E8 = -1, L8,"")</f>
        <v/>
      </c>
      <c r="S8" s="9">
        <f>IF(C8 = 0, J8, "")</f>
        <v>-1.2194331983806039E-2</v>
      </c>
      <c r="T8" s="9" t="str">
        <f>IF(D8 = 0, K8, "")</f>
        <v/>
      </c>
      <c r="U8" s="9">
        <f>IF(E8 = 0, L8, "")</f>
        <v>-3.817857142857195E-2</v>
      </c>
      <c r="V8" s="9" t="str">
        <f>IF(C8 = 1, J8, "")</f>
        <v/>
      </c>
      <c r="W8" s="9">
        <f>IF(D8 = 1, K8, "")</f>
        <v>9.7793956043956021E-2</v>
      </c>
      <c r="X8" s="9" t="str">
        <f>IF(E8 = 1, L8, "")</f>
        <v/>
      </c>
    </row>
    <row r="9" spans="1:24" x14ac:dyDescent="0.25">
      <c r="A9" t="s">
        <v>41</v>
      </c>
      <c r="B9" s="23">
        <v>0</v>
      </c>
      <c r="C9">
        <v>0</v>
      </c>
      <c r="D9">
        <v>0</v>
      </c>
      <c r="E9">
        <v>-1</v>
      </c>
      <c r="F9" s="23">
        <v>0.75564102564102498</v>
      </c>
      <c r="G9">
        <v>0.714035714285714</v>
      </c>
      <c r="H9">
        <v>0.70687500000000003</v>
      </c>
      <c r="I9">
        <v>0.76900000000000002</v>
      </c>
      <c r="J9" s="19">
        <f>G9-F9</f>
        <v>-4.1605311355310981E-2</v>
      </c>
      <c r="K9" s="9">
        <f>H9-G9</f>
        <v>-7.160714285713965E-3</v>
      </c>
      <c r="L9" s="9">
        <f>I9-H9</f>
        <v>6.2124999999999986E-2</v>
      </c>
      <c r="M9" s="19">
        <f>IFERROR(AVERAGE(P9:R9),"")</f>
        <v>6.2124999999999986E-2</v>
      </c>
      <c r="N9" s="9">
        <f>IFERROR(AVERAGE(S9:U9),"")</f>
        <v>-2.4383012820512473E-2</v>
      </c>
      <c r="O9" s="9" t="str">
        <f>IFERROR(AVERAGE(V9:X9),"")</f>
        <v/>
      </c>
      <c r="P9" s="19" t="str">
        <f>IF(C9 = -1, J9,"")</f>
        <v/>
      </c>
      <c r="Q9" s="9" t="str">
        <f>IF(D9 = -1, K9,"")</f>
        <v/>
      </c>
      <c r="R9" s="9">
        <f>IF(E9 = -1, L9,"")</f>
        <v>6.2124999999999986E-2</v>
      </c>
      <c r="S9" s="9">
        <f>IF(C9 = 0, J9, "")</f>
        <v>-4.1605311355310981E-2</v>
      </c>
      <c r="T9" s="9">
        <f>IF(D9 = 0, K9, "")</f>
        <v>-7.160714285713965E-3</v>
      </c>
      <c r="U9" s="9" t="str">
        <f>IF(E9 = 0, L9, "")</f>
        <v/>
      </c>
      <c r="V9" s="9" t="str">
        <f>IF(C9 = 1, J9, "")</f>
        <v/>
      </c>
      <c r="W9" s="9" t="str">
        <f>IF(D9 = 1, K9, "")</f>
        <v/>
      </c>
      <c r="X9" s="9" t="str">
        <f>IF(E9 = 1, L9, "")</f>
        <v/>
      </c>
    </row>
    <row r="10" spans="1:24" x14ac:dyDescent="0.25">
      <c r="A10" t="s">
        <v>58</v>
      </c>
      <c r="B10" s="23">
        <v>0</v>
      </c>
      <c r="C10">
        <v>0</v>
      </c>
      <c r="D10">
        <v>0</v>
      </c>
      <c r="E10">
        <v>0</v>
      </c>
      <c r="F10" s="23">
        <v>0.67416666666666603</v>
      </c>
      <c r="G10">
        <v>0.66229069767441795</v>
      </c>
      <c r="H10">
        <v>0.65533333333333299</v>
      </c>
      <c r="I10">
        <v>0.711208333333333</v>
      </c>
      <c r="J10" s="19">
        <f>G10-F10</f>
        <v>-1.1875968992248076E-2</v>
      </c>
      <c r="K10" s="9">
        <f>H10-G10</f>
        <v>-6.9573643410849595E-3</v>
      </c>
      <c r="L10" s="9">
        <f>I10-H10</f>
        <v>5.5875000000000008E-2</v>
      </c>
      <c r="M10" s="19" t="str">
        <f>IFERROR(AVERAGE(P10:R10),"")</f>
        <v/>
      </c>
      <c r="N10" s="9">
        <f>IFERROR(AVERAGE(S10:U10),"")</f>
        <v>1.2347222222222324E-2</v>
      </c>
      <c r="O10" s="9" t="str">
        <f>IFERROR(AVERAGE(V10:X10),"")</f>
        <v/>
      </c>
      <c r="P10" s="19" t="str">
        <f>IF(C10 = -1, J10,"")</f>
        <v/>
      </c>
      <c r="Q10" s="9" t="str">
        <f>IF(D10 = -1, K10,"")</f>
        <v/>
      </c>
      <c r="R10" s="9" t="str">
        <f>IF(E10 = -1, L10,"")</f>
        <v/>
      </c>
      <c r="S10" s="9">
        <f>IF(C10 = 0, J10, "")</f>
        <v>-1.1875968992248076E-2</v>
      </c>
      <c r="T10" s="9">
        <f>IF(D10 = 0, K10, "")</f>
        <v>-6.9573643410849595E-3</v>
      </c>
      <c r="U10" s="9">
        <f>IF(E10 = 0, L10, "")</f>
        <v>5.5875000000000008E-2</v>
      </c>
      <c r="V10" s="9" t="str">
        <f>IF(C10 = 1, J10, "")</f>
        <v/>
      </c>
      <c r="W10" s="9" t="str">
        <f>IF(D10 = 1, K10, "")</f>
        <v/>
      </c>
      <c r="X10" s="9" t="str">
        <f>IF(E10 = 1, L10, "")</f>
        <v/>
      </c>
    </row>
    <row r="11" spans="1:24" x14ac:dyDescent="0.25">
      <c r="A11" t="s">
        <v>29</v>
      </c>
      <c r="B11" s="23">
        <v>0</v>
      </c>
      <c r="C11">
        <v>1</v>
      </c>
      <c r="D11">
        <v>0</v>
      </c>
      <c r="E11">
        <v>-1</v>
      </c>
      <c r="F11" s="23">
        <v>0.62880714285714201</v>
      </c>
      <c r="G11">
        <v>0.65440624999999997</v>
      </c>
      <c r="H11">
        <v>0.64187272727272704</v>
      </c>
      <c r="I11">
        <v>0.67549999999999999</v>
      </c>
      <c r="J11" s="19">
        <f>G11-F11</f>
        <v>2.5599107142857958E-2</v>
      </c>
      <c r="K11" s="9">
        <f>H11-G11</f>
        <v>-1.2533522727272928E-2</v>
      </c>
      <c r="L11" s="9">
        <f>I11-H11</f>
        <v>3.362727272727295E-2</v>
      </c>
      <c r="M11" s="19">
        <f>IFERROR(AVERAGE(P11:R11),"")</f>
        <v>3.362727272727295E-2</v>
      </c>
      <c r="N11" s="9">
        <f>IFERROR(AVERAGE(S11:U11),"")</f>
        <v>-1.2533522727272928E-2</v>
      </c>
      <c r="O11" s="9">
        <f>IFERROR(AVERAGE(V11:X11),"")</f>
        <v>2.5599107142857958E-2</v>
      </c>
      <c r="P11" s="19" t="str">
        <f>IF(C11 = -1, J11,"")</f>
        <v/>
      </c>
      <c r="Q11" s="9" t="str">
        <f>IF(D11 = -1, K11,"")</f>
        <v/>
      </c>
      <c r="R11" s="9">
        <f>IF(E11 = -1, L11,"")</f>
        <v>3.362727272727295E-2</v>
      </c>
      <c r="S11" s="9" t="str">
        <f>IF(C11 = 0, J11, "")</f>
        <v/>
      </c>
      <c r="T11" s="9">
        <f>IF(D11 = 0, K11, "")</f>
        <v>-1.2533522727272928E-2</v>
      </c>
      <c r="U11" s="9" t="str">
        <f>IF(E11 = 0, L11, "")</f>
        <v/>
      </c>
      <c r="V11" s="9">
        <f>IF(C11 = 1, J11, "")</f>
        <v>2.5599107142857958E-2</v>
      </c>
      <c r="W11" s="9" t="str">
        <f>IF(D11 = 1, K11, "")</f>
        <v/>
      </c>
      <c r="X11" s="9" t="str">
        <f>IF(E11 = 1, L11, "")</f>
        <v/>
      </c>
    </row>
    <row r="12" spans="1:24" x14ac:dyDescent="0.25">
      <c r="A12" t="s">
        <v>50</v>
      </c>
      <c r="B12" s="23">
        <v>0</v>
      </c>
      <c r="C12">
        <v>0</v>
      </c>
      <c r="D12">
        <v>0</v>
      </c>
      <c r="E12">
        <v>1</v>
      </c>
      <c r="F12" s="23">
        <v>0.706124999999999</v>
      </c>
      <c r="G12">
        <v>0.65867346938775495</v>
      </c>
      <c r="H12">
        <v>0.65812499999999896</v>
      </c>
      <c r="I12">
        <v>0.671619047619047</v>
      </c>
      <c r="J12" s="19">
        <f>G12-F12</f>
        <v>-4.7451530612244053E-2</v>
      </c>
      <c r="K12" s="9">
        <f>H12-G12</f>
        <v>-5.4846938775598986E-4</v>
      </c>
      <c r="L12" s="9">
        <f>I12-H12</f>
        <v>1.3494047619048044E-2</v>
      </c>
      <c r="M12" s="19" t="str">
        <f>IFERROR(AVERAGE(P12:R12),"")</f>
        <v/>
      </c>
      <c r="N12" s="9">
        <f>IFERROR(AVERAGE(S12:U12),"")</f>
        <v>-2.4000000000000021E-2</v>
      </c>
      <c r="O12" s="9">
        <f>IFERROR(AVERAGE(V12:X12),"")</f>
        <v>1.3494047619048044E-2</v>
      </c>
      <c r="P12" s="19" t="str">
        <f>IF(C12 = -1, J12,"")</f>
        <v/>
      </c>
      <c r="Q12" s="9" t="str">
        <f>IF(D12 = -1, K12,"")</f>
        <v/>
      </c>
      <c r="R12" s="9" t="str">
        <f>IF(E12 = -1, L12,"")</f>
        <v/>
      </c>
      <c r="S12" s="9">
        <f>IF(C12 = 0, J12, "")</f>
        <v>-4.7451530612244053E-2</v>
      </c>
      <c r="T12" s="9">
        <f>IF(D12 = 0, K12, "")</f>
        <v>-5.4846938775598986E-4</v>
      </c>
      <c r="U12" s="9" t="str">
        <f>IF(E12 = 0, L12, "")</f>
        <v/>
      </c>
      <c r="V12" s="9" t="str">
        <f>IF(C12 = 1, J12, "")</f>
        <v/>
      </c>
      <c r="W12" s="9" t="str">
        <f>IF(D12 = 1, K12, "")</f>
        <v/>
      </c>
      <c r="X12" s="9">
        <f>IF(E12 = 1, L12, "")</f>
        <v>1.3494047619048044E-2</v>
      </c>
    </row>
    <row r="13" spans="1:24" x14ac:dyDescent="0.25">
      <c r="A13" t="s">
        <v>45</v>
      </c>
      <c r="B13" s="23">
        <v>0</v>
      </c>
      <c r="C13">
        <v>0</v>
      </c>
      <c r="D13">
        <v>0</v>
      </c>
      <c r="E13">
        <v>1</v>
      </c>
      <c r="F13" s="23">
        <v>0.65383333333333304</v>
      </c>
      <c r="G13">
        <v>0.73555434782608697</v>
      </c>
      <c r="H13">
        <v>0.71665000000000001</v>
      </c>
      <c r="I13">
        <v>0.77440740740740699</v>
      </c>
      <c r="J13" s="19">
        <f>G13-F13</f>
        <v>8.1721014492753929E-2</v>
      </c>
      <c r="K13" s="9">
        <f>H13-G13</f>
        <v>-1.8904347826086965E-2</v>
      </c>
      <c r="L13" s="9">
        <f>I13-H13</f>
        <v>5.775740740740698E-2</v>
      </c>
      <c r="M13" s="19" t="str">
        <f>IFERROR(AVERAGE(P13:R13),"")</f>
        <v/>
      </c>
      <c r="N13" s="9">
        <f>IFERROR(AVERAGE(S13:U13),"")</f>
        <v>3.1408333333333482E-2</v>
      </c>
      <c r="O13" s="9">
        <f>IFERROR(AVERAGE(V13:X13),"")</f>
        <v>5.775740740740698E-2</v>
      </c>
      <c r="P13" s="19" t="str">
        <f>IF(C13 = -1, J13,"")</f>
        <v/>
      </c>
      <c r="Q13" s="9" t="str">
        <f>IF(D13 = -1, K13,"")</f>
        <v/>
      </c>
      <c r="R13" s="9" t="str">
        <f>IF(E13 = -1, L13,"")</f>
        <v/>
      </c>
      <c r="S13" s="9">
        <f>IF(C13 = 0, J13, "")</f>
        <v>8.1721014492753929E-2</v>
      </c>
      <c r="T13" s="9">
        <f>IF(D13 = 0, K13, "")</f>
        <v>-1.8904347826086965E-2</v>
      </c>
      <c r="U13" s="9" t="str">
        <f>IF(E13 = 0, L13, "")</f>
        <v/>
      </c>
      <c r="V13" s="9" t="str">
        <f>IF(C13 = 1, J13, "")</f>
        <v/>
      </c>
      <c r="W13" s="9" t="str">
        <f>IF(D13 = 1, K13, "")</f>
        <v/>
      </c>
      <c r="X13" s="9">
        <f>IF(E13 = 1, L13, "")</f>
        <v>5.775740740740698E-2</v>
      </c>
    </row>
    <row r="14" spans="1:24" x14ac:dyDescent="0.25">
      <c r="A14" t="s">
        <v>30</v>
      </c>
      <c r="B14" s="23">
        <v>0</v>
      </c>
      <c r="C14">
        <v>0</v>
      </c>
      <c r="D14">
        <v>0</v>
      </c>
      <c r="E14">
        <v>0</v>
      </c>
      <c r="F14" s="23">
        <v>0.67537499999999995</v>
      </c>
      <c r="G14">
        <v>0.68647777777777796</v>
      </c>
      <c r="H14">
        <v>0.62559999999999905</v>
      </c>
      <c r="I14">
        <v>0.74707142857142805</v>
      </c>
      <c r="J14" s="19">
        <f>G14-F14</f>
        <v>1.1102777777778017E-2</v>
      </c>
      <c r="K14" s="9">
        <f>H14-G14</f>
        <v>-6.0877777777778919E-2</v>
      </c>
      <c r="L14" s="9">
        <f>I14-H14</f>
        <v>0.12147142857142901</v>
      </c>
      <c r="M14" s="19" t="str">
        <f>IFERROR(AVERAGE(P14:R14),"")</f>
        <v/>
      </c>
      <c r="N14" s="9">
        <f>IFERROR(AVERAGE(S14:U14),"")</f>
        <v>2.3898809523809367E-2</v>
      </c>
      <c r="O14" s="9" t="str">
        <f>IFERROR(AVERAGE(V14:X14),"")</f>
        <v/>
      </c>
      <c r="P14" s="19" t="str">
        <f>IF(C14 = -1, J14,"")</f>
        <v/>
      </c>
      <c r="Q14" s="9" t="str">
        <f>IF(D14 = -1, K14,"")</f>
        <v/>
      </c>
      <c r="R14" s="9" t="str">
        <f>IF(E14 = -1, L14,"")</f>
        <v/>
      </c>
      <c r="S14" s="9">
        <f>IF(C14 = 0, J14, "")</f>
        <v>1.1102777777778017E-2</v>
      </c>
      <c r="T14" s="9">
        <f>IF(D14 = 0, K14, "")</f>
        <v>-6.0877777777778919E-2</v>
      </c>
      <c r="U14" s="9">
        <f>IF(E14 = 0, L14, "")</f>
        <v>0.12147142857142901</v>
      </c>
      <c r="V14" s="9" t="str">
        <f>IF(C14 = 1, J14, "")</f>
        <v/>
      </c>
      <c r="W14" s="9" t="str">
        <f>IF(D14 = 1, K14, "")</f>
        <v/>
      </c>
      <c r="X14" s="9" t="str">
        <f>IF(E14 = 1, L14, "")</f>
        <v/>
      </c>
    </row>
    <row r="15" spans="1:24" x14ac:dyDescent="0.25">
      <c r="A15" t="s">
        <v>31</v>
      </c>
      <c r="B15" s="23">
        <v>0</v>
      </c>
      <c r="C15">
        <v>0</v>
      </c>
      <c r="D15">
        <v>0</v>
      </c>
      <c r="E15">
        <v>0</v>
      </c>
      <c r="F15" s="23">
        <v>0.66184210526315801</v>
      </c>
      <c r="G15">
        <v>0.67897619047618996</v>
      </c>
      <c r="H15">
        <v>0.656641025641025</v>
      </c>
      <c r="I15">
        <v>0.74107692307692297</v>
      </c>
      <c r="J15" s="19">
        <f>G15-F15</f>
        <v>1.7134085213031947E-2</v>
      </c>
      <c r="K15" s="9">
        <f>H15-G15</f>
        <v>-2.2335164835164956E-2</v>
      </c>
      <c r="L15" s="9">
        <f>I15-H15</f>
        <v>8.4435897435897966E-2</v>
      </c>
      <c r="M15" s="19" t="str">
        <f>IFERROR(AVERAGE(P15:R15),"")</f>
        <v/>
      </c>
      <c r="N15" s="9">
        <f>IFERROR(AVERAGE(S15:U15),"")</f>
        <v>2.6411605937921651E-2</v>
      </c>
      <c r="O15" s="9" t="str">
        <f>IFERROR(AVERAGE(V15:X15),"")</f>
        <v/>
      </c>
      <c r="P15" s="19" t="str">
        <f>IF(C15 = -1, J15,"")</f>
        <v/>
      </c>
      <c r="Q15" s="9" t="str">
        <f>IF(D15 = -1, K15,"")</f>
        <v/>
      </c>
      <c r="R15" s="9" t="str">
        <f>IF(E15 = -1, L15,"")</f>
        <v/>
      </c>
      <c r="S15" s="9">
        <f>IF(C15 = 0, J15, "")</f>
        <v>1.7134085213031947E-2</v>
      </c>
      <c r="T15" s="9">
        <f>IF(D15 = 0, K15, "")</f>
        <v>-2.2335164835164956E-2</v>
      </c>
      <c r="U15" s="9">
        <f>IF(E15 = 0, L15, "")</f>
        <v>8.4435897435897966E-2</v>
      </c>
      <c r="V15" s="9" t="str">
        <f>IF(C15 = 1, J15, "")</f>
        <v/>
      </c>
      <c r="W15" s="9" t="str">
        <f>IF(D15 = 1, K15, "")</f>
        <v/>
      </c>
      <c r="X15" s="9" t="str">
        <f>IF(E15 = 1, L15, "")</f>
        <v/>
      </c>
    </row>
    <row r="16" spans="1:24" x14ac:dyDescent="0.25">
      <c r="A16" t="s">
        <v>47</v>
      </c>
      <c r="B16" s="23">
        <v>0</v>
      </c>
      <c r="C16">
        <v>1</v>
      </c>
      <c r="D16">
        <v>0</v>
      </c>
      <c r="E16">
        <v>0</v>
      </c>
      <c r="F16" s="23">
        <v>0.72310714285714195</v>
      </c>
      <c r="G16">
        <v>0.663333333333333</v>
      </c>
      <c r="H16">
        <v>0.636692307692307</v>
      </c>
      <c r="I16">
        <v>0.74839999999999995</v>
      </c>
      <c r="J16" s="19">
        <f>G16-F16</f>
        <v>-5.9773809523808952E-2</v>
      </c>
      <c r="K16" s="9">
        <f>H16-G16</f>
        <v>-2.6641025641025995E-2</v>
      </c>
      <c r="L16" s="9">
        <f>I16-H16</f>
        <v>0.11170769230769295</v>
      </c>
      <c r="M16" s="19" t="str">
        <f>IFERROR(AVERAGE(P16:R16),"")</f>
        <v/>
      </c>
      <c r="N16" s="9">
        <f>IFERROR(AVERAGE(S16:U16),"")</f>
        <v>4.2533333333333478E-2</v>
      </c>
      <c r="O16" s="9">
        <f>IFERROR(AVERAGE(V16:X16),"")</f>
        <v>-5.9773809523808952E-2</v>
      </c>
      <c r="P16" s="19" t="str">
        <f>IF(C16 = -1, J16,"")</f>
        <v/>
      </c>
      <c r="Q16" s="9" t="str">
        <f>IF(D16 = -1, K16,"")</f>
        <v/>
      </c>
      <c r="R16" s="9" t="str">
        <f>IF(E16 = -1, L16,"")</f>
        <v/>
      </c>
      <c r="S16" s="9" t="str">
        <f>IF(C16 = 0, J16, "")</f>
        <v/>
      </c>
      <c r="T16" s="9">
        <f>IF(D16 = 0, K16, "")</f>
        <v>-2.6641025641025995E-2</v>
      </c>
      <c r="U16" s="9">
        <f>IF(E16 = 0, L16, "")</f>
        <v>0.11170769230769295</v>
      </c>
      <c r="V16" s="9">
        <f>IF(C16 = 1, J16, "")</f>
        <v>-5.9773809523808952E-2</v>
      </c>
      <c r="W16" s="9" t="str">
        <f>IF(D16 = 1, K16, "")</f>
        <v/>
      </c>
      <c r="X16" s="9" t="str">
        <f>IF(E16 = 1, L16, "")</f>
        <v/>
      </c>
    </row>
    <row r="17" spans="1:24" x14ac:dyDescent="0.25">
      <c r="A17" t="s">
        <v>28</v>
      </c>
      <c r="B17" s="23">
        <v>0</v>
      </c>
      <c r="C17">
        <v>1</v>
      </c>
      <c r="D17">
        <v>0</v>
      </c>
      <c r="E17">
        <v>0</v>
      </c>
      <c r="F17" s="23">
        <v>0.75289473684210495</v>
      </c>
      <c r="G17">
        <v>0.69273333333333298</v>
      </c>
      <c r="H17">
        <v>0.69242105263157805</v>
      </c>
      <c r="I17">
        <v>0.76733333333333298</v>
      </c>
      <c r="J17" s="19">
        <f>G17-F17</f>
        <v>-6.0161403508771971E-2</v>
      </c>
      <c r="K17" s="9">
        <f>H17-G17</f>
        <v>-3.1228070175493006E-4</v>
      </c>
      <c r="L17" s="9">
        <f>I17-H17</f>
        <v>7.491228070175493E-2</v>
      </c>
      <c r="M17" s="19" t="str">
        <f>IFERROR(AVERAGE(P17:R17),"")</f>
        <v/>
      </c>
      <c r="N17" s="9">
        <f>IFERROR(AVERAGE(S17:U17),"")</f>
        <v>3.73E-2</v>
      </c>
      <c r="O17" s="9">
        <f>IFERROR(AVERAGE(V17:X17),"")</f>
        <v>-6.0161403508771971E-2</v>
      </c>
      <c r="P17" s="19" t="str">
        <f>IF(C17 = -1, J17,"")</f>
        <v/>
      </c>
      <c r="Q17" s="9" t="str">
        <f>IF(D17 = -1, K17,"")</f>
        <v/>
      </c>
      <c r="R17" s="9" t="str">
        <f>IF(E17 = -1, L17,"")</f>
        <v/>
      </c>
      <c r="S17" s="9" t="str">
        <f>IF(C17 = 0, J17, "")</f>
        <v/>
      </c>
      <c r="T17" s="9">
        <f>IF(D17 = 0, K17, "")</f>
        <v>-3.1228070175493006E-4</v>
      </c>
      <c r="U17" s="9">
        <f>IF(E17 = 0, L17, "")</f>
        <v>7.491228070175493E-2</v>
      </c>
      <c r="V17" s="9">
        <f>IF(C17 = 1, J17, "")</f>
        <v>-6.0161403508771971E-2</v>
      </c>
      <c r="W17" s="9" t="str">
        <f>IF(D17 = 1, K17, "")</f>
        <v/>
      </c>
      <c r="X17" s="9" t="str">
        <f>IF(E17 = 1, L17, "")</f>
        <v/>
      </c>
    </row>
    <row r="18" spans="1:24" x14ac:dyDescent="0.25">
      <c r="A18" t="s">
        <v>46</v>
      </c>
      <c r="B18" s="23">
        <v>0</v>
      </c>
      <c r="C18">
        <v>0</v>
      </c>
      <c r="D18">
        <v>1</v>
      </c>
      <c r="E18">
        <v>-1</v>
      </c>
      <c r="F18" s="23">
        <v>0.77324999999999899</v>
      </c>
      <c r="G18">
        <v>0.71728571428571397</v>
      </c>
      <c r="H18">
        <v>0.68579999999999997</v>
      </c>
      <c r="I18">
        <v>0.83</v>
      </c>
      <c r="J18" s="19">
        <f>G18-F18</f>
        <v>-5.5964285714285023E-2</v>
      </c>
      <c r="K18" s="9">
        <f>H18-G18</f>
        <v>-3.1485714285714006E-2</v>
      </c>
      <c r="L18" s="9">
        <f>I18-H18</f>
        <v>0.14419999999999999</v>
      </c>
      <c r="M18" s="19">
        <f>IFERROR(AVERAGE(P18:R18),"")</f>
        <v>0.14419999999999999</v>
      </c>
      <c r="N18" s="9">
        <f>IFERROR(AVERAGE(S18:U18),"")</f>
        <v>-5.5964285714285023E-2</v>
      </c>
      <c r="O18" s="9">
        <f>IFERROR(AVERAGE(V18:X18),"")</f>
        <v>-3.1485714285714006E-2</v>
      </c>
      <c r="P18" s="19" t="str">
        <f>IF(C18 = -1, J18,"")</f>
        <v/>
      </c>
      <c r="Q18" s="9" t="str">
        <f>IF(D18 = -1, K18,"")</f>
        <v/>
      </c>
      <c r="R18" s="9">
        <f>IF(E18 = -1, L18,"")</f>
        <v>0.14419999999999999</v>
      </c>
      <c r="S18" s="9">
        <f>IF(C18 = 0, J18, "")</f>
        <v>-5.5964285714285023E-2</v>
      </c>
      <c r="T18" s="9" t="str">
        <f>IF(D18 = 0, K18, "")</f>
        <v/>
      </c>
      <c r="U18" s="9" t="str">
        <f>IF(E18 = 0, L18, "")</f>
        <v/>
      </c>
      <c r="V18" s="9" t="str">
        <f>IF(C18 = 1, J18, "")</f>
        <v/>
      </c>
      <c r="W18" s="9">
        <f>IF(D18 = 1, K18, "")</f>
        <v>-3.1485714285714006E-2</v>
      </c>
      <c r="X18" s="9" t="str">
        <f>IF(E18 = 1, L18, "")</f>
        <v/>
      </c>
    </row>
    <row r="19" spans="1:24" x14ac:dyDescent="0.25">
      <c r="A19" t="s">
        <v>7</v>
      </c>
      <c r="B19" s="23">
        <v>0</v>
      </c>
      <c r="C19">
        <v>0</v>
      </c>
      <c r="D19">
        <v>1</v>
      </c>
      <c r="E19">
        <v>-1</v>
      </c>
      <c r="F19" s="23">
        <v>0.727727272727272</v>
      </c>
      <c r="G19">
        <v>0.77441935483870905</v>
      </c>
      <c r="H19">
        <v>0.71580952380952301</v>
      </c>
      <c r="I19">
        <v>0.80437499999999995</v>
      </c>
      <c r="J19" s="19">
        <f>G19-F19</f>
        <v>4.669208211143705E-2</v>
      </c>
      <c r="K19" s="9">
        <f>H19-G19</f>
        <v>-5.8609831029186044E-2</v>
      </c>
      <c r="L19" s="9">
        <f>I19-H19</f>
        <v>8.8565476190476944E-2</v>
      </c>
      <c r="M19" s="19">
        <f>IFERROR(AVERAGE(P19:R19),"")</f>
        <v>8.8565476190476944E-2</v>
      </c>
      <c r="N19" s="9">
        <f>IFERROR(AVERAGE(S19:U19),"")</f>
        <v>4.669208211143705E-2</v>
      </c>
      <c r="O19" s="9">
        <f>IFERROR(AVERAGE(V19:X19),"")</f>
        <v>-5.8609831029186044E-2</v>
      </c>
      <c r="P19" s="19" t="str">
        <f>IF(C19 = -1, J19,"")</f>
        <v/>
      </c>
      <c r="Q19" s="9" t="str">
        <f>IF(D19 = -1, K19,"")</f>
        <v/>
      </c>
      <c r="R19" s="9">
        <f>IF(E19 = -1, L19,"")</f>
        <v>8.8565476190476944E-2</v>
      </c>
      <c r="S19" s="9">
        <f>IF(C19 = 0, J19, "")</f>
        <v>4.669208211143705E-2</v>
      </c>
      <c r="T19" s="9" t="str">
        <f>IF(D19 = 0, K19, "")</f>
        <v/>
      </c>
      <c r="U19" s="9" t="str">
        <f>IF(E19 = 0, L19, "")</f>
        <v/>
      </c>
      <c r="V19" s="9" t="str">
        <f>IF(C19 = 1, J19, "")</f>
        <v/>
      </c>
      <c r="W19" s="9">
        <f>IF(D19 = 1, K19, "")</f>
        <v>-5.8609831029186044E-2</v>
      </c>
      <c r="X19" s="9" t="str">
        <f>IF(E19 = 1, L19, "")</f>
        <v/>
      </c>
    </row>
    <row r="20" spans="1:24" x14ac:dyDescent="0.25">
      <c r="A20" t="s">
        <v>13</v>
      </c>
      <c r="B20" s="23">
        <v>0</v>
      </c>
      <c r="C20">
        <v>0</v>
      </c>
      <c r="D20">
        <v>0</v>
      </c>
      <c r="E20">
        <v>0</v>
      </c>
      <c r="F20" s="23">
        <v>0.73823684210526297</v>
      </c>
      <c r="G20">
        <v>0.66597499999999998</v>
      </c>
      <c r="H20">
        <v>0.68761538461538396</v>
      </c>
      <c r="I20">
        <v>0.746142857142857</v>
      </c>
      <c r="J20" s="19">
        <f>G20-F20</f>
        <v>-7.2261842105262986E-2</v>
      </c>
      <c r="K20" s="9">
        <f>H20-G20</f>
        <v>2.1640384615383979E-2</v>
      </c>
      <c r="L20" s="9">
        <f>I20-H20</f>
        <v>5.8527472527473035E-2</v>
      </c>
      <c r="M20" s="19" t="str">
        <f>IFERROR(AVERAGE(P20:R20),"")</f>
        <v/>
      </c>
      <c r="N20" s="9">
        <f>IFERROR(AVERAGE(S20:U20),"")</f>
        <v>2.635338345864676E-3</v>
      </c>
      <c r="O20" s="9" t="str">
        <f>IFERROR(AVERAGE(V20:X20),"")</f>
        <v/>
      </c>
      <c r="P20" s="19" t="str">
        <f>IF(C20 = -1, J20,"")</f>
        <v/>
      </c>
      <c r="Q20" s="9" t="str">
        <f>IF(D20 = -1, K20,"")</f>
        <v/>
      </c>
      <c r="R20" s="9" t="str">
        <f>IF(E20 = -1, L20,"")</f>
        <v/>
      </c>
      <c r="S20" s="9">
        <f>IF(C20 = 0, J20, "")</f>
        <v>-7.2261842105262986E-2</v>
      </c>
      <c r="T20" s="9">
        <f>IF(D20 = 0, K20, "")</f>
        <v>2.1640384615383979E-2</v>
      </c>
      <c r="U20" s="9">
        <f>IF(E20 = 0, L20, "")</f>
        <v>5.8527472527473035E-2</v>
      </c>
      <c r="V20" s="9" t="str">
        <f>IF(C20 = 1, J20, "")</f>
        <v/>
      </c>
      <c r="W20" s="9" t="str">
        <f>IF(D20 = 1, K20, "")</f>
        <v/>
      </c>
      <c r="X20" s="9" t="str">
        <f>IF(E20 = 1, L20, "")</f>
        <v/>
      </c>
    </row>
    <row r="21" spans="1:24" x14ac:dyDescent="0.25">
      <c r="A21" t="s">
        <v>32</v>
      </c>
      <c r="B21" s="23">
        <v>0</v>
      </c>
      <c r="C21">
        <v>1</v>
      </c>
      <c r="D21">
        <v>0</v>
      </c>
      <c r="E21">
        <v>0</v>
      </c>
      <c r="F21" s="23">
        <v>0.64456862745097998</v>
      </c>
      <c r="G21">
        <v>0.66170588235294103</v>
      </c>
      <c r="H21">
        <v>0.67379999999999995</v>
      </c>
      <c r="I21">
        <v>0.66571428571428504</v>
      </c>
      <c r="J21" s="19">
        <f>G21-F21</f>
        <v>1.7137254901961052E-2</v>
      </c>
      <c r="K21" s="9">
        <f>H21-G21</f>
        <v>1.2094117647058922E-2</v>
      </c>
      <c r="L21" s="9">
        <f>I21-H21</f>
        <v>-8.0857142857149178E-3</v>
      </c>
      <c r="M21" s="19" t="str">
        <f>IFERROR(AVERAGE(P21:R21),"")</f>
        <v/>
      </c>
      <c r="N21" s="9">
        <f>IFERROR(AVERAGE(S21:U21),"")</f>
        <v>2.004201680672002E-3</v>
      </c>
      <c r="O21" s="9">
        <f>IFERROR(AVERAGE(V21:X21),"")</f>
        <v>1.7137254901961052E-2</v>
      </c>
      <c r="P21" s="19" t="str">
        <f>IF(C21 = -1, J21,"")</f>
        <v/>
      </c>
      <c r="Q21" s="9" t="str">
        <f>IF(D21 = -1, K21,"")</f>
        <v/>
      </c>
      <c r="R21" s="9" t="str">
        <f>IF(E21 = -1, L21,"")</f>
        <v/>
      </c>
      <c r="S21" s="9" t="str">
        <f>IF(C21 = 0, J21, "")</f>
        <v/>
      </c>
      <c r="T21" s="9">
        <f>IF(D21 = 0, K21, "")</f>
        <v>1.2094117647058922E-2</v>
      </c>
      <c r="U21" s="9">
        <f>IF(E21 = 0, L21, "")</f>
        <v>-8.0857142857149178E-3</v>
      </c>
      <c r="V21" s="9">
        <f>IF(C21 = 1, J21, "")</f>
        <v>1.7137254901961052E-2</v>
      </c>
      <c r="W21" s="9" t="str">
        <f>IF(D21 = 1, K21, "")</f>
        <v/>
      </c>
      <c r="X21" s="9" t="str">
        <f>IF(E21 = 1, L21, "")</f>
        <v/>
      </c>
    </row>
    <row r="22" spans="1:24" x14ac:dyDescent="0.25">
      <c r="A22" t="s">
        <v>12</v>
      </c>
      <c r="B22" s="23">
        <v>0</v>
      </c>
      <c r="C22">
        <v>0</v>
      </c>
      <c r="D22">
        <v>0</v>
      </c>
      <c r="E22">
        <v>1</v>
      </c>
      <c r="F22" s="23">
        <v>0.56666784452296803</v>
      </c>
      <c r="G22">
        <v>0.62884615384615306</v>
      </c>
      <c r="H22">
        <v>0.61384374999999902</v>
      </c>
      <c r="I22">
        <v>0.59396551724137903</v>
      </c>
      <c r="J22" s="19">
        <f>G22-F22</f>
        <v>6.2178309323185021E-2</v>
      </c>
      <c r="K22" s="9">
        <f>H22-G22</f>
        <v>-1.5002403846154033E-2</v>
      </c>
      <c r="L22" s="9">
        <f>I22-H22</f>
        <v>-1.9878232758619996E-2</v>
      </c>
      <c r="M22" s="19" t="str">
        <f>IFERROR(AVERAGE(P22:R22),"")</f>
        <v/>
      </c>
      <c r="N22" s="9">
        <f>IFERROR(AVERAGE(S22:U22),"")</f>
        <v>2.3587952738515494E-2</v>
      </c>
      <c r="O22" s="9">
        <f>IFERROR(AVERAGE(V22:X22),"")</f>
        <v>-1.9878232758619996E-2</v>
      </c>
      <c r="P22" s="19" t="str">
        <f>IF(C22 = -1, J22,"")</f>
        <v/>
      </c>
      <c r="Q22" s="9" t="str">
        <f>IF(D22 = -1, K22,"")</f>
        <v/>
      </c>
      <c r="R22" s="9" t="str">
        <f>IF(E22 = -1, L22,"")</f>
        <v/>
      </c>
      <c r="S22" s="9">
        <f>IF(C22 = 0, J22, "")</f>
        <v>6.2178309323185021E-2</v>
      </c>
      <c r="T22" s="9">
        <f>IF(D22 = 0, K22, "")</f>
        <v>-1.5002403846154033E-2</v>
      </c>
      <c r="U22" s="9" t="str">
        <f>IF(E22 = 0, L22, "")</f>
        <v/>
      </c>
      <c r="V22" s="9" t="str">
        <f>IF(C22 = 1, J22, "")</f>
        <v/>
      </c>
      <c r="W22" s="9" t="str">
        <f>IF(D22 = 1, K22, "")</f>
        <v/>
      </c>
      <c r="X22" s="9">
        <f>IF(E22 = 1, L22, "")</f>
        <v>-1.9878232758619996E-2</v>
      </c>
    </row>
    <row r="23" spans="1:24" x14ac:dyDescent="0.25">
      <c r="A23" t="s">
        <v>11</v>
      </c>
      <c r="B23" s="23">
        <v>0</v>
      </c>
      <c r="C23">
        <v>1</v>
      </c>
      <c r="D23">
        <v>1</v>
      </c>
      <c r="E23">
        <v>0</v>
      </c>
      <c r="F23" s="23">
        <v>0.65069372693726901</v>
      </c>
      <c r="G23">
        <v>0.66324923076923004</v>
      </c>
      <c r="H23">
        <v>0.68769852941176401</v>
      </c>
      <c r="I23">
        <v>0.71311627906976705</v>
      </c>
      <c r="J23" s="19">
        <f>G23-F23</f>
        <v>1.2555503831961023E-2</v>
      </c>
      <c r="K23" s="9">
        <f>H23-G23</f>
        <v>2.4449298642533979E-2</v>
      </c>
      <c r="L23" s="9">
        <f>I23-H23</f>
        <v>2.541774965800303E-2</v>
      </c>
      <c r="M23" s="19" t="str">
        <f>IFERROR(AVERAGE(P23:R23),"")</f>
        <v/>
      </c>
      <c r="N23" s="9">
        <f>IFERROR(AVERAGE(S23:U23),"")</f>
        <v>2.541774965800303E-2</v>
      </c>
      <c r="O23" s="9">
        <f>IFERROR(AVERAGE(V23:X23),"")</f>
        <v>1.8502401237247501E-2</v>
      </c>
      <c r="P23" s="19" t="str">
        <f>IF(C23 = -1, J23,"")</f>
        <v/>
      </c>
      <c r="Q23" s="9" t="str">
        <f>IF(D23 = -1, K23,"")</f>
        <v/>
      </c>
      <c r="R23" s="9" t="str">
        <f>IF(E23 = -1, L23,"")</f>
        <v/>
      </c>
      <c r="S23" s="9" t="str">
        <f>IF(C23 = 0, J23, "")</f>
        <v/>
      </c>
      <c r="T23" s="9" t="str">
        <f>IF(D23 = 0, K23, "")</f>
        <v/>
      </c>
      <c r="U23" s="9">
        <f>IF(E23 = 0, L23, "")</f>
        <v>2.541774965800303E-2</v>
      </c>
      <c r="V23" s="9">
        <f>IF(C23 = 1, J23, "")</f>
        <v>1.2555503831961023E-2</v>
      </c>
      <c r="W23" s="9">
        <f>IF(D23 = 1, K23, "")</f>
        <v>2.4449298642533979E-2</v>
      </c>
      <c r="X23" s="9" t="str">
        <f>IF(E23 = 1, L23, "")</f>
        <v/>
      </c>
    </row>
    <row r="24" spans="1:24" x14ac:dyDescent="0.25">
      <c r="A24" t="s">
        <v>22</v>
      </c>
      <c r="B24" s="23">
        <v>0</v>
      </c>
      <c r="C24">
        <v>1</v>
      </c>
      <c r="D24">
        <v>0</v>
      </c>
      <c r="E24">
        <v>0</v>
      </c>
      <c r="F24" s="23">
        <v>0.76896296296296196</v>
      </c>
      <c r="G24">
        <v>0.74035294117646999</v>
      </c>
      <c r="H24">
        <v>0.707454545454545</v>
      </c>
      <c r="I24">
        <v>0.74580000000000002</v>
      </c>
      <c r="J24" s="19">
        <f>G24-F24</f>
        <v>-2.8610021786491968E-2</v>
      </c>
      <c r="K24" s="9">
        <f>H24-G24</f>
        <v>-3.2898395721924989E-2</v>
      </c>
      <c r="L24" s="9">
        <f>I24-H24</f>
        <v>3.8345454545455016E-2</v>
      </c>
      <c r="M24" s="19" t="str">
        <f>IFERROR(AVERAGE(P24:R24),"")</f>
        <v/>
      </c>
      <c r="N24" s="9">
        <f>IFERROR(AVERAGE(S24:U24),"")</f>
        <v>2.7235294117650133E-3</v>
      </c>
      <c r="O24" s="9">
        <f>IFERROR(AVERAGE(V24:X24),"")</f>
        <v>-2.8610021786491968E-2</v>
      </c>
      <c r="P24" s="19" t="str">
        <f>IF(C24 = -1, J24,"")</f>
        <v/>
      </c>
      <c r="Q24" s="9" t="str">
        <f>IF(D24 = -1, K24,"")</f>
        <v/>
      </c>
      <c r="R24" s="9" t="str">
        <f>IF(E24 = -1, L24,"")</f>
        <v/>
      </c>
      <c r="S24" s="9" t="str">
        <f>IF(C24 = 0, J24, "")</f>
        <v/>
      </c>
      <c r="T24" s="9">
        <f>IF(D24 = 0, K24, "")</f>
        <v>-3.2898395721924989E-2</v>
      </c>
      <c r="U24" s="9">
        <f>IF(E24 = 0, L24, "")</f>
        <v>3.8345454545455016E-2</v>
      </c>
      <c r="V24" s="9">
        <f>IF(C24 = 1, J24, "")</f>
        <v>-2.8610021786491968E-2</v>
      </c>
      <c r="W24" s="9" t="str">
        <f>IF(D24 = 1, K24, "")</f>
        <v/>
      </c>
      <c r="X24" s="9" t="str">
        <f>IF(E24 = 1, L24, "")</f>
        <v/>
      </c>
    </row>
    <row r="25" spans="1:24" x14ac:dyDescent="0.25">
      <c r="A25" t="s">
        <v>6</v>
      </c>
      <c r="B25" s="23">
        <v>0</v>
      </c>
      <c r="C25">
        <v>1</v>
      </c>
      <c r="D25">
        <v>0</v>
      </c>
      <c r="E25">
        <v>0</v>
      </c>
      <c r="F25" s="50"/>
      <c r="G25">
        <v>0.69722222222222197</v>
      </c>
      <c r="H25">
        <v>0.72523809523809502</v>
      </c>
      <c r="I25">
        <v>0.73042857142857098</v>
      </c>
      <c r="J25" s="30"/>
      <c r="K25" s="9">
        <f>H25-G25</f>
        <v>2.801587301587305E-2</v>
      </c>
      <c r="L25" s="9">
        <f>I25-H25</f>
        <v>5.1904761904759678E-3</v>
      </c>
      <c r="M25" s="19" t="str">
        <f>IFERROR(AVERAGE(P25:R25),"")</f>
        <v/>
      </c>
      <c r="N25" s="9">
        <f>IFERROR(AVERAGE(S25:U25),"")</f>
        <v>1.6603174603174509E-2</v>
      </c>
      <c r="O25" s="9">
        <f>IFERROR(AVERAGE(V25:X25),"")</f>
        <v>0</v>
      </c>
      <c r="P25" s="19" t="str">
        <f>IF(C25 = -1, J25,"")</f>
        <v/>
      </c>
      <c r="Q25" s="9" t="str">
        <f>IF(D25 = -1, K25,"")</f>
        <v/>
      </c>
      <c r="R25" s="9" t="str">
        <f>IF(E25 = -1, L25,"")</f>
        <v/>
      </c>
      <c r="S25" s="9" t="str">
        <f>IF(C25 = 0, J25, "")</f>
        <v/>
      </c>
      <c r="T25" s="9">
        <f>IF(D25 = 0, K25, "")</f>
        <v>2.801587301587305E-2</v>
      </c>
      <c r="U25" s="9">
        <f>IF(E25 = 0, L25, "")</f>
        <v>5.1904761904759678E-3</v>
      </c>
      <c r="V25" s="9">
        <f>IF(C25 = 1, J25, "")</f>
        <v>0</v>
      </c>
      <c r="W25" s="9" t="str">
        <f>IF(D25 = 1, K25, "")</f>
        <v/>
      </c>
      <c r="X25" s="9" t="str">
        <f>IF(E25 = 1, L25, "")</f>
        <v/>
      </c>
    </row>
    <row r="26" spans="1:24" x14ac:dyDescent="0.25">
      <c r="A26" t="s">
        <v>37</v>
      </c>
      <c r="B26" s="23">
        <v>0</v>
      </c>
      <c r="C26">
        <v>1</v>
      </c>
      <c r="D26">
        <v>0</v>
      </c>
      <c r="E26">
        <v>1</v>
      </c>
      <c r="F26" s="23">
        <v>0.614375</v>
      </c>
      <c r="G26">
        <v>0.62706666666666599</v>
      </c>
      <c r="H26">
        <v>0.73735714285714204</v>
      </c>
      <c r="I26">
        <v>0.76549999999999996</v>
      </c>
      <c r="J26" s="19">
        <f>G26-F26</f>
        <v>1.2691666666665991E-2</v>
      </c>
      <c r="K26" s="9">
        <f>H26-G26</f>
        <v>0.11029047619047605</v>
      </c>
      <c r="L26" s="9">
        <f>I26-H26</f>
        <v>2.8142857142857913E-2</v>
      </c>
      <c r="M26" s="19" t="str">
        <f>IFERROR(AVERAGE(P26:R26),"")</f>
        <v/>
      </c>
      <c r="N26" s="9">
        <f>IFERROR(AVERAGE(S26:U26),"")</f>
        <v>0.11029047619047605</v>
      </c>
      <c r="O26" s="9">
        <f>IFERROR(AVERAGE(V26:X26),"")</f>
        <v>2.0417261904761952E-2</v>
      </c>
      <c r="P26" s="19" t="str">
        <f>IF(C26 = -1, J26,"")</f>
        <v/>
      </c>
      <c r="Q26" s="9" t="str">
        <f>IF(D26 = -1, K26,"")</f>
        <v/>
      </c>
      <c r="R26" s="9" t="str">
        <f>IF(E26 = -1, L26,"")</f>
        <v/>
      </c>
      <c r="S26" s="9" t="str">
        <f>IF(C26 = 0, J26, "")</f>
        <v/>
      </c>
      <c r="T26" s="9">
        <f>IF(D26 = 0, K26, "")</f>
        <v>0.11029047619047605</v>
      </c>
      <c r="U26" s="9" t="str">
        <f>IF(E26 = 0, L26, "")</f>
        <v/>
      </c>
      <c r="V26" s="9">
        <f>IF(C26 = 1, J26, "")</f>
        <v>1.2691666666665991E-2</v>
      </c>
      <c r="W26" s="9" t="str">
        <f>IF(D26 = 1, K26, "")</f>
        <v/>
      </c>
      <c r="X26" s="9">
        <f>IF(E26 = 1, L26, "")</f>
        <v>2.8142857142857913E-2</v>
      </c>
    </row>
    <row r="27" spans="1:24" x14ac:dyDescent="0.25">
      <c r="A27" t="s">
        <v>3</v>
      </c>
      <c r="B27" s="23">
        <v>0</v>
      </c>
      <c r="C27">
        <v>1</v>
      </c>
      <c r="D27">
        <v>0</v>
      </c>
      <c r="E27">
        <v>0</v>
      </c>
      <c r="F27" s="23">
        <v>0.63314999999999999</v>
      </c>
      <c r="G27">
        <v>0.71440909090909099</v>
      </c>
      <c r="H27">
        <v>0.72763636363636297</v>
      </c>
      <c r="I27">
        <v>0.72</v>
      </c>
      <c r="J27" s="19">
        <f>G27-F27</f>
        <v>8.1259090909091003E-2</v>
      </c>
      <c r="K27" s="9">
        <f>H27-G27</f>
        <v>1.3227272727271977E-2</v>
      </c>
      <c r="L27" s="9">
        <f>I27-H27</f>
        <v>-7.6363636363629972E-3</v>
      </c>
      <c r="M27" s="19" t="str">
        <f>IFERROR(AVERAGE(P27:R27),"")</f>
        <v/>
      </c>
      <c r="N27" s="9">
        <f>IFERROR(AVERAGE(S27:U27),"")</f>
        <v>2.7954545454544899E-3</v>
      </c>
      <c r="O27" s="9">
        <f>IFERROR(AVERAGE(V27:X27),"")</f>
        <v>8.1259090909091003E-2</v>
      </c>
      <c r="P27" s="19" t="str">
        <f>IF(C27 = -1, J27,"")</f>
        <v/>
      </c>
      <c r="Q27" s="9" t="str">
        <f>IF(D27 = -1, K27,"")</f>
        <v/>
      </c>
      <c r="R27" s="9" t="str">
        <f>IF(E27 = -1, L27,"")</f>
        <v/>
      </c>
      <c r="S27" s="9" t="str">
        <f>IF(C27 = 0, J27, "")</f>
        <v/>
      </c>
      <c r="T27" s="9">
        <f>IF(D27 = 0, K27, "")</f>
        <v>1.3227272727271977E-2</v>
      </c>
      <c r="U27" s="9">
        <f>IF(E27 = 0, L27, "")</f>
        <v>-7.6363636363629972E-3</v>
      </c>
      <c r="V27" s="9">
        <f>IF(C27 = 1, J27, "")</f>
        <v>8.1259090909091003E-2</v>
      </c>
      <c r="W27" s="9" t="str">
        <f>IF(D27 = 1, K27, "")</f>
        <v/>
      </c>
      <c r="X27" s="9" t="str">
        <f>IF(E27 = 1, L27, "")</f>
        <v/>
      </c>
    </row>
    <row r="28" spans="1:24" x14ac:dyDescent="0.25">
      <c r="A28" t="s">
        <v>10</v>
      </c>
      <c r="B28" s="23">
        <v>0</v>
      </c>
      <c r="C28">
        <v>-1</v>
      </c>
      <c r="D28">
        <v>1</v>
      </c>
      <c r="E28">
        <v>1</v>
      </c>
      <c r="F28" s="23">
        <v>0.71727272727272695</v>
      </c>
      <c r="G28">
        <v>0.74450980392156796</v>
      </c>
      <c r="H28">
        <v>0.75153124999999998</v>
      </c>
      <c r="I28">
        <v>0.74874999999999903</v>
      </c>
      <c r="J28" s="19">
        <f>G28-F28</f>
        <v>2.7237076648841008E-2</v>
      </c>
      <c r="K28" s="9">
        <f>H28-G28</f>
        <v>7.0214460784320254E-3</v>
      </c>
      <c r="L28" s="9">
        <f>I28-H28</f>
        <v>-2.7812500000009566E-3</v>
      </c>
      <c r="M28" s="19">
        <f>IFERROR(AVERAGE(P28:R28),"")</f>
        <v>2.7237076648841008E-2</v>
      </c>
      <c r="N28" s="9" t="str">
        <f>IFERROR(AVERAGE(S28:U28),"")</f>
        <v/>
      </c>
      <c r="O28" s="9">
        <f>IFERROR(AVERAGE(V28:X28),"")</f>
        <v>2.1200980392155344E-3</v>
      </c>
      <c r="P28" s="19">
        <f>IF(C28 = -1, J28,"")</f>
        <v>2.7237076648841008E-2</v>
      </c>
      <c r="Q28" s="9" t="str">
        <f>IF(D28 = -1, K28,"")</f>
        <v/>
      </c>
      <c r="R28" s="9" t="str">
        <f>IF(E28 = -1, L28,"")</f>
        <v/>
      </c>
      <c r="S28" s="9" t="str">
        <f>IF(C28 = 0, J28, "")</f>
        <v/>
      </c>
      <c r="T28" s="9" t="str">
        <f>IF(D28 = 0, K28, "")</f>
        <v/>
      </c>
      <c r="U28" s="9" t="str">
        <f>IF(E28 = 0, L28, "")</f>
        <v/>
      </c>
      <c r="V28" s="9" t="str">
        <f>IF(C28 = 1, J28, "")</f>
        <v/>
      </c>
      <c r="W28" s="9">
        <f>IF(D28 = 1, K28, "")</f>
        <v>7.0214460784320254E-3</v>
      </c>
      <c r="X28" s="9">
        <f>IF(E28 = 1, L28, "")</f>
        <v>-2.7812500000009566E-3</v>
      </c>
    </row>
    <row r="29" spans="1:24" x14ac:dyDescent="0.25">
      <c r="A29" t="s">
        <v>18</v>
      </c>
      <c r="B29" s="23">
        <v>0</v>
      </c>
      <c r="C29">
        <v>0</v>
      </c>
      <c r="D29">
        <v>1</v>
      </c>
      <c r="E29">
        <v>0</v>
      </c>
      <c r="F29" s="23">
        <v>0.65574545454545397</v>
      </c>
      <c r="G29">
        <v>0.65654545454545399</v>
      </c>
      <c r="H29">
        <v>0.66865454545454495</v>
      </c>
      <c r="I29">
        <v>0.750605263157894</v>
      </c>
      <c r="J29" s="19">
        <f>G29-F29</f>
        <v>8.0000000000002292E-4</v>
      </c>
      <c r="K29" s="9">
        <f>H29-G29</f>
        <v>1.2109090909090958E-2</v>
      </c>
      <c r="L29" s="9">
        <f>I29-H29</f>
        <v>8.1950717703349052E-2</v>
      </c>
      <c r="M29" s="19" t="str">
        <f>IFERROR(AVERAGE(P29:R29),"")</f>
        <v/>
      </c>
      <c r="N29" s="9">
        <f>IFERROR(AVERAGE(S29:U29),"")</f>
        <v>4.1375358851674537E-2</v>
      </c>
      <c r="O29" s="9">
        <f>IFERROR(AVERAGE(V29:X29),"")</f>
        <v>1.2109090909090958E-2</v>
      </c>
      <c r="P29" s="19" t="str">
        <f>IF(C29 = -1, J29,"")</f>
        <v/>
      </c>
      <c r="Q29" s="9" t="str">
        <f>IF(D29 = -1, K29,"")</f>
        <v/>
      </c>
      <c r="R29" s="9" t="str">
        <f>IF(E29 = -1, L29,"")</f>
        <v/>
      </c>
      <c r="S29" s="9">
        <f>IF(C29 = 0, J29, "")</f>
        <v>8.0000000000002292E-4</v>
      </c>
      <c r="T29" s="9" t="str">
        <f>IF(D29 = 0, K29, "")</f>
        <v/>
      </c>
      <c r="U29" s="9">
        <f>IF(E29 = 0, L29, "")</f>
        <v>8.1950717703349052E-2</v>
      </c>
      <c r="V29" s="9" t="str">
        <f>IF(C29 = 1, J29, "")</f>
        <v/>
      </c>
      <c r="W29" s="9">
        <f>IF(D29 = 1, K29, "")</f>
        <v>1.2109090909090958E-2</v>
      </c>
      <c r="X29" s="9" t="str">
        <f>IF(E29 = 1, L29, "")</f>
        <v/>
      </c>
    </row>
    <row r="30" spans="1:24" x14ac:dyDescent="0.25">
      <c r="A30" t="s">
        <v>1</v>
      </c>
      <c r="B30" s="23">
        <v>0</v>
      </c>
      <c r="C30">
        <v>0</v>
      </c>
      <c r="D30">
        <v>0</v>
      </c>
      <c r="E30">
        <v>1</v>
      </c>
      <c r="F30" s="23">
        <v>0.681755555555555</v>
      </c>
      <c r="G30">
        <v>0.65868749999999998</v>
      </c>
      <c r="H30">
        <v>0.75241379310344803</v>
      </c>
      <c r="I30">
        <v>0.76249999999999996</v>
      </c>
      <c r="J30" s="19">
        <f>G30-F30</f>
        <v>-2.3068055555555023E-2</v>
      </c>
      <c r="K30" s="9">
        <f>H30-G30</f>
        <v>9.3726293103448044E-2</v>
      </c>
      <c r="L30" s="9">
        <f>I30-H30</f>
        <v>1.008620689655193E-2</v>
      </c>
      <c r="M30" s="19" t="str">
        <f>IFERROR(AVERAGE(P30:R30),"")</f>
        <v/>
      </c>
      <c r="N30" s="9">
        <f>IFERROR(AVERAGE(S30:U30),"")</f>
        <v>3.5329118773946511E-2</v>
      </c>
      <c r="O30" s="9">
        <f>IFERROR(AVERAGE(V30:X30),"")</f>
        <v>1.008620689655193E-2</v>
      </c>
      <c r="P30" s="19" t="str">
        <f>IF(C30 = -1, J30,"")</f>
        <v/>
      </c>
      <c r="Q30" s="9" t="str">
        <f>IF(D30 = -1, K30,"")</f>
        <v/>
      </c>
      <c r="R30" s="9" t="str">
        <f>IF(E30 = -1, L30,"")</f>
        <v/>
      </c>
      <c r="S30" s="9">
        <f>IF(C30 = 0, J30, "")</f>
        <v>-2.3068055555555023E-2</v>
      </c>
      <c r="T30" s="9">
        <f>IF(D30 = 0, K30, "")</f>
        <v>9.3726293103448044E-2</v>
      </c>
      <c r="U30" s="9" t="str">
        <f>IF(E30 = 0, L30, "")</f>
        <v/>
      </c>
      <c r="V30" s="9" t="str">
        <f>IF(C30 = 1, J30, "")</f>
        <v/>
      </c>
      <c r="W30" s="9" t="str">
        <f>IF(D30 = 1, K30, "")</f>
        <v/>
      </c>
      <c r="X30" s="9">
        <f>IF(E30 = 1, L30, "")</f>
        <v>1.008620689655193E-2</v>
      </c>
    </row>
    <row r="31" spans="1:24" x14ac:dyDescent="0.25">
      <c r="A31" t="s">
        <v>34</v>
      </c>
      <c r="B31" s="23">
        <v>0</v>
      </c>
      <c r="C31">
        <v>1</v>
      </c>
      <c r="D31">
        <v>1</v>
      </c>
      <c r="E31">
        <v>0</v>
      </c>
      <c r="F31" s="23">
        <v>0.71492934782608697</v>
      </c>
      <c r="G31">
        <v>0.69677099236641105</v>
      </c>
      <c r="H31">
        <v>0.67773118279569899</v>
      </c>
      <c r="I31">
        <v>0.666875</v>
      </c>
      <c r="J31" s="19">
        <f>G31-F31</f>
        <v>-1.8158355459675923E-2</v>
      </c>
      <c r="K31" s="9">
        <f>H31-G31</f>
        <v>-1.9039809570712052E-2</v>
      </c>
      <c r="L31" s="9">
        <f>I31-H31</f>
        <v>-1.0856182795698999E-2</v>
      </c>
      <c r="M31" s="19" t="str">
        <f>IFERROR(AVERAGE(P31:R31),"")</f>
        <v/>
      </c>
      <c r="N31" s="9">
        <f>IFERROR(AVERAGE(S31:U31),"")</f>
        <v>-1.0856182795698999E-2</v>
      </c>
      <c r="O31" s="9">
        <f>IFERROR(AVERAGE(V31:X31),"")</f>
        <v>-1.8599082515193988E-2</v>
      </c>
      <c r="P31" s="19" t="str">
        <f>IF(C31 = -1, J31,"")</f>
        <v/>
      </c>
      <c r="Q31" s="9" t="str">
        <f>IF(D31 = -1, K31,"")</f>
        <v/>
      </c>
      <c r="R31" s="9" t="str">
        <f>IF(E31 = -1, L31,"")</f>
        <v/>
      </c>
      <c r="S31" s="9" t="str">
        <f>IF(C31 = 0, J31, "")</f>
        <v/>
      </c>
      <c r="T31" s="9" t="str">
        <f>IF(D31 = 0, K31, "")</f>
        <v/>
      </c>
      <c r="U31" s="9">
        <f>IF(E31 = 0, L31, "")</f>
        <v>-1.0856182795698999E-2</v>
      </c>
      <c r="V31" s="9">
        <f>IF(C31 = 1, J31, "")</f>
        <v>-1.8158355459675923E-2</v>
      </c>
      <c r="W31" s="9">
        <f>IF(D31 = 1, K31, "")</f>
        <v>-1.9039809570712052E-2</v>
      </c>
      <c r="X31" s="9" t="str">
        <f>IF(E31 = 1, L31, "")</f>
        <v/>
      </c>
    </row>
    <row r="32" spans="1:24" x14ac:dyDescent="0.25">
      <c r="A32" t="s">
        <v>21</v>
      </c>
      <c r="B32" s="23">
        <v>0</v>
      </c>
      <c r="C32">
        <v>1</v>
      </c>
      <c r="D32">
        <v>-1</v>
      </c>
      <c r="E32">
        <v>0</v>
      </c>
      <c r="F32" s="23">
        <v>0.64242857142857102</v>
      </c>
      <c r="G32">
        <v>0.74312500000000004</v>
      </c>
      <c r="H32">
        <v>0.60336363636363599</v>
      </c>
      <c r="I32">
        <v>0.55249999999999999</v>
      </c>
      <c r="J32" s="19">
        <f>G32-F32</f>
        <v>0.10069642857142902</v>
      </c>
      <c r="K32" s="9">
        <f>H32-G32</f>
        <v>-0.13976136363636404</v>
      </c>
      <c r="L32" s="9">
        <f>I32-H32</f>
        <v>-5.0863636363636E-2</v>
      </c>
      <c r="M32" s="19">
        <f>IFERROR(AVERAGE(P32:R32),"")</f>
        <v>-0.13976136363636404</v>
      </c>
      <c r="N32" s="9">
        <f>IFERROR(AVERAGE(S32:U32),"")</f>
        <v>-5.0863636363636E-2</v>
      </c>
      <c r="O32" s="9">
        <f>IFERROR(AVERAGE(V32:X32),"")</f>
        <v>0.10069642857142902</v>
      </c>
      <c r="P32" s="19" t="str">
        <f>IF(C32 = -1, J32,"")</f>
        <v/>
      </c>
      <c r="Q32" s="9">
        <f>IF(D32 = -1, K32,"")</f>
        <v>-0.13976136363636404</v>
      </c>
      <c r="R32" s="9" t="str">
        <f>IF(E32 = -1, L32,"")</f>
        <v/>
      </c>
      <c r="S32" s="9" t="str">
        <f>IF(C32 = 0, J32, "")</f>
        <v/>
      </c>
      <c r="T32" s="9" t="str">
        <f>IF(D32 = 0, K32, "")</f>
        <v/>
      </c>
      <c r="U32" s="9">
        <f>IF(E32 = 0, L32, "")</f>
        <v>-5.0863636363636E-2</v>
      </c>
      <c r="V32" s="9">
        <f>IF(C32 = 1, J32, "")</f>
        <v>0.10069642857142902</v>
      </c>
      <c r="W32" s="9" t="str">
        <f>IF(D32 = 1, K32, "")</f>
        <v/>
      </c>
      <c r="X32" s="9" t="str">
        <f>IF(E32 = 1, L32, "")</f>
        <v/>
      </c>
    </row>
    <row r="33" spans="1:24" x14ac:dyDescent="0.25">
      <c r="A33" t="s">
        <v>38</v>
      </c>
      <c r="B33" s="23">
        <v>0</v>
      </c>
      <c r="C33">
        <v>0</v>
      </c>
      <c r="D33">
        <v>0</v>
      </c>
      <c r="E33">
        <v>0</v>
      </c>
      <c r="F33" s="23">
        <v>0.64369387755102003</v>
      </c>
      <c r="G33">
        <v>0.67471428571428504</v>
      </c>
      <c r="H33">
        <v>0.76124999999999998</v>
      </c>
      <c r="I33">
        <v>0.77183333333333304</v>
      </c>
      <c r="J33" s="19">
        <f>G33-F33</f>
        <v>3.1020408163265012E-2</v>
      </c>
      <c r="K33" s="9">
        <f>H33-G33</f>
        <v>8.6535714285714938E-2</v>
      </c>
      <c r="L33" s="9">
        <f>I33-H33</f>
        <v>1.0583333333333056E-2</v>
      </c>
      <c r="M33" s="19" t="str">
        <f>IFERROR(AVERAGE(P33:R33),"")</f>
        <v/>
      </c>
      <c r="N33" s="9">
        <f>IFERROR(AVERAGE(S33:U33),"")</f>
        <v>4.2713151927437666E-2</v>
      </c>
      <c r="O33" s="9" t="str">
        <f>IFERROR(AVERAGE(V33:X33),"")</f>
        <v/>
      </c>
      <c r="P33" s="19" t="str">
        <f>IF(C33 = -1, J33,"")</f>
        <v/>
      </c>
      <c r="Q33" s="9" t="str">
        <f>IF(D33 = -1, K33,"")</f>
        <v/>
      </c>
      <c r="R33" s="9" t="str">
        <f>IF(E33 = -1, L33,"")</f>
        <v/>
      </c>
      <c r="S33" s="9">
        <f>IF(C33 = 0, J33, "")</f>
        <v>3.1020408163265012E-2</v>
      </c>
      <c r="T33" s="9">
        <f>IF(D33 = 0, K33, "")</f>
        <v>8.6535714285714938E-2</v>
      </c>
      <c r="U33" s="9">
        <f>IF(E33 = 0, L33, "")</f>
        <v>1.0583333333333056E-2</v>
      </c>
      <c r="V33" s="9" t="str">
        <f>IF(C33 = 1, J33, "")</f>
        <v/>
      </c>
      <c r="W33" s="9" t="str">
        <f>IF(D33 = 1, K33, "")</f>
        <v/>
      </c>
      <c r="X33" s="9" t="str">
        <f>IF(E33 = 1, L33, "")</f>
        <v/>
      </c>
    </row>
    <row r="34" spans="1:24" x14ac:dyDescent="0.25">
      <c r="A34" t="s">
        <v>25</v>
      </c>
      <c r="B34" s="23">
        <v>0</v>
      </c>
      <c r="C34">
        <v>1</v>
      </c>
      <c r="D34">
        <v>1</v>
      </c>
      <c r="E34">
        <v>-1</v>
      </c>
      <c r="F34" s="23">
        <v>0.74033333333333295</v>
      </c>
      <c r="G34">
        <v>0.71666666666666601</v>
      </c>
      <c r="H34">
        <v>0.73050000000000004</v>
      </c>
      <c r="I34">
        <v>0.87733333333333297</v>
      </c>
      <c r="J34" s="19">
        <f>G34-F34</f>
        <v>-2.3666666666666947E-2</v>
      </c>
      <c r="K34" s="9">
        <f>H34-G34</f>
        <v>1.383333333333403E-2</v>
      </c>
      <c r="L34" s="9">
        <f>I34-H34</f>
        <v>0.14683333333333293</v>
      </c>
      <c r="M34" s="19">
        <f>IFERROR(AVERAGE(P34:R34),"")</f>
        <v>0.14683333333333293</v>
      </c>
      <c r="N34" s="9" t="str">
        <f>IFERROR(AVERAGE(S34:U34),"")</f>
        <v/>
      </c>
      <c r="O34" s="9">
        <f>IFERROR(AVERAGE(V34:X34),"")</f>
        <v>-4.9166666666664582E-3</v>
      </c>
      <c r="P34" s="19" t="str">
        <f>IF(C34 = -1, J34,"")</f>
        <v/>
      </c>
      <c r="Q34" s="9" t="str">
        <f>IF(D34 = -1, K34,"")</f>
        <v/>
      </c>
      <c r="R34" s="9">
        <f>IF(E34 = -1, L34,"")</f>
        <v>0.14683333333333293</v>
      </c>
      <c r="S34" s="9" t="str">
        <f>IF(C34 = 0, J34, "")</f>
        <v/>
      </c>
      <c r="T34" s="9" t="str">
        <f>IF(D34 = 0, K34, "")</f>
        <v/>
      </c>
      <c r="U34" s="9" t="str">
        <f>IF(E34 = 0, L34, "")</f>
        <v/>
      </c>
      <c r="V34" s="9">
        <f>IF(C34 = 1, J34, "")</f>
        <v>-2.3666666666666947E-2</v>
      </c>
      <c r="W34" s="9">
        <f>IF(D34 = 1, K34, "")</f>
        <v>1.383333333333403E-2</v>
      </c>
      <c r="X34" s="9" t="str">
        <f>IF(E34 = 1, L34, "")</f>
        <v/>
      </c>
    </row>
    <row r="35" spans="1:24" x14ac:dyDescent="0.25">
      <c r="A35" t="s">
        <v>19</v>
      </c>
      <c r="B35" s="23">
        <v>0</v>
      </c>
      <c r="C35">
        <v>1</v>
      </c>
      <c r="D35">
        <v>0</v>
      </c>
      <c r="E35">
        <v>0</v>
      </c>
      <c r="F35" s="23">
        <v>0.73057228915662598</v>
      </c>
      <c r="G35">
        <v>0.72804444444444405</v>
      </c>
      <c r="H35">
        <v>0.75828571428571401</v>
      </c>
      <c r="I35">
        <v>0.78052631578947296</v>
      </c>
      <c r="J35" s="19">
        <f>G35-F35</f>
        <v>-2.5278447121819259E-3</v>
      </c>
      <c r="K35" s="9">
        <f>H35-G35</f>
        <v>3.0241269841269958E-2</v>
      </c>
      <c r="L35" s="9">
        <f>I35-H35</f>
        <v>2.224060150375895E-2</v>
      </c>
      <c r="M35" s="19" t="str">
        <f>IFERROR(AVERAGE(P35:R35),"")</f>
        <v/>
      </c>
      <c r="N35" s="9">
        <f>IFERROR(AVERAGE(S35:U35),"")</f>
        <v>2.6240935672514454E-2</v>
      </c>
      <c r="O35" s="9">
        <f>IFERROR(AVERAGE(V35:X35),"")</f>
        <v>-2.5278447121819259E-3</v>
      </c>
      <c r="P35" s="19" t="str">
        <f>IF(C35 = -1, J35,"")</f>
        <v/>
      </c>
      <c r="Q35" s="9" t="str">
        <f>IF(D35 = -1, K35,"")</f>
        <v/>
      </c>
      <c r="R35" s="9" t="str">
        <f>IF(E35 = -1, L35,"")</f>
        <v/>
      </c>
      <c r="S35" s="9" t="str">
        <f>IF(C35 = 0, J35, "")</f>
        <v/>
      </c>
      <c r="T35" s="9">
        <f>IF(D35 = 0, K35, "")</f>
        <v>3.0241269841269958E-2</v>
      </c>
      <c r="U35" s="9">
        <f>IF(E35 = 0, L35, "")</f>
        <v>2.224060150375895E-2</v>
      </c>
      <c r="V35" s="9">
        <f>IF(C35 = 1, J35, "")</f>
        <v>-2.5278447121819259E-3</v>
      </c>
      <c r="W35" s="9" t="str">
        <f>IF(D35 = 1, K35, "")</f>
        <v/>
      </c>
      <c r="X35" s="9" t="str">
        <f>IF(E35 = 1, L35, "")</f>
        <v/>
      </c>
    </row>
    <row r="36" spans="1:24" x14ac:dyDescent="0.25">
      <c r="A36" t="s">
        <v>9</v>
      </c>
      <c r="B36" s="23">
        <v>0</v>
      </c>
      <c r="C36">
        <v>0</v>
      </c>
      <c r="D36">
        <v>0</v>
      </c>
      <c r="E36">
        <v>1</v>
      </c>
      <c r="F36" s="23">
        <v>0.616412903225806</v>
      </c>
      <c r="G36">
        <v>0.65884027777777698</v>
      </c>
      <c r="H36">
        <v>0.702523809523809</v>
      </c>
      <c r="I36">
        <v>0.68428571428571405</v>
      </c>
      <c r="J36" s="19">
        <f>G36-F36</f>
        <v>4.2427374551970987E-2</v>
      </c>
      <c r="K36" s="9">
        <f>H36-G36</f>
        <v>4.3683531746032012E-2</v>
      </c>
      <c r="L36" s="9">
        <f>I36-H36</f>
        <v>-1.8238095238094942E-2</v>
      </c>
      <c r="M36" s="19" t="str">
        <f>IFERROR(AVERAGE(P36:R36),"")</f>
        <v/>
      </c>
      <c r="N36" s="9">
        <f>IFERROR(AVERAGE(S36:U36),"")</f>
        <v>4.3055453149001499E-2</v>
      </c>
      <c r="O36" s="9">
        <f>IFERROR(AVERAGE(V36:X36),"")</f>
        <v>-1.8238095238094942E-2</v>
      </c>
      <c r="P36" s="19" t="str">
        <f>IF(C36 = -1, J36,"")</f>
        <v/>
      </c>
      <c r="Q36" s="9" t="str">
        <f>IF(D36 = -1, K36,"")</f>
        <v/>
      </c>
      <c r="R36" s="9" t="str">
        <f>IF(E36 = -1, L36,"")</f>
        <v/>
      </c>
      <c r="S36" s="9">
        <f>IF(C36 = 0, J36, "")</f>
        <v>4.2427374551970987E-2</v>
      </c>
      <c r="T36" s="9">
        <f>IF(D36 = 0, K36, "")</f>
        <v>4.3683531746032012E-2</v>
      </c>
      <c r="U36" s="9" t="str">
        <f>IF(E36 = 0, L36, "")</f>
        <v/>
      </c>
      <c r="V36" s="9" t="str">
        <f>IF(C36 = 1, J36, "")</f>
        <v/>
      </c>
      <c r="W36" s="9" t="str">
        <f>IF(D36 = 1, K36, "")</f>
        <v/>
      </c>
      <c r="X36" s="9">
        <f>IF(E36 = 1, L36, "")</f>
        <v>-1.8238095238094942E-2</v>
      </c>
    </row>
    <row r="37" spans="1:24" x14ac:dyDescent="0.25">
      <c r="A37" t="s">
        <v>39</v>
      </c>
      <c r="B37" s="23">
        <v>0</v>
      </c>
      <c r="C37">
        <v>0</v>
      </c>
      <c r="D37">
        <v>0</v>
      </c>
      <c r="E37">
        <v>0</v>
      </c>
      <c r="F37" s="23">
        <v>0.64126373626373601</v>
      </c>
      <c r="G37">
        <v>0.73866363636363597</v>
      </c>
      <c r="H37">
        <v>0.74937931034482697</v>
      </c>
      <c r="I37">
        <v>0.67377777777777703</v>
      </c>
      <c r="J37" s="19">
        <f>G37-F37</f>
        <v>9.7399900099899961E-2</v>
      </c>
      <c r="K37" s="9">
        <f>H37-G37</f>
        <v>1.0715673981190998E-2</v>
      </c>
      <c r="L37" s="9">
        <f>I37-H37</f>
        <v>-7.5601532567049934E-2</v>
      </c>
      <c r="M37" s="19" t="str">
        <f>IFERROR(AVERAGE(P37:R37),"")</f>
        <v/>
      </c>
      <c r="N37" s="9">
        <f>IFERROR(AVERAGE(S37:U37),"")</f>
        <v>1.0838013838013675E-2</v>
      </c>
      <c r="O37" s="9" t="str">
        <f>IFERROR(AVERAGE(V37:X37),"")</f>
        <v/>
      </c>
      <c r="P37" s="19" t="str">
        <f>IF(C37 = -1, J37,"")</f>
        <v/>
      </c>
      <c r="Q37" s="9" t="str">
        <f>IF(D37 = -1, K37,"")</f>
        <v/>
      </c>
      <c r="R37" s="9" t="str">
        <f>IF(E37 = -1, L37,"")</f>
        <v/>
      </c>
      <c r="S37" s="9">
        <f>IF(C37 = 0, J37, "")</f>
        <v>9.7399900099899961E-2</v>
      </c>
      <c r="T37" s="9">
        <f>IF(D37 = 0, K37, "")</f>
        <v>1.0715673981190998E-2</v>
      </c>
      <c r="U37" s="9">
        <f>IF(E37 = 0, L37, "")</f>
        <v>-7.5601532567049934E-2</v>
      </c>
      <c r="V37" s="9" t="str">
        <f>IF(C37 = 1, J37, "")</f>
        <v/>
      </c>
      <c r="W37" s="9" t="str">
        <f>IF(D37 = 1, K37, "")</f>
        <v/>
      </c>
      <c r="X37" s="9" t="str">
        <f>IF(E37 = 1, L37, "")</f>
        <v/>
      </c>
    </row>
    <row r="38" spans="1:24" x14ac:dyDescent="0.25">
      <c r="A38" t="s">
        <v>16</v>
      </c>
      <c r="B38" s="23">
        <v>0</v>
      </c>
      <c r="C38">
        <v>1</v>
      </c>
      <c r="D38">
        <v>-1</v>
      </c>
      <c r="E38">
        <v>1</v>
      </c>
      <c r="F38" s="23">
        <v>0.68581420765027301</v>
      </c>
      <c r="G38">
        <v>0.714842857142856</v>
      </c>
      <c r="H38">
        <v>0.71167415730337003</v>
      </c>
      <c r="I38">
        <v>0.73497619047619001</v>
      </c>
      <c r="J38" s="19">
        <f>G38-F38</f>
        <v>2.9028649492582992E-2</v>
      </c>
      <c r="K38" s="9">
        <f>H38-G38</f>
        <v>-3.1686998394859778E-3</v>
      </c>
      <c r="L38" s="9">
        <f>I38-H38</f>
        <v>2.330203317281998E-2</v>
      </c>
      <c r="M38" s="19">
        <f>IFERROR(AVERAGE(P38:R38),"")</f>
        <v>-3.1686998394859778E-3</v>
      </c>
      <c r="N38" s="9" t="str">
        <f>IFERROR(AVERAGE(S38:U38),"")</f>
        <v/>
      </c>
      <c r="O38" s="9">
        <f>IFERROR(AVERAGE(V38:X38),"")</f>
        <v>2.6165341332701486E-2</v>
      </c>
      <c r="P38" s="19" t="str">
        <f>IF(C38 = -1, J38,"")</f>
        <v/>
      </c>
      <c r="Q38" s="9">
        <f>IF(D38 = -1, K38,"")</f>
        <v>-3.1686998394859778E-3</v>
      </c>
      <c r="R38" s="9" t="str">
        <f>IF(E38 = -1, L38,"")</f>
        <v/>
      </c>
      <c r="S38" s="9" t="str">
        <f>IF(C38 = 0, J38, "")</f>
        <v/>
      </c>
      <c r="T38" s="9" t="str">
        <f>IF(D38 = 0, K38, "")</f>
        <v/>
      </c>
      <c r="U38" s="9" t="str">
        <f>IF(E38 = 0, L38, "")</f>
        <v/>
      </c>
      <c r="V38" s="9">
        <f>IF(C38 = 1, J38, "")</f>
        <v>2.9028649492582992E-2</v>
      </c>
      <c r="W38" s="9" t="str">
        <f>IF(D38 = 1, K38, "")</f>
        <v/>
      </c>
      <c r="X38" s="9">
        <f>IF(E38 = 1, L38, "")</f>
        <v>2.330203317281998E-2</v>
      </c>
    </row>
    <row r="39" spans="1:24" x14ac:dyDescent="0.25">
      <c r="A39" t="s">
        <v>43</v>
      </c>
      <c r="B39" s="23">
        <v>0</v>
      </c>
      <c r="C39">
        <v>0</v>
      </c>
      <c r="D39">
        <v>0</v>
      </c>
      <c r="E39">
        <v>1</v>
      </c>
      <c r="F39" s="23">
        <v>0.71263636363636296</v>
      </c>
      <c r="G39">
        <v>0.69227777777777699</v>
      </c>
      <c r="H39">
        <v>0.61609999999999998</v>
      </c>
      <c r="I39">
        <v>0.84199999999999997</v>
      </c>
      <c r="J39" s="19">
        <f>G39-F39</f>
        <v>-2.0358585858585965E-2</v>
      </c>
      <c r="K39" s="9">
        <f>H39-G39</f>
        <v>-7.6177777777777012E-2</v>
      </c>
      <c r="L39" s="9">
        <f>I39-H39</f>
        <v>0.22589999999999999</v>
      </c>
      <c r="M39" s="19" t="str">
        <f>IFERROR(AVERAGE(P39:R39),"")</f>
        <v/>
      </c>
      <c r="N39" s="9">
        <f>IFERROR(AVERAGE(S39:U39),"")</f>
        <v>-4.8268181818181488E-2</v>
      </c>
      <c r="O39" s="9">
        <f>IFERROR(AVERAGE(V39:X39),"")</f>
        <v>0.22589999999999999</v>
      </c>
      <c r="P39" s="19" t="str">
        <f>IF(C39 = -1, J39,"")</f>
        <v/>
      </c>
      <c r="Q39" s="9" t="str">
        <f>IF(D39 = -1, K39,"")</f>
        <v/>
      </c>
      <c r="R39" s="9" t="str">
        <f>IF(E39 = -1, L39,"")</f>
        <v/>
      </c>
      <c r="S39" s="9">
        <f>IF(C39 = 0, J39, "")</f>
        <v>-2.0358585858585965E-2</v>
      </c>
      <c r="T39" s="9">
        <f>IF(D39 = 0, K39, "")</f>
        <v>-7.6177777777777012E-2</v>
      </c>
      <c r="U39" s="9" t="str">
        <f>IF(E39 = 0, L39, "")</f>
        <v/>
      </c>
      <c r="V39" s="9" t="str">
        <f>IF(C39 = 1, J39, "")</f>
        <v/>
      </c>
      <c r="W39" s="9" t="str">
        <f>IF(D39 = 1, K39, "")</f>
        <v/>
      </c>
      <c r="X39" s="9">
        <f>IF(E39 = 1, L39, "")</f>
        <v>0.22589999999999999</v>
      </c>
    </row>
    <row r="40" spans="1:24" x14ac:dyDescent="0.25">
      <c r="A40" t="s">
        <v>33</v>
      </c>
      <c r="B40" s="23">
        <v>0</v>
      </c>
      <c r="C40">
        <v>0</v>
      </c>
      <c r="D40">
        <v>0</v>
      </c>
      <c r="E40">
        <v>0</v>
      </c>
      <c r="F40" s="23">
        <v>0.66800000000000004</v>
      </c>
      <c r="G40">
        <v>0.679276923076923</v>
      </c>
      <c r="H40">
        <v>0.74357692307692203</v>
      </c>
      <c r="I40">
        <v>0.71191666666666598</v>
      </c>
      <c r="J40" s="19">
        <f>G40-F40</f>
        <v>1.1276923076922962E-2</v>
      </c>
      <c r="K40" s="9">
        <f>H40-G40</f>
        <v>6.4299999999999025E-2</v>
      </c>
      <c r="L40" s="9">
        <f>I40-H40</f>
        <v>-3.1660256410256049E-2</v>
      </c>
      <c r="M40" s="19" t="str">
        <f>IFERROR(AVERAGE(P40:R40),"")</f>
        <v/>
      </c>
      <c r="N40" s="9">
        <f>IFERROR(AVERAGE(S40:U40),"")</f>
        <v>1.4638888888888646E-2</v>
      </c>
      <c r="O40" s="9" t="str">
        <f>IFERROR(AVERAGE(V40:X40),"")</f>
        <v/>
      </c>
      <c r="P40" s="19" t="str">
        <f>IF(C40 = -1, J40,"")</f>
        <v/>
      </c>
      <c r="Q40" s="9" t="str">
        <f>IF(D40 = -1, K40,"")</f>
        <v/>
      </c>
      <c r="R40" s="9" t="str">
        <f>IF(E40 = -1, L40,"")</f>
        <v/>
      </c>
      <c r="S40" s="9">
        <f>IF(C40 = 0, J40, "")</f>
        <v>1.1276923076922962E-2</v>
      </c>
      <c r="T40" s="9">
        <f>IF(D40 = 0, K40, "")</f>
        <v>6.4299999999999025E-2</v>
      </c>
      <c r="U40" s="9">
        <f>IF(E40 = 0, L40, "")</f>
        <v>-3.1660256410256049E-2</v>
      </c>
      <c r="V40" s="9" t="str">
        <f>IF(C40 = 1, J40, "")</f>
        <v/>
      </c>
      <c r="W40" s="9" t="str">
        <f>IF(D40 = 1, K40, "")</f>
        <v/>
      </c>
      <c r="X40" s="9" t="str">
        <f>IF(E40 = 1, L40, "")</f>
        <v/>
      </c>
    </row>
    <row r="41" spans="1:24" x14ac:dyDescent="0.25">
      <c r="A41" t="s">
        <v>23</v>
      </c>
      <c r="B41" s="23">
        <v>0</v>
      </c>
      <c r="C41">
        <v>0</v>
      </c>
      <c r="D41">
        <v>0</v>
      </c>
      <c r="E41">
        <v>1</v>
      </c>
      <c r="F41" s="23">
        <v>0.72711764705882298</v>
      </c>
      <c r="G41">
        <v>0.692617647058823</v>
      </c>
      <c r="H41">
        <v>0.72113793103448198</v>
      </c>
      <c r="I41">
        <v>0.76216666666666599</v>
      </c>
      <c r="J41" s="19">
        <f>G41-F41</f>
        <v>-3.4499999999999975E-2</v>
      </c>
      <c r="K41" s="9">
        <f>H41-G41</f>
        <v>2.8520283975658978E-2</v>
      </c>
      <c r="L41" s="9">
        <f>I41-H41</f>
        <v>4.102873563218401E-2</v>
      </c>
      <c r="M41" s="19" t="str">
        <f>IFERROR(AVERAGE(P41:R41),"")</f>
        <v/>
      </c>
      <c r="N41" s="9">
        <f>IFERROR(AVERAGE(S41:U41),"")</f>
        <v>-2.9898580121704987E-3</v>
      </c>
      <c r="O41" s="9">
        <f>IFERROR(AVERAGE(V41:X41),"")</f>
        <v>4.102873563218401E-2</v>
      </c>
      <c r="P41" s="19" t="str">
        <f>IF(C41 = -1, J41,"")</f>
        <v/>
      </c>
      <c r="Q41" s="9" t="str">
        <f>IF(D41 = -1, K41,"")</f>
        <v/>
      </c>
      <c r="R41" s="9" t="str">
        <f>IF(E41 = -1, L41,"")</f>
        <v/>
      </c>
      <c r="S41" s="9">
        <f>IF(C41 = 0, J41, "")</f>
        <v>-3.4499999999999975E-2</v>
      </c>
      <c r="T41" s="9">
        <f>IF(D41 = 0, K41, "")</f>
        <v>2.8520283975658978E-2</v>
      </c>
      <c r="U41" s="9" t="str">
        <f>IF(E41 = 0, L41, "")</f>
        <v/>
      </c>
      <c r="V41" s="9" t="str">
        <f>IF(C41 = 1, J41, "")</f>
        <v/>
      </c>
      <c r="W41" s="9" t="str">
        <f>IF(D41 = 1, K41, "")</f>
        <v/>
      </c>
      <c r="X41" s="9">
        <f>IF(E41 = 1, L41, "")</f>
        <v>4.102873563218401E-2</v>
      </c>
    </row>
    <row r="42" spans="1:24" x14ac:dyDescent="0.25">
      <c r="A42" t="s">
        <v>40</v>
      </c>
      <c r="B42" s="23">
        <v>0</v>
      </c>
      <c r="C42">
        <v>-1</v>
      </c>
      <c r="D42">
        <v>0</v>
      </c>
      <c r="E42">
        <v>0</v>
      </c>
      <c r="F42" s="23">
        <v>0.69644444444444398</v>
      </c>
      <c r="G42">
        <v>0.73333333333333295</v>
      </c>
      <c r="H42">
        <v>0.51149999999999995</v>
      </c>
      <c r="I42" s="29"/>
      <c r="J42" s="19">
        <f>G42-F42</f>
        <v>3.6888888888888971E-2</v>
      </c>
      <c r="K42" s="9">
        <f>H42-G42</f>
        <v>-0.22183333333333299</v>
      </c>
      <c r="L42" s="31"/>
      <c r="M42" s="19">
        <f>IFERROR(AVERAGE(P42:R42),"")</f>
        <v>3.6888888888888971E-2</v>
      </c>
      <c r="N42" s="9">
        <f>IFERROR(AVERAGE(S42:U42),"")</f>
        <v>-0.1109166666666665</v>
      </c>
      <c r="O42" s="9" t="str">
        <f>IFERROR(AVERAGE(V42:X42),"")</f>
        <v/>
      </c>
      <c r="P42" s="19">
        <f>IF(C42 = -1, J42,"")</f>
        <v>3.6888888888888971E-2</v>
      </c>
      <c r="Q42" s="9" t="str">
        <f>IF(D42 = -1, K42,"")</f>
        <v/>
      </c>
      <c r="R42" s="9" t="str">
        <f>IF(E42 = -1, L42,"")</f>
        <v/>
      </c>
      <c r="S42" s="9" t="str">
        <f>IF(C42 = 0, J42, "")</f>
        <v/>
      </c>
      <c r="T42" s="9">
        <f>IF(D42 = 0, K42, "")</f>
        <v>-0.22183333333333299</v>
      </c>
      <c r="U42" s="9">
        <f>IF(E42 = 0, L42, "")</f>
        <v>0</v>
      </c>
      <c r="V42" s="9" t="str">
        <f>IF(C42 = 1, J42, "")</f>
        <v/>
      </c>
      <c r="W42" s="9" t="str">
        <f>IF(D42 = 1, K42, "")</f>
        <v/>
      </c>
      <c r="X42" s="9" t="str">
        <f>IF(E42 = 1, L42, "")</f>
        <v/>
      </c>
    </row>
    <row r="43" spans="1:24" x14ac:dyDescent="0.25">
      <c r="A43" t="s">
        <v>57</v>
      </c>
      <c r="B43" s="23">
        <v>0</v>
      </c>
      <c r="C43">
        <v>1</v>
      </c>
      <c r="D43">
        <v>0</v>
      </c>
      <c r="E43">
        <v>0</v>
      </c>
      <c r="F43" s="23">
        <v>0.65352941176470603</v>
      </c>
      <c r="G43">
        <v>0.64640740740740699</v>
      </c>
      <c r="H43">
        <v>0.63160975609756098</v>
      </c>
      <c r="I43">
        <v>0.673172413793103</v>
      </c>
      <c r="J43" s="19">
        <f>G43-F43</f>
        <v>-7.1220043572990388E-3</v>
      </c>
      <c r="K43" s="9">
        <f>H43-G43</f>
        <v>-1.4797651309846005E-2</v>
      </c>
      <c r="L43" s="9">
        <f>I43-H43</f>
        <v>4.1562657695542016E-2</v>
      </c>
      <c r="M43" s="19" t="str">
        <f>IFERROR(AVERAGE(P43:R43),"")</f>
        <v/>
      </c>
      <c r="N43" s="9">
        <f>IFERROR(AVERAGE(S43:U43),"")</f>
        <v>1.3382503192848005E-2</v>
      </c>
      <c r="O43" s="9">
        <f>IFERROR(AVERAGE(V43:X43),"")</f>
        <v>-7.1220043572990388E-3</v>
      </c>
      <c r="P43" s="19" t="str">
        <f>IF(C43 = -1, J43,"")</f>
        <v/>
      </c>
      <c r="Q43" s="9" t="str">
        <f>IF(D43 = -1, K43,"")</f>
        <v/>
      </c>
      <c r="R43" s="9" t="str">
        <f>IF(E43 = -1, L43,"")</f>
        <v/>
      </c>
      <c r="S43" s="9" t="str">
        <f>IF(C43 = 0, J43, "")</f>
        <v/>
      </c>
      <c r="T43" s="9">
        <f>IF(D43 = 0, K43, "")</f>
        <v>-1.4797651309846005E-2</v>
      </c>
      <c r="U43" s="9">
        <f>IF(E43 = 0, L43, "")</f>
        <v>4.1562657695542016E-2</v>
      </c>
      <c r="V43" s="9">
        <f>IF(C43 = 1, J43, "")</f>
        <v>-7.1220043572990388E-3</v>
      </c>
      <c r="W43" s="9" t="str">
        <f>IF(D43 = 1, K43, "")</f>
        <v/>
      </c>
      <c r="X43" s="9" t="str">
        <f>IF(E43 = 1, L43, "")</f>
        <v/>
      </c>
    </row>
    <row r="44" spans="1:24" x14ac:dyDescent="0.25">
      <c r="A44" t="s">
        <v>2</v>
      </c>
      <c r="B44" s="23">
        <v>0</v>
      </c>
      <c r="C44">
        <v>0</v>
      </c>
      <c r="D44">
        <v>0</v>
      </c>
      <c r="E44">
        <v>0</v>
      </c>
      <c r="F44" s="23">
        <v>0.62254444444444401</v>
      </c>
      <c r="G44">
        <v>0.66047058823529403</v>
      </c>
      <c r="H44">
        <v>0.68607692307692303</v>
      </c>
      <c r="I44">
        <v>0.70718749999999897</v>
      </c>
      <c r="J44" s="19">
        <f>G44-F44</f>
        <v>3.792614379085002E-2</v>
      </c>
      <c r="K44" s="9">
        <f>H44-G44</f>
        <v>2.5606334841628997E-2</v>
      </c>
      <c r="L44" s="9">
        <f>I44-H44</f>
        <v>2.1110576923075941E-2</v>
      </c>
      <c r="M44" s="19" t="str">
        <f>IFERROR(AVERAGE(P44:R44),"")</f>
        <v/>
      </c>
      <c r="N44" s="9">
        <f>IFERROR(AVERAGE(S44:U44),"")</f>
        <v>2.8214351851851654E-2</v>
      </c>
      <c r="O44" s="9" t="str">
        <f>IFERROR(AVERAGE(V44:X44),"")</f>
        <v/>
      </c>
      <c r="P44" s="19" t="str">
        <f>IF(C44 = -1, J44,"")</f>
        <v/>
      </c>
      <c r="Q44" s="9" t="str">
        <f>IF(D44 = -1, K44,"")</f>
        <v/>
      </c>
      <c r="R44" s="9" t="str">
        <f>IF(E44 = -1, L44,"")</f>
        <v/>
      </c>
      <c r="S44" s="9">
        <f>IF(C44 = 0, J44, "")</f>
        <v>3.792614379085002E-2</v>
      </c>
      <c r="T44" s="9">
        <f>IF(D44 = 0, K44, "")</f>
        <v>2.5606334841628997E-2</v>
      </c>
      <c r="U44" s="9">
        <f>IF(E44 = 0, L44, "")</f>
        <v>2.1110576923075941E-2</v>
      </c>
      <c r="V44" s="9" t="str">
        <f>IF(C44 = 1, J44, "")</f>
        <v/>
      </c>
      <c r="W44" s="9" t="str">
        <f>IF(D44 = 1, K44, "")</f>
        <v/>
      </c>
      <c r="X44" s="9" t="str">
        <f>IF(E44 = 1, L44, "")</f>
        <v/>
      </c>
    </row>
    <row r="45" spans="1:24" x14ac:dyDescent="0.25">
      <c r="A45" t="s">
        <v>20</v>
      </c>
      <c r="B45" s="23">
        <v>0</v>
      </c>
      <c r="C45">
        <v>1</v>
      </c>
      <c r="D45">
        <v>0</v>
      </c>
      <c r="E45">
        <v>0</v>
      </c>
      <c r="F45" s="23">
        <v>0.746999999999999</v>
      </c>
      <c r="G45">
        <v>0.74952380952380904</v>
      </c>
      <c r="H45">
        <v>0.79732000000000003</v>
      </c>
      <c r="I45">
        <v>0.82366666666666599</v>
      </c>
      <c r="J45" s="19">
        <f>G45-F45</f>
        <v>2.5238095238100389E-3</v>
      </c>
      <c r="K45" s="9">
        <f>H45-G45</f>
        <v>4.7796190476190992E-2</v>
      </c>
      <c r="L45" s="9">
        <f>I45-H45</f>
        <v>2.6346666666665963E-2</v>
      </c>
      <c r="M45" s="19" t="str">
        <f>IFERROR(AVERAGE(P45:R45),"")</f>
        <v/>
      </c>
      <c r="N45" s="9">
        <f>IFERROR(AVERAGE(S45:U45),"")</f>
        <v>3.7071428571428477E-2</v>
      </c>
      <c r="O45" s="9">
        <f>IFERROR(AVERAGE(V45:X45),"")</f>
        <v>2.5238095238100389E-3</v>
      </c>
      <c r="P45" s="19" t="str">
        <f>IF(C45 = -1, J45,"")</f>
        <v/>
      </c>
      <c r="Q45" s="9" t="str">
        <f>IF(D45 = -1, K45,"")</f>
        <v/>
      </c>
      <c r="R45" s="9" t="str">
        <f>IF(E45 = -1, L45,"")</f>
        <v/>
      </c>
      <c r="S45" s="9" t="str">
        <f>IF(C45 = 0, J45, "")</f>
        <v/>
      </c>
      <c r="T45" s="9">
        <f>IF(D45 = 0, K45, "")</f>
        <v>4.7796190476190992E-2</v>
      </c>
      <c r="U45" s="9">
        <f>IF(E45 = 0, L45, "")</f>
        <v>2.6346666666665963E-2</v>
      </c>
      <c r="V45" s="9">
        <f>IF(C45 = 1, J45, "")</f>
        <v>2.5238095238100389E-3</v>
      </c>
      <c r="W45" s="9" t="str">
        <f>IF(D45 = 1, K45, "")</f>
        <v/>
      </c>
      <c r="X45" s="9" t="str">
        <f>IF(E45 = 1, L45, "")</f>
        <v/>
      </c>
    </row>
    <row r="46" spans="1:24" x14ac:dyDescent="0.25">
      <c r="A46" t="s">
        <v>36</v>
      </c>
      <c r="B46" s="23">
        <v>0</v>
      </c>
      <c r="C46">
        <v>0</v>
      </c>
      <c r="D46">
        <v>0</v>
      </c>
      <c r="E46">
        <v>0</v>
      </c>
      <c r="F46" s="23">
        <v>0.65890476190476099</v>
      </c>
      <c r="G46">
        <v>0.64732558139534802</v>
      </c>
      <c r="H46">
        <v>0.62856756756756704</v>
      </c>
      <c r="I46">
        <v>0.72390909090909095</v>
      </c>
      <c r="J46" s="19">
        <f>G46-F46</f>
        <v>-1.1579180509412978E-2</v>
      </c>
      <c r="K46" s="9">
        <f>H46-G46</f>
        <v>-1.8758013827780973E-2</v>
      </c>
      <c r="L46" s="9">
        <f>I46-H46</f>
        <v>9.5341523341523904E-2</v>
      </c>
      <c r="M46" s="19" t="str">
        <f>IFERROR(AVERAGE(P46:R46),"")</f>
        <v/>
      </c>
      <c r="N46" s="9">
        <f>IFERROR(AVERAGE(S46:U46),"")</f>
        <v>2.1668109668109985E-2</v>
      </c>
      <c r="O46" s="9" t="str">
        <f>IFERROR(AVERAGE(V46:X46),"")</f>
        <v/>
      </c>
      <c r="P46" s="19" t="str">
        <f>IF(C46 = -1, J46,"")</f>
        <v/>
      </c>
      <c r="Q46" s="9" t="str">
        <f>IF(D46 = -1, K46,"")</f>
        <v/>
      </c>
      <c r="R46" s="9" t="str">
        <f>IF(E46 = -1, L46,"")</f>
        <v/>
      </c>
      <c r="S46" s="9">
        <f>IF(C46 = 0, J46, "")</f>
        <v>-1.1579180509412978E-2</v>
      </c>
      <c r="T46" s="9">
        <f>IF(D46 = 0, K46, "")</f>
        <v>-1.8758013827780973E-2</v>
      </c>
      <c r="U46" s="9">
        <f>IF(E46 = 0, L46, "")</f>
        <v>9.5341523341523904E-2</v>
      </c>
      <c r="V46" s="9" t="str">
        <f>IF(C46 = 1, J46, "")</f>
        <v/>
      </c>
      <c r="W46" s="9" t="str">
        <f>IF(D46 = 1, K46, "")</f>
        <v/>
      </c>
      <c r="X46" s="9" t="str">
        <f>IF(E46 = 1, L46, "")</f>
        <v/>
      </c>
    </row>
    <row r="47" spans="1:24" x14ac:dyDescent="0.25">
      <c r="A47" t="s">
        <v>48</v>
      </c>
      <c r="B47" s="23">
        <v>0</v>
      </c>
      <c r="C47">
        <v>0</v>
      </c>
      <c r="D47">
        <v>-1</v>
      </c>
      <c r="E47">
        <v>0</v>
      </c>
      <c r="F47" s="23">
        <v>0.65501785714285699</v>
      </c>
      <c r="G47">
        <v>0.66476744186046499</v>
      </c>
      <c r="H47">
        <v>0.71295454545454495</v>
      </c>
      <c r="I47">
        <v>0.74750000000000005</v>
      </c>
      <c r="J47" s="19">
        <f>G47-F47</f>
        <v>9.7495847176080064E-3</v>
      </c>
      <c r="K47" s="9">
        <f>H47-G47</f>
        <v>4.8187103594079961E-2</v>
      </c>
      <c r="L47" s="9">
        <f>I47-H47</f>
        <v>3.4545454545455101E-2</v>
      </c>
      <c r="M47" s="19">
        <f>IFERROR(AVERAGE(P47:R47),"")</f>
        <v>4.8187103594079961E-2</v>
      </c>
      <c r="N47" s="9">
        <f>IFERROR(AVERAGE(S47:U47),"")</f>
        <v>2.2147519631531554E-2</v>
      </c>
      <c r="O47" s="9" t="str">
        <f>IFERROR(AVERAGE(V47:X47),"")</f>
        <v/>
      </c>
      <c r="P47" s="19" t="str">
        <f>IF(C47 = -1, J47,"")</f>
        <v/>
      </c>
      <c r="Q47" s="9">
        <f>IF(D47 = -1, K47,"")</f>
        <v>4.8187103594079961E-2</v>
      </c>
      <c r="R47" s="9" t="str">
        <f>IF(E47 = -1, L47,"")</f>
        <v/>
      </c>
      <c r="S47" s="9">
        <f>IF(C47 = 0, J47, "")</f>
        <v>9.7495847176080064E-3</v>
      </c>
      <c r="T47" s="9" t="str">
        <f>IF(D47 = 0, K47, "")</f>
        <v/>
      </c>
      <c r="U47" s="9">
        <f>IF(E47 = 0, L47, "")</f>
        <v>3.4545454545455101E-2</v>
      </c>
      <c r="V47" s="9" t="str">
        <f>IF(C47 = 1, J47, "")</f>
        <v/>
      </c>
      <c r="W47" s="9" t="str">
        <f>IF(D47 = 1, K47, "")</f>
        <v/>
      </c>
      <c r="X47" s="9" t="str">
        <f>IF(E47 = 1, L47, "")</f>
        <v/>
      </c>
    </row>
    <row r="48" spans="1:24" x14ac:dyDescent="0.25">
      <c r="A48" t="s">
        <v>35</v>
      </c>
      <c r="B48" s="23">
        <v>0</v>
      </c>
      <c r="C48">
        <v>0</v>
      </c>
      <c r="D48">
        <v>0</v>
      </c>
      <c r="E48">
        <v>0</v>
      </c>
      <c r="F48" s="23">
        <v>0.70997894736842004</v>
      </c>
      <c r="G48">
        <v>0.69733333333333303</v>
      </c>
      <c r="H48">
        <v>0.68855999999999995</v>
      </c>
      <c r="I48">
        <v>0.66164285714285698</v>
      </c>
      <c r="J48" s="19">
        <f>G48-F48</f>
        <v>-1.2645614035087016E-2</v>
      </c>
      <c r="K48" s="9">
        <f>H48-G48</f>
        <v>-8.7733333333330776E-3</v>
      </c>
      <c r="L48" s="9">
        <f>I48-H48</f>
        <v>-2.6917142857142973E-2</v>
      </c>
      <c r="M48" s="19" t="str">
        <f>IFERROR(AVERAGE(P48:R48),"")</f>
        <v/>
      </c>
      <c r="N48" s="9">
        <f>IFERROR(AVERAGE(S48:U48),"")</f>
        <v>-1.6112030075187689E-2</v>
      </c>
      <c r="O48" s="9" t="str">
        <f>IFERROR(AVERAGE(V48:X48),"")</f>
        <v/>
      </c>
      <c r="P48" s="19" t="str">
        <f>IF(C48 = -1, J48,"")</f>
        <v/>
      </c>
      <c r="Q48" s="9" t="str">
        <f>IF(D48 = -1, K48,"")</f>
        <v/>
      </c>
      <c r="R48" s="9" t="str">
        <f>IF(E48 = -1, L48,"")</f>
        <v/>
      </c>
      <c r="S48" s="9">
        <f>IF(C48 = 0, J48, "")</f>
        <v>-1.2645614035087016E-2</v>
      </c>
      <c r="T48" s="9">
        <f>IF(D48 = 0, K48, "")</f>
        <v>-8.7733333333330776E-3</v>
      </c>
      <c r="U48" s="9">
        <f>IF(E48 = 0, L48, "")</f>
        <v>-2.6917142857142973E-2</v>
      </c>
      <c r="V48" s="9" t="str">
        <f>IF(C48 = 1, J48, "")</f>
        <v/>
      </c>
      <c r="W48" s="9" t="str">
        <f>IF(D48 = 1, K48, "")</f>
        <v/>
      </c>
      <c r="X48" s="9" t="str">
        <f>IF(E48 = 1, L48, "")</f>
        <v/>
      </c>
    </row>
    <row r="49" spans="1:24" x14ac:dyDescent="0.25">
      <c r="A49" t="s">
        <v>4</v>
      </c>
      <c r="B49" s="23">
        <v>0</v>
      </c>
      <c r="C49">
        <v>0</v>
      </c>
      <c r="D49">
        <v>1</v>
      </c>
      <c r="E49">
        <v>0</v>
      </c>
      <c r="F49" s="23">
        <v>0.61345121951219495</v>
      </c>
      <c r="G49">
        <v>0.66775675675675605</v>
      </c>
      <c r="H49">
        <v>0.64929090909090903</v>
      </c>
      <c r="I49">
        <v>0.62222222222222201</v>
      </c>
      <c r="J49" s="19">
        <f>G49-F49</f>
        <v>5.4305537244561108E-2</v>
      </c>
      <c r="K49" s="9">
        <f>H49-G49</f>
        <v>-1.8465847665847024E-2</v>
      </c>
      <c r="L49" s="9">
        <f>I49-H49</f>
        <v>-2.706868686868702E-2</v>
      </c>
      <c r="M49" s="19" t="str">
        <f>IFERROR(AVERAGE(P49:R49),"")</f>
        <v/>
      </c>
      <c r="N49" s="9">
        <f>IFERROR(AVERAGE(S49:U49),"")</f>
        <v>1.3618425187937044E-2</v>
      </c>
      <c r="O49" s="9">
        <f>IFERROR(AVERAGE(V49:X49),"")</f>
        <v>-1.8465847665847024E-2</v>
      </c>
      <c r="P49" s="19" t="str">
        <f>IF(C49 = -1, J49,"")</f>
        <v/>
      </c>
      <c r="Q49" s="9" t="str">
        <f>IF(D49 = -1, K49,"")</f>
        <v/>
      </c>
      <c r="R49" s="9" t="str">
        <f>IF(E49 = -1, L49,"")</f>
        <v/>
      </c>
      <c r="S49" s="9">
        <f>IF(C49 = 0, J49, "")</f>
        <v>5.4305537244561108E-2</v>
      </c>
      <c r="T49" s="9" t="str">
        <f>IF(D49 = 0, K49, "")</f>
        <v/>
      </c>
      <c r="U49" s="9">
        <f>IF(E49 = 0, L49, "")</f>
        <v>-2.706868686868702E-2</v>
      </c>
      <c r="V49" s="9" t="str">
        <f>IF(C49 = 1, J49, "")</f>
        <v/>
      </c>
      <c r="W49" s="9">
        <f>IF(D49 = 1, K49, "")</f>
        <v>-1.8465847665847024E-2</v>
      </c>
      <c r="X49" s="9" t="str">
        <f>IF(E49 = 1, L49, "")</f>
        <v/>
      </c>
    </row>
    <row r="50" spans="1:24" x14ac:dyDescent="0.25">
      <c r="A50" t="s">
        <v>54</v>
      </c>
      <c r="B50" s="23">
        <v>0</v>
      </c>
      <c r="C50">
        <v>0</v>
      </c>
      <c r="D50">
        <v>0</v>
      </c>
      <c r="E50">
        <v>0</v>
      </c>
      <c r="F50" s="23">
        <v>0.64998888888888795</v>
      </c>
      <c r="G50">
        <v>0.65125190839694602</v>
      </c>
      <c r="H50">
        <v>0.61669047619047601</v>
      </c>
      <c r="I50">
        <v>0.68260714285714197</v>
      </c>
      <c r="J50" s="19">
        <f>G50-F50</f>
        <v>1.2630195080580719E-3</v>
      </c>
      <c r="K50" s="9">
        <f>H50-G50</f>
        <v>-3.4561432206470011E-2</v>
      </c>
      <c r="L50" s="9">
        <f>I50-H50</f>
        <v>6.5916666666665957E-2</v>
      </c>
      <c r="M50" s="19" t="str">
        <f>IFERROR(AVERAGE(P50:R50),"")</f>
        <v/>
      </c>
      <c r="N50" s="9">
        <f>IFERROR(AVERAGE(S50:U50),"")</f>
        <v>1.0872751322751339E-2</v>
      </c>
      <c r="O50" s="9" t="str">
        <f>IFERROR(AVERAGE(V50:X50),"")</f>
        <v/>
      </c>
      <c r="P50" s="19" t="str">
        <f>IF(C50 = -1, J50,"")</f>
        <v/>
      </c>
      <c r="Q50" s="9" t="str">
        <f>IF(D50 = -1, K50,"")</f>
        <v/>
      </c>
      <c r="R50" s="9" t="str">
        <f>IF(E50 = -1, L50,"")</f>
        <v/>
      </c>
      <c r="S50" s="9">
        <f>IF(C50 = 0, J50, "")</f>
        <v>1.2630195080580719E-3</v>
      </c>
      <c r="T50" s="9">
        <f>IF(D50 = 0, K50, "")</f>
        <v>-3.4561432206470011E-2</v>
      </c>
      <c r="U50" s="9">
        <f>IF(E50 = 0, L50, "")</f>
        <v>6.5916666666665957E-2</v>
      </c>
      <c r="V50" s="9" t="str">
        <f>IF(C50 = 1, J50, "")</f>
        <v/>
      </c>
      <c r="W50" s="9" t="str">
        <f>IF(D50 = 1, K50, "")</f>
        <v/>
      </c>
      <c r="X50" s="9" t="str">
        <f>IF(E50 = 1, L50, "")</f>
        <v/>
      </c>
    </row>
    <row r="51" spans="1:24" x14ac:dyDescent="0.25">
      <c r="A51" t="s">
        <v>52</v>
      </c>
      <c r="B51" s="23">
        <v>0</v>
      </c>
      <c r="C51">
        <v>0</v>
      </c>
      <c r="D51">
        <v>0</v>
      </c>
      <c r="E51">
        <v>0</v>
      </c>
      <c r="F51" s="23">
        <v>0.64547500000000002</v>
      </c>
      <c r="G51">
        <v>0.66011320754716996</v>
      </c>
      <c r="H51">
        <v>0.620351351351351</v>
      </c>
      <c r="I51">
        <v>0.61342222222222198</v>
      </c>
      <c r="J51" s="19">
        <f>G51-F51</f>
        <v>1.4638207547169935E-2</v>
      </c>
      <c r="K51" s="9">
        <f>H51-G51</f>
        <v>-3.9761856195818956E-2</v>
      </c>
      <c r="L51" s="9">
        <f>I51-H51</f>
        <v>-6.9291291291290191E-3</v>
      </c>
      <c r="M51" s="19" t="str">
        <f>IFERROR(AVERAGE(P51:R51),"")</f>
        <v/>
      </c>
      <c r="N51" s="9">
        <f>IFERROR(AVERAGE(S51:U51),"")</f>
        <v>-1.0684259259259346E-2</v>
      </c>
      <c r="O51" s="9" t="str">
        <f>IFERROR(AVERAGE(V51:X51),"")</f>
        <v/>
      </c>
      <c r="P51" s="19" t="str">
        <f>IF(C51 = -1, J51,"")</f>
        <v/>
      </c>
      <c r="Q51" s="9" t="str">
        <f>IF(D51 = -1, K51,"")</f>
        <v/>
      </c>
      <c r="R51" s="9" t="str">
        <f>IF(E51 = -1, L51,"")</f>
        <v/>
      </c>
      <c r="S51" s="9">
        <f>IF(C51 = 0, J51, "")</f>
        <v>1.4638207547169935E-2</v>
      </c>
      <c r="T51" s="9">
        <f>IF(D51 = 0, K51, "")</f>
        <v>-3.9761856195818956E-2</v>
      </c>
      <c r="U51" s="9">
        <f>IF(E51 = 0, L51, "")</f>
        <v>-6.9291291291290191E-3</v>
      </c>
      <c r="V51" s="9" t="str">
        <f>IF(C51 = 1, J51, "")</f>
        <v/>
      </c>
      <c r="W51" s="9" t="str">
        <f>IF(D51 = 1, K51, "")</f>
        <v/>
      </c>
      <c r="X51" s="9" t="str">
        <f>IF(E51 = 1, L51, "")</f>
        <v/>
      </c>
    </row>
    <row r="52" spans="1:24" x14ac:dyDescent="0.25">
      <c r="A52" t="s">
        <v>53</v>
      </c>
      <c r="B52" s="23">
        <v>0</v>
      </c>
      <c r="C52">
        <v>0</v>
      </c>
      <c r="D52">
        <v>0</v>
      </c>
      <c r="E52">
        <v>1</v>
      </c>
      <c r="F52" s="23">
        <v>0.64547682119205196</v>
      </c>
      <c r="G52">
        <v>0.68092258064516098</v>
      </c>
      <c r="H52">
        <v>0.71363529411764703</v>
      </c>
      <c r="I52">
        <v>0.63533333333333297</v>
      </c>
      <c r="J52" s="19">
        <f>G52-F52</f>
        <v>3.5445759453109016E-2</v>
      </c>
      <c r="K52" s="9">
        <f>H52-G52</f>
        <v>3.2712713472486055E-2</v>
      </c>
      <c r="L52" s="9">
        <f>I52-H52</f>
        <v>-7.8301960784314062E-2</v>
      </c>
      <c r="M52" s="19" t="str">
        <f>IFERROR(AVERAGE(P52:R52),"")</f>
        <v/>
      </c>
      <c r="N52" s="9">
        <f>IFERROR(AVERAGE(S52:U52),"")</f>
        <v>3.4079236462797535E-2</v>
      </c>
      <c r="O52" s="9">
        <f>IFERROR(AVERAGE(V52:X52),"")</f>
        <v>-7.8301960784314062E-2</v>
      </c>
      <c r="P52" s="19" t="str">
        <f>IF(C52 = -1, J52,"")</f>
        <v/>
      </c>
      <c r="Q52" s="9" t="str">
        <f>IF(D52 = -1, K52,"")</f>
        <v/>
      </c>
      <c r="R52" s="9" t="str">
        <f>IF(E52 = -1, L52,"")</f>
        <v/>
      </c>
      <c r="S52" s="9">
        <f>IF(C52 = 0, J52, "")</f>
        <v>3.5445759453109016E-2</v>
      </c>
      <c r="T52" s="9">
        <f>IF(D52 = 0, K52, "")</f>
        <v>3.2712713472486055E-2</v>
      </c>
      <c r="U52" s="9" t="str">
        <f>IF(E52 = 0, L52, "")</f>
        <v/>
      </c>
      <c r="V52" s="9" t="str">
        <f>IF(C52 = 1, J52, "")</f>
        <v/>
      </c>
      <c r="W52" s="9" t="str">
        <f>IF(D52 = 1, K52, "")</f>
        <v/>
      </c>
      <c r="X52" s="9">
        <f>IF(E52 = 1, L52, "")</f>
        <v>-7.8301960784314062E-2</v>
      </c>
    </row>
    <row r="53" spans="1:24" x14ac:dyDescent="0.25">
      <c r="A53" t="s">
        <v>59</v>
      </c>
      <c r="B53" s="23">
        <v>0</v>
      </c>
      <c r="C53">
        <v>0</v>
      </c>
      <c r="D53">
        <v>0</v>
      </c>
      <c r="E53">
        <v>1</v>
      </c>
      <c r="F53" s="23">
        <v>0.66548571428571401</v>
      </c>
      <c r="G53">
        <v>0.64520779220779201</v>
      </c>
      <c r="H53">
        <v>0.73414285714285699</v>
      </c>
      <c r="I53">
        <v>0.72043749999999995</v>
      </c>
      <c r="J53" s="19">
        <f>G53-F53</f>
        <v>-2.0277922077922006E-2</v>
      </c>
      <c r="K53" s="9">
        <f>H53-G53</f>
        <v>8.8935064935064978E-2</v>
      </c>
      <c r="L53" s="9">
        <f>I53-H53</f>
        <v>-1.3705357142857033E-2</v>
      </c>
      <c r="M53" s="19" t="str">
        <f>IFERROR(AVERAGE(P53:R53),"")</f>
        <v/>
      </c>
      <c r="N53" s="9">
        <f>IFERROR(AVERAGE(S53:U53),"")</f>
        <v>3.4328571428571486E-2</v>
      </c>
      <c r="O53" s="9">
        <f>IFERROR(AVERAGE(V53:X53),"")</f>
        <v>-1.3705357142857033E-2</v>
      </c>
      <c r="P53" s="19" t="str">
        <f>IF(C53 = -1, J53,"")</f>
        <v/>
      </c>
      <c r="Q53" s="9" t="str">
        <f>IF(D53 = -1, K53,"")</f>
        <v/>
      </c>
      <c r="R53" s="9" t="str">
        <f>IF(E53 = -1, L53,"")</f>
        <v/>
      </c>
      <c r="S53" s="9">
        <f>IF(C53 = 0, J53, "")</f>
        <v>-2.0277922077922006E-2</v>
      </c>
      <c r="T53" s="9">
        <f>IF(D53 = 0, K53, "")</f>
        <v>8.8935064935064978E-2</v>
      </c>
      <c r="U53" s="9" t="str">
        <f>IF(E53 = 0, L53, "")</f>
        <v/>
      </c>
      <c r="V53" s="9" t="str">
        <f>IF(C53 = 1, J53, "")</f>
        <v/>
      </c>
      <c r="W53" s="9" t="str">
        <f>IF(D53 = 1, K53, "")</f>
        <v/>
      </c>
      <c r="X53" s="9">
        <f>IF(E53 = 1, L53, "")</f>
        <v>-1.3705357142857033E-2</v>
      </c>
    </row>
    <row r="54" spans="1:24" x14ac:dyDescent="0.25">
      <c r="A54" t="s">
        <v>42</v>
      </c>
      <c r="B54" s="23">
        <v>0</v>
      </c>
      <c r="C54">
        <v>0</v>
      </c>
      <c r="D54">
        <v>0</v>
      </c>
      <c r="E54">
        <v>1</v>
      </c>
      <c r="F54" s="23">
        <v>0.66058823529411703</v>
      </c>
      <c r="G54">
        <v>0.70388888888888801</v>
      </c>
      <c r="H54">
        <v>0.64737500000000003</v>
      </c>
      <c r="I54">
        <v>0.62180000000000002</v>
      </c>
      <c r="J54" s="19">
        <f>G54-F54</f>
        <v>4.3300653594770977E-2</v>
      </c>
      <c r="K54" s="9">
        <f>H54-G54</f>
        <v>-5.6513888888887975E-2</v>
      </c>
      <c r="L54" s="9">
        <f>I54-H54</f>
        <v>-2.5575000000000014E-2</v>
      </c>
      <c r="M54" s="19" t="str">
        <f>IFERROR(AVERAGE(P54:R54),"")</f>
        <v/>
      </c>
      <c r="N54" s="9">
        <f>IFERROR(AVERAGE(S54:U54),"")</f>
        <v>-6.6066176470584992E-3</v>
      </c>
      <c r="O54" s="9">
        <f>IFERROR(AVERAGE(V54:X54),"")</f>
        <v>-2.5575000000000014E-2</v>
      </c>
      <c r="P54" s="19" t="str">
        <f>IF(C54 = -1, J54,"")</f>
        <v/>
      </c>
      <c r="Q54" s="9" t="str">
        <f>IF(D54 = -1, K54,"")</f>
        <v/>
      </c>
      <c r="R54" s="9" t="str">
        <f>IF(E54 = -1, L54,"")</f>
        <v/>
      </c>
      <c r="S54" s="9">
        <f>IF(C54 = 0, J54, "")</f>
        <v>4.3300653594770977E-2</v>
      </c>
      <c r="T54" s="9">
        <f>IF(D54 = 0, K54, "")</f>
        <v>-5.6513888888887975E-2</v>
      </c>
      <c r="U54" s="9" t="str">
        <f>IF(E54 = 0, L54, "")</f>
        <v/>
      </c>
      <c r="V54" s="9" t="str">
        <f>IF(C54 = 1, J54, "")</f>
        <v/>
      </c>
      <c r="W54" s="9" t="str">
        <f>IF(D54 = 1, K54, "")</f>
        <v/>
      </c>
      <c r="X54" s="9">
        <f>IF(E54 = 1, L54, "")</f>
        <v>-2.5575000000000014E-2</v>
      </c>
    </row>
    <row r="55" spans="1:24" x14ac:dyDescent="0.25">
      <c r="A55" t="s">
        <v>17</v>
      </c>
      <c r="B55" s="23">
        <v>0</v>
      </c>
      <c r="C55">
        <v>0</v>
      </c>
      <c r="D55">
        <v>0</v>
      </c>
      <c r="E55">
        <v>0</v>
      </c>
      <c r="F55" s="23">
        <v>0.65333653846153805</v>
      </c>
      <c r="G55">
        <v>0.65821641791044705</v>
      </c>
      <c r="H55">
        <v>0.67803797468354399</v>
      </c>
      <c r="I55">
        <v>0.60653333333333304</v>
      </c>
      <c r="J55" s="19">
        <f>G55-F55</f>
        <v>4.8798794489089969E-3</v>
      </c>
      <c r="K55" s="9">
        <f>H55-G55</f>
        <v>1.9821556773096938E-2</v>
      </c>
      <c r="L55" s="9">
        <f>I55-H55</f>
        <v>-7.1504641350210951E-2</v>
      </c>
      <c r="M55" s="19" t="str">
        <f>IFERROR(AVERAGE(P55:R55),"")</f>
        <v/>
      </c>
      <c r="N55" s="9">
        <f>IFERROR(AVERAGE(S55:U55),"")</f>
        <v>-1.5601068376068339E-2</v>
      </c>
      <c r="O55" s="9" t="str">
        <f>IFERROR(AVERAGE(V55:X55),"")</f>
        <v/>
      </c>
      <c r="P55" s="19" t="str">
        <f>IF(C55 = -1, J55,"")</f>
        <v/>
      </c>
      <c r="Q55" s="9" t="str">
        <f>IF(D55 = -1, K55,"")</f>
        <v/>
      </c>
      <c r="R55" s="9" t="str">
        <f>IF(E55 = -1, L55,"")</f>
        <v/>
      </c>
      <c r="S55" s="9">
        <f>IF(C55 = 0, J55, "")</f>
        <v>4.8798794489089969E-3</v>
      </c>
      <c r="T55" s="9">
        <f>IF(D55 = 0, K55, "")</f>
        <v>1.9821556773096938E-2</v>
      </c>
      <c r="U55" s="9">
        <f>IF(E55 = 0, L55, "")</f>
        <v>-7.1504641350210951E-2</v>
      </c>
      <c r="V55" s="9" t="str">
        <f>IF(C55 = 1, J55, "")</f>
        <v/>
      </c>
      <c r="W55" s="9" t="str">
        <f>IF(D55 = 1, K55, "")</f>
        <v/>
      </c>
      <c r="X55" s="9" t="str">
        <f>IF(E55 = 1, L55, "")</f>
        <v/>
      </c>
    </row>
    <row r="56" spans="1:24" x14ac:dyDescent="0.25">
      <c r="A56" t="s">
        <v>15</v>
      </c>
      <c r="B56" s="23">
        <v>0</v>
      </c>
      <c r="C56">
        <v>0</v>
      </c>
      <c r="D56">
        <v>1</v>
      </c>
      <c r="E56">
        <v>0</v>
      </c>
      <c r="F56" s="23">
        <v>0.62127647058823499</v>
      </c>
      <c r="G56">
        <v>0.62536585365853603</v>
      </c>
      <c r="H56">
        <v>0.63605434782608605</v>
      </c>
      <c r="I56">
        <v>0.61506060606060597</v>
      </c>
      <c r="J56" s="19">
        <f>G56-F56</f>
        <v>4.0893830703010448E-3</v>
      </c>
      <c r="K56" s="9">
        <f>H56-G56</f>
        <v>1.0688494167550022E-2</v>
      </c>
      <c r="L56" s="9">
        <f>I56-H56</f>
        <v>-2.0993741765480078E-2</v>
      </c>
      <c r="M56" s="19" t="str">
        <f>IFERROR(AVERAGE(P56:R56),"")</f>
        <v/>
      </c>
      <c r="N56" s="9">
        <f>IFERROR(AVERAGE(S56:U56),"")</f>
        <v>-8.4521793475895168E-3</v>
      </c>
      <c r="O56" s="9">
        <f>IFERROR(AVERAGE(V56:X56),"")</f>
        <v>1.0688494167550022E-2</v>
      </c>
      <c r="P56" s="19" t="str">
        <f>IF(C56 = -1, J56,"")</f>
        <v/>
      </c>
      <c r="Q56" s="9" t="str">
        <f>IF(D56 = -1, K56,"")</f>
        <v/>
      </c>
      <c r="R56" s="9" t="str">
        <f>IF(E56 = -1, L56,"")</f>
        <v/>
      </c>
      <c r="S56" s="9">
        <f>IF(C56 = 0, J56, "")</f>
        <v>4.0893830703010448E-3</v>
      </c>
      <c r="T56" s="9" t="str">
        <f>IF(D56 = 0, K56, "")</f>
        <v/>
      </c>
      <c r="U56" s="9">
        <f>IF(E56 = 0, L56, "")</f>
        <v>-2.0993741765480078E-2</v>
      </c>
      <c r="V56" s="9" t="str">
        <f>IF(C56 = 1, J56, "")</f>
        <v/>
      </c>
      <c r="W56" s="9">
        <f>IF(D56 = 1, K56, "")</f>
        <v>1.0688494167550022E-2</v>
      </c>
      <c r="X56" s="9" t="str">
        <f>IF(E56 = 1, L56, "")</f>
        <v/>
      </c>
    </row>
    <row r="57" spans="1:24" x14ac:dyDescent="0.25">
      <c r="A57" t="s">
        <v>26</v>
      </c>
      <c r="B57" s="23">
        <v>0</v>
      </c>
      <c r="C57">
        <v>0</v>
      </c>
      <c r="D57">
        <v>0</v>
      </c>
      <c r="E57">
        <v>0</v>
      </c>
      <c r="F57" s="23">
        <v>0.57849999999999902</v>
      </c>
      <c r="G57">
        <v>0.64446666666666597</v>
      </c>
      <c r="H57">
        <v>0.66754999999999998</v>
      </c>
      <c r="I57">
        <v>0.57699999999999996</v>
      </c>
      <c r="J57" s="19">
        <f>G57-F57</f>
        <v>6.5966666666666951E-2</v>
      </c>
      <c r="K57" s="9">
        <f>H57-G57</f>
        <v>2.3083333333334011E-2</v>
      </c>
      <c r="L57" s="9">
        <f>I57-H57</f>
        <v>-9.0550000000000019E-2</v>
      </c>
      <c r="M57" s="19" t="str">
        <f>IFERROR(AVERAGE(P57:R57),"")</f>
        <v/>
      </c>
      <c r="N57" s="9">
        <f>IFERROR(AVERAGE(S57:U57),"")</f>
        <v>-4.9999999999968592E-4</v>
      </c>
      <c r="O57" s="9" t="str">
        <f>IFERROR(AVERAGE(V57:X57),"")</f>
        <v/>
      </c>
      <c r="P57" s="19" t="str">
        <f>IF(C57 = -1, J57,"")</f>
        <v/>
      </c>
      <c r="Q57" s="9" t="str">
        <f>IF(D57 = -1, K57,"")</f>
        <v/>
      </c>
      <c r="R57" s="9" t="str">
        <f>IF(E57 = -1, L57,"")</f>
        <v/>
      </c>
      <c r="S57" s="9">
        <f>IF(C57 = 0, J57, "")</f>
        <v>6.5966666666666951E-2</v>
      </c>
      <c r="T57" s="9">
        <f>IF(D57 = 0, K57, "")</f>
        <v>2.3083333333334011E-2</v>
      </c>
      <c r="U57" s="9">
        <f>IF(E57 = 0, L57, "")</f>
        <v>-9.0550000000000019E-2</v>
      </c>
      <c r="V57" s="9" t="str">
        <f>IF(C57 = 1, J57, "")</f>
        <v/>
      </c>
      <c r="W57" s="9" t="str">
        <f>IF(D57 = 1, K57, "")</f>
        <v/>
      </c>
      <c r="X57" s="9" t="str">
        <f>IF(E57 = 1, L57, "")</f>
        <v/>
      </c>
    </row>
    <row r="58" spans="1:24" x14ac:dyDescent="0.25">
      <c r="A58" t="s">
        <v>14</v>
      </c>
      <c r="B58" s="23">
        <v>0</v>
      </c>
      <c r="C58">
        <v>0</v>
      </c>
      <c r="D58">
        <v>1</v>
      </c>
      <c r="E58">
        <v>0</v>
      </c>
      <c r="F58" s="23">
        <v>0.56067948717948701</v>
      </c>
      <c r="G58">
        <v>0.64641333333333295</v>
      </c>
      <c r="H58">
        <v>0.58667796610169398</v>
      </c>
      <c r="I58">
        <v>0.70223076923076899</v>
      </c>
      <c r="J58" s="19">
        <f>G58-F58</f>
        <v>8.5733846153845938E-2</v>
      </c>
      <c r="K58" s="9">
        <f>H58-G58</f>
        <v>-5.9735367231638969E-2</v>
      </c>
      <c r="L58" s="9">
        <f>I58-H58</f>
        <v>0.11555280312907501</v>
      </c>
      <c r="M58" s="19" t="str">
        <f>IFERROR(AVERAGE(P58:R58),"")</f>
        <v/>
      </c>
      <c r="N58" s="9">
        <f>IFERROR(AVERAGE(S58:U58),"")</f>
        <v>0.10064332464146047</v>
      </c>
      <c r="O58" s="9">
        <f>IFERROR(AVERAGE(V58:X58),"")</f>
        <v>-5.9735367231638969E-2</v>
      </c>
      <c r="P58" s="19" t="str">
        <f>IF(C58 = -1, J58,"")</f>
        <v/>
      </c>
      <c r="Q58" s="9" t="str">
        <f>IF(D58 = -1, K58,"")</f>
        <v/>
      </c>
      <c r="R58" s="9" t="str">
        <f>IF(E58 = -1, L58,"")</f>
        <v/>
      </c>
      <c r="S58" s="9">
        <f>IF(C58 = 0, J58, "")</f>
        <v>8.5733846153845938E-2</v>
      </c>
      <c r="T58" s="9" t="str">
        <f>IF(D58 = 0, K58, "")</f>
        <v/>
      </c>
      <c r="U58" s="9">
        <f>IF(E58 = 0, L58, "")</f>
        <v>0.11555280312907501</v>
      </c>
      <c r="V58" s="9" t="str">
        <f>IF(C58 = 1, J58, "")</f>
        <v/>
      </c>
      <c r="W58" s="9">
        <f>IF(D58 = 1, K58, "")</f>
        <v>-5.9735367231638969E-2</v>
      </c>
      <c r="X58" s="9" t="str">
        <f>IF(E58 = 1, L58, "")</f>
        <v/>
      </c>
    </row>
    <row r="59" spans="1:24" x14ac:dyDescent="0.25">
      <c r="A59" t="s">
        <v>8</v>
      </c>
      <c r="B59" s="23">
        <v>0</v>
      </c>
      <c r="C59">
        <v>1</v>
      </c>
      <c r="D59">
        <v>0</v>
      </c>
      <c r="E59">
        <v>0</v>
      </c>
      <c r="F59" s="23">
        <v>0.694721739130434</v>
      </c>
      <c r="G59">
        <v>0.70431764705882305</v>
      </c>
      <c r="H59">
        <v>0.70565217391304302</v>
      </c>
      <c r="I59">
        <v>0.76776923076922998</v>
      </c>
      <c r="J59" s="19">
        <f>G59-F59</f>
        <v>9.5959079283890469E-3</v>
      </c>
      <c r="K59" s="9">
        <f>H59-G59</f>
        <v>1.3345268542199751E-3</v>
      </c>
      <c r="L59" s="9">
        <f>I59-H59</f>
        <v>6.2117056856186958E-2</v>
      </c>
      <c r="M59" s="19" t="str">
        <f>IFERROR(AVERAGE(P59:R59),"")</f>
        <v/>
      </c>
      <c r="N59" s="9">
        <f>IFERROR(AVERAGE(S59:U59),"")</f>
        <v>3.1725791855203467E-2</v>
      </c>
      <c r="O59" s="9">
        <f>IFERROR(AVERAGE(V59:X59),"")</f>
        <v>9.5959079283890469E-3</v>
      </c>
      <c r="P59" s="19" t="str">
        <f>IF(C59 = -1, J59,"")</f>
        <v/>
      </c>
      <c r="Q59" s="9" t="str">
        <f>IF(D59 = -1, K59,"")</f>
        <v/>
      </c>
      <c r="R59" s="9" t="str">
        <f>IF(E59 = -1, L59,"")</f>
        <v/>
      </c>
      <c r="S59" s="9" t="str">
        <f>IF(C59 = 0, J59, "")</f>
        <v/>
      </c>
      <c r="T59" s="9">
        <f>IF(D59 = 0, K59, "")</f>
        <v>1.3345268542199751E-3</v>
      </c>
      <c r="U59" s="9">
        <f>IF(E59 = 0, L59, "")</f>
        <v>6.2117056856186958E-2</v>
      </c>
      <c r="V59" s="9">
        <f>IF(C59 = 1, J59, "")</f>
        <v>9.5959079283890469E-3</v>
      </c>
      <c r="W59" s="9" t="str">
        <f>IF(D59 = 1, K59, "")</f>
        <v/>
      </c>
      <c r="X59" s="9" t="str">
        <f>IF(E59 = 1, L59, "")</f>
        <v/>
      </c>
    </row>
    <row r="60" spans="1:24" x14ac:dyDescent="0.25">
      <c r="A60" t="s">
        <v>51</v>
      </c>
      <c r="B60" s="23">
        <v>1</v>
      </c>
      <c r="C60">
        <v>0</v>
      </c>
      <c r="D60">
        <v>0</v>
      </c>
      <c r="E60">
        <v>0</v>
      </c>
      <c r="F60" s="23">
        <v>0.66118181818181798</v>
      </c>
      <c r="G60">
        <v>0.65962765957446801</v>
      </c>
      <c r="H60">
        <v>0.64362068965517205</v>
      </c>
      <c r="I60">
        <v>0.68790322580645102</v>
      </c>
      <c r="J60" s="19">
        <f t="shared" ref="J60:J61" si="1">G60-F60</f>
        <v>-1.5541586073499758E-3</v>
      </c>
      <c r="K60" s="9">
        <f t="shared" ref="K60:K61" si="2">H60-G60</f>
        <v>-1.6006969919295955E-2</v>
      </c>
      <c r="L60" s="9">
        <f t="shared" ref="L60:L61" si="3">I60-H60</f>
        <v>4.4282536151278973E-2</v>
      </c>
      <c r="M60" s="19" t="str">
        <f t="shared" ref="M60:M61" si="4">IFERROR(AVERAGE(P60:R60),"")</f>
        <v/>
      </c>
      <c r="N60" s="9">
        <f t="shared" ref="N60:N61" si="5">IFERROR(AVERAGE(S60:U60),"")</f>
        <v>8.9071358748776808E-3</v>
      </c>
      <c r="O60" s="9" t="str">
        <f t="shared" ref="O60:O61" si="6">IFERROR(AVERAGE(V60:X60),"")</f>
        <v/>
      </c>
      <c r="P60" s="19" t="str">
        <f t="shared" ref="P60:P61" si="7">IF(C60 = -1, J60,"")</f>
        <v/>
      </c>
      <c r="Q60" s="9" t="str">
        <f t="shared" ref="Q60:Q61" si="8">IF(D60 = -1, K60,"")</f>
        <v/>
      </c>
      <c r="R60" s="9" t="str">
        <f t="shared" ref="R60:R61" si="9">IF(E60 = -1, L60,"")</f>
        <v/>
      </c>
      <c r="S60" s="9">
        <f t="shared" ref="S60:S61" si="10">IF(C60 = 0, J60, "")</f>
        <v>-1.5541586073499758E-3</v>
      </c>
      <c r="T60" s="9">
        <f t="shared" ref="T60:T61" si="11">IF(D60 = 0, K60, "")</f>
        <v>-1.6006969919295955E-2</v>
      </c>
      <c r="U60" s="9">
        <f t="shared" ref="U60:U61" si="12">IF(E60 = 0, L60, "")</f>
        <v>4.4282536151278973E-2</v>
      </c>
      <c r="V60" s="9" t="str">
        <f t="shared" ref="V60:V61" si="13">IF(C60 = 1, J60, "")</f>
        <v/>
      </c>
      <c r="W60" s="9" t="str">
        <f t="shared" ref="W60:W61" si="14">IF(D60 = 1, K60, "")</f>
        <v/>
      </c>
      <c r="X60" s="9" t="str">
        <f t="shared" ref="X60:X61" si="15">IF(E60 = 1, L60, "")</f>
        <v/>
      </c>
    </row>
    <row r="61" spans="1:24" x14ac:dyDescent="0.25">
      <c r="A61" t="s">
        <v>49</v>
      </c>
      <c r="B61" s="23">
        <v>0</v>
      </c>
      <c r="C61">
        <v>0</v>
      </c>
      <c r="D61">
        <v>-1</v>
      </c>
      <c r="E61">
        <v>0</v>
      </c>
      <c r="F61" s="23">
        <v>0.50813333333333299</v>
      </c>
      <c r="G61">
        <v>0.69668749999999902</v>
      </c>
      <c r="H61">
        <v>0.64168749999999997</v>
      </c>
      <c r="I61">
        <v>0.69683333333333297</v>
      </c>
      <c r="J61" s="19">
        <f t="shared" si="1"/>
        <v>0.18855416666666602</v>
      </c>
      <c r="K61" s="9">
        <f t="shared" si="2"/>
        <v>-5.499999999999905E-2</v>
      </c>
      <c r="L61" s="9">
        <f t="shared" si="3"/>
        <v>5.5145833333333005E-2</v>
      </c>
      <c r="M61" s="19">
        <f t="shared" si="4"/>
        <v>-5.499999999999905E-2</v>
      </c>
      <c r="N61" s="9">
        <f t="shared" si="5"/>
        <v>0.12184999999999951</v>
      </c>
      <c r="O61" s="9" t="str">
        <f t="shared" si="6"/>
        <v/>
      </c>
      <c r="P61" s="19" t="str">
        <f t="shared" si="7"/>
        <v/>
      </c>
      <c r="Q61" s="9">
        <f t="shared" si="8"/>
        <v>-5.499999999999905E-2</v>
      </c>
      <c r="R61" s="9" t="str">
        <f t="shared" si="9"/>
        <v/>
      </c>
      <c r="S61" s="9">
        <f t="shared" si="10"/>
        <v>0.18855416666666602</v>
      </c>
      <c r="T61" s="9" t="str">
        <f t="shared" si="11"/>
        <v/>
      </c>
      <c r="U61" s="9">
        <f t="shared" si="12"/>
        <v>5.5145833333333005E-2</v>
      </c>
      <c r="V61" s="9" t="str">
        <f t="shared" si="13"/>
        <v/>
      </c>
      <c r="W61" s="9" t="str">
        <f t="shared" si="14"/>
        <v/>
      </c>
      <c r="X61" s="9" t="str">
        <f t="shared" si="15"/>
        <v/>
      </c>
    </row>
    <row r="62" spans="1:24" x14ac:dyDescent="0.25">
      <c r="A62" s="17" t="s">
        <v>0</v>
      </c>
      <c r="B62" s="45">
        <v>0</v>
      </c>
      <c r="C62" s="17">
        <v>0</v>
      </c>
      <c r="D62" s="17">
        <v>0</v>
      </c>
      <c r="E62" s="17">
        <v>1</v>
      </c>
      <c r="F62" s="45">
        <v>0.65805555555555495</v>
      </c>
      <c r="G62" s="17">
        <v>0.65553030303030302</v>
      </c>
      <c r="H62" s="17">
        <v>0.67821212121212104</v>
      </c>
      <c r="I62" s="17">
        <v>0.63300000000000001</v>
      </c>
      <c r="J62" s="20">
        <f t="shared" ref="J61:J62" si="16">G62-F62</f>
        <v>-2.5252525252519309E-3</v>
      </c>
      <c r="K62" s="16">
        <f t="shared" ref="K61:K62" si="17">H62-G62</f>
        <v>2.2681818181818025E-2</v>
      </c>
      <c r="L62" s="16">
        <f t="shared" ref="L61:L62" si="18">I62-H62</f>
        <v>-4.5212121212121037E-2</v>
      </c>
      <c r="M62" s="20" t="str">
        <f t="shared" ref="M61:M62" si="19">IFERROR(AVERAGE(P62:R62),"")</f>
        <v/>
      </c>
      <c r="N62" s="16">
        <f t="shared" ref="N61:N62" si="20">IFERROR(AVERAGE(S62:U62),"")</f>
        <v>1.0078282828283047E-2</v>
      </c>
      <c r="O62" s="16">
        <f t="shared" ref="O61:O62" si="21">IFERROR(AVERAGE(V62:X62),"")</f>
        <v>-4.5212121212121037E-2</v>
      </c>
      <c r="P62" s="20" t="str">
        <f t="shared" ref="P61:P62" si="22">IF(C62 = -1, J62,"")</f>
        <v/>
      </c>
      <c r="Q62" s="16" t="str">
        <f t="shared" ref="Q61:Q62" si="23">IF(D62 = -1, K62,"")</f>
        <v/>
      </c>
      <c r="R62" s="16" t="str">
        <f t="shared" ref="R61:R62" si="24">IF(E62 = -1, L62,"")</f>
        <v/>
      </c>
      <c r="S62" s="16">
        <f t="shared" ref="S61:S62" si="25">IF(C62 = 0, J62, "")</f>
        <v>-2.5252525252519309E-3</v>
      </c>
      <c r="T62" s="16">
        <f t="shared" ref="T61:T62" si="26">IF(D62 = 0, K62, "")</f>
        <v>2.2681818181818025E-2</v>
      </c>
      <c r="U62" s="16" t="str">
        <f t="shared" ref="U61:U62" si="27">IF(E62 = 0, L62, "")</f>
        <v/>
      </c>
      <c r="V62" s="16" t="str">
        <f t="shared" ref="V61:V62" si="28">IF(C62 = 1, J62, "")</f>
        <v/>
      </c>
      <c r="W62" s="16" t="str">
        <f t="shared" ref="W61:W62" si="29">IF(D62 = 1, K62, "")</f>
        <v/>
      </c>
      <c r="X62" s="16">
        <f t="shared" ref="X61:X62" si="30">IF(E62 = 1, L62, "")</f>
        <v>-4.5212121212121037E-2</v>
      </c>
    </row>
    <row r="63" spans="1:24" x14ac:dyDescent="0.25">
      <c r="A63" s="11" t="s">
        <v>71</v>
      </c>
      <c r="B63" s="23"/>
      <c r="F63" s="21">
        <f t="shared" ref="F63:J63" si="31">AVERAGE(F3:F62)</f>
        <v>0.66574571023165929</v>
      </c>
      <c r="G63" s="12">
        <f t="shared" si="31"/>
        <v>0.68162733432812628</v>
      </c>
      <c r="H63" s="12">
        <f t="shared" si="31"/>
        <v>0.680922695560081</v>
      </c>
      <c r="I63" s="12">
        <f t="shared" si="31"/>
        <v>0.70904013947903721</v>
      </c>
      <c r="J63" s="21">
        <f t="shared" si="31"/>
        <v>1.5617303962668923E-2</v>
      </c>
      <c r="K63" s="12">
        <f>AVERAGE(K3:K62)</f>
        <v>-7.0463876804541432E-4</v>
      </c>
      <c r="L63" s="39">
        <f t="shared" ref="L63:O63" si="32">AVERAGE(L3:L62)</f>
        <v>2.5245872807768417E-2</v>
      </c>
      <c r="M63" s="38">
        <f t="shared" si="32"/>
        <v>3.5430371627913064E-2</v>
      </c>
      <c r="N63" s="39">
        <f t="shared" si="32"/>
        <v>1.4220349545701986E-2</v>
      </c>
      <c r="O63" s="39">
        <f t="shared" si="32"/>
        <v>4.0755664814017467E-3</v>
      </c>
      <c r="P63" s="19"/>
      <c r="Q63" s="9"/>
      <c r="R63" s="9"/>
      <c r="S63" s="9"/>
      <c r="T63" s="9"/>
      <c r="U63" s="9"/>
      <c r="V63" s="9"/>
      <c r="W63" s="9"/>
      <c r="X63" s="9"/>
    </row>
  </sheetData>
  <sortState xmlns:xlrd2="http://schemas.microsoft.com/office/spreadsheetml/2017/richdata2" ref="A3:I62">
    <sortCondition ref="A3:A62"/>
  </sortState>
  <mergeCells count="9">
    <mergeCell ref="A1:A2"/>
    <mergeCell ref="B1:E1"/>
    <mergeCell ref="F1:I1"/>
    <mergeCell ref="J1:L1"/>
    <mergeCell ref="M1:O1"/>
    <mergeCell ref="P1:X1"/>
    <mergeCell ref="P2:R2"/>
    <mergeCell ref="S2:U2"/>
    <mergeCell ref="V2:X2"/>
  </mergeCells>
  <conditionalFormatting sqref="A59">
    <cfRule type="duplicateValues" dxfId="2" priority="4"/>
  </conditionalFormatting>
  <conditionalFormatting sqref="J3:L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A32" zoomScale="85" zoomScaleNormal="85" workbookViewId="0">
      <selection activeCell="I41" sqref="I41"/>
    </sheetView>
  </sheetViews>
  <sheetFormatPr defaultRowHeight="15" x14ac:dyDescent="0.25"/>
  <cols>
    <col min="1" max="1" width="44.7109375" bestFit="1" customWidth="1"/>
    <col min="2" max="5" width="5.140625" bestFit="1" customWidth="1"/>
    <col min="6" max="8" width="9.85546875" bestFit="1" customWidth="1"/>
    <col min="9" max="9" width="14.42578125" customWidth="1"/>
    <col min="10" max="10" width="15" customWidth="1"/>
    <col min="11" max="11" width="11.7109375" customWidth="1"/>
    <col min="12" max="12" width="15.28515625" customWidth="1"/>
    <col min="13" max="13" width="16.28515625" customWidth="1"/>
    <col min="14" max="14" width="14.140625" customWidth="1"/>
    <col min="15" max="15" width="16.28515625" customWidth="1"/>
    <col min="16" max="24" width="6.42578125" bestFit="1" customWidth="1"/>
  </cols>
  <sheetData>
    <row r="1" spans="1:24" ht="30" customHeight="1" x14ac:dyDescent="0.25">
      <c r="A1" s="13" t="s">
        <v>60</v>
      </c>
      <c r="B1" s="42" t="s">
        <v>61</v>
      </c>
      <c r="C1" s="43"/>
      <c r="D1" s="43"/>
      <c r="E1" s="44"/>
      <c r="F1" s="42" t="s">
        <v>74</v>
      </c>
      <c r="G1" s="43"/>
      <c r="H1" s="43"/>
      <c r="I1" s="43"/>
      <c r="J1" s="2" t="s">
        <v>73</v>
      </c>
      <c r="K1" s="2"/>
      <c r="L1" s="2"/>
      <c r="M1" s="2" t="s">
        <v>75</v>
      </c>
      <c r="N1" s="2"/>
      <c r="O1" s="2"/>
      <c r="P1" s="2" t="str">
        <f>_xlfn.CONCAT("Computation for", M1)</f>
        <v>Computation for Mean Difference in Average Negative Score between Adjacent Years, Separated by Classification Change</v>
      </c>
      <c r="Q1" s="2"/>
      <c r="R1" s="2"/>
      <c r="S1" s="2"/>
      <c r="T1" s="2"/>
      <c r="U1" s="2"/>
      <c r="V1" s="2"/>
      <c r="W1" s="2"/>
      <c r="X1" s="2"/>
    </row>
    <row r="2" spans="1:24" ht="30" x14ac:dyDescent="0.25">
      <c r="A2" s="13"/>
      <c r="B2" s="18">
        <v>2010</v>
      </c>
      <c r="C2" s="6">
        <v>2015</v>
      </c>
      <c r="D2" s="6">
        <v>2018</v>
      </c>
      <c r="E2" s="6">
        <v>2020</v>
      </c>
      <c r="F2" s="18" t="s">
        <v>62</v>
      </c>
      <c r="G2" s="6" t="s">
        <v>63</v>
      </c>
      <c r="H2" s="6" t="s">
        <v>64</v>
      </c>
      <c r="I2" s="6" t="s">
        <v>72</v>
      </c>
      <c r="J2" s="18" t="str">
        <f>_xlfn.CONCAT(F2, " / ", G2)</f>
        <v>2010-2014 / 2015-2017</v>
      </c>
      <c r="K2" s="6" t="str">
        <f t="shared" ref="K2" si="0">_xlfn.CONCAT(G2, " / ", H2)</f>
        <v>2015-2017 / 2018-2020</v>
      </c>
      <c r="L2" s="6" t="str">
        <f>_xlfn.CONCAT(H2, " / ", I2)</f>
        <v>2018-2020 / 2021 - Present</v>
      </c>
      <c r="M2" s="18" t="s">
        <v>65</v>
      </c>
      <c r="N2" s="6" t="s">
        <v>66</v>
      </c>
      <c r="O2" s="6" t="s">
        <v>67</v>
      </c>
      <c r="P2" s="7" t="s">
        <v>65</v>
      </c>
      <c r="Q2" s="7"/>
      <c r="R2" s="7"/>
      <c r="S2" s="7" t="s">
        <v>66</v>
      </c>
      <c r="T2" s="7"/>
      <c r="U2" s="7"/>
      <c r="V2" s="7" t="s">
        <v>67</v>
      </c>
      <c r="W2" s="7"/>
      <c r="X2" s="7"/>
    </row>
    <row r="3" spans="1:24" x14ac:dyDescent="0.25">
      <c r="A3" t="s">
        <v>5</v>
      </c>
      <c r="B3" s="23">
        <v>0</v>
      </c>
      <c r="C3">
        <v>0</v>
      </c>
      <c r="D3">
        <v>0</v>
      </c>
      <c r="E3">
        <v>1</v>
      </c>
      <c r="F3" s="46">
        <v>7.46785714285714E-2</v>
      </c>
      <c r="G3" s="1">
        <v>2.9230769230769199E-2</v>
      </c>
      <c r="H3" s="1">
        <v>7.7499999999999999E-2</v>
      </c>
      <c r="I3" s="1">
        <v>0.212666666666666</v>
      </c>
      <c r="J3" s="19">
        <f>G3-F3</f>
        <v>-4.5447802197802201E-2</v>
      </c>
      <c r="K3" s="9">
        <f>H3-G3</f>
        <v>4.82692307692308E-2</v>
      </c>
      <c r="L3" s="9">
        <f>I3-H3</f>
        <v>0.13516666666666599</v>
      </c>
      <c r="M3" s="19" t="str">
        <f>IFERROR(AVERAGE(P3:R3),"")</f>
        <v/>
      </c>
      <c r="N3" s="9">
        <f>IFERROR(AVERAGE(S3:U3),"")</f>
        <v>1.4107142857142999E-3</v>
      </c>
      <c r="O3" s="9">
        <f>IFERROR(AVERAGE(V3:X3),"")</f>
        <v>0.13516666666666599</v>
      </c>
      <c r="P3" s="19" t="str">
        <f>IF(C3 = -1, J3,"")</f>
        <v/>
      </c>
      <c r="Q3" s="9" t="str">
        <f>IF(D3 = -1, K3,"")</f>
        <v/>
      </c>
      <c r="R3" s="9" t="str">
        <f>IF(E3 = -1, L3,"")</f>
        <v/>
      </c>
      <c r="S3" s="9">
        <f>IF(C3 = 0, J3, "")</f>
        <v>-4.5447802197802201E-2</v>
      </c>
      <c r="T3" s="9">
        <f>IF(D3 = 0, K3, "")</f>
        <v>4.82692307692308E-2</v>
      </c>
      <c r="U3" s="9" t="str">
        <f>IF(E3 = 0, L3, "")</f>
        <v/>
      </c>
      <c r="V3" s="9" t="str">
        <f>IF(C3 = 1, J3, "")</f>
        <v/>
      </c>
      <c r="W3" s="9" t="str">
        <f>IF(D3 = 1, K3, "")</f>
        <v/>
      </c>
      <c r="X3" s="9">
        <f>IF(E3 = 1, L3, "")</f>
        <v>0.13516666666666599</v>
      </c>
    </row>
    <row r="4" spans="1:24" x14ac:dyDescent="0.25">
      <c r="A4" t="s">
        <v>56</v>
      </c>
      <c r="B4" s="23">
        <v>0</v>
      </c>
      <c r="C4">
        <v>0</v>
      </c>
      <c r="D4">
        <v>1</v>
      </c>
      <c r="E4">
        <v>0</v>
      </c>
      <c r="F4" s="46">
        <v>0.120159999999999</v>
      </c>
      <c r="G4" s="1">
        <v>5.7435406698564603E-2</v>
      </c>
      <c r="H4" s="1">
        <v>8.7658914728682105E-2</v>
      </c>
      <c r="I4" s="1">
        <v>3.2390243902438998E-2</v>
      </c>
      <c r="J4" s="19">
        <f>G4-F4</f>
        <v>-6.27245933014344E-2</v>
      </c>
      <c r="K4" s="9">
        <f>H4-G4</f>
        <v>3.0223508030117502E-2</v>
      </c>
      <c r="L4" s="9">
        <f>I4-H4</f>
        <v>-5.5268670826243108E-2</v>
      </c>
      <c r="M4" s="19" t="str">
        <f>IFERROR(AVERAGE(P4:R4),"")</f>
        <v/>
      </c>
      <c r="N4" s="9">
        <f>IFERROR(AVERAGE(S4:U4),"")</f>
        <v>-5.8996632063838754E-2</v>
      </c>
      <c r="O4" s="9">
        <f>IFERROR(AVERAGE(V4:X4),"")</f>
        <v>3.0223508030117502E-2</v>
      </c>
      <c r="P4" s="19" t="str">
        <f>IF(C4 = -1, J4,"")</f>
        <v/>
      </c>
      <c r="Q4" s="9" t="str">
        <f>IF(D4 = -1, K4,"")</f>
        <v/>
      </c>
      <c r="R4" s="9" t="str">
        <f>IF(E4 = -1, L4,"")</f>
        <v/>
      </c>
      <c r="S4" s="9">
        <f>IF(C4 = 0, J4, "")</f>
        <v>-6.27245933014344E-2</v>
      </c>
      <c r="T4" s="9" t="str">
        <f>IF(D4 = 0, K4, "")</f>
        <v/>
      </c>
      <c r="U4" s="9">
        <f>IF(E4 = 0, L4, "")</f>
        <v>-5.5268670826243108E-2</v>
      </c>
      <c r="V4" s="9" t="str">
        <f>IF(C4 = 1, J4, "")</f>
        <v/>
      </c>
      <c r="W4" s="9">
        <f>IF(D4 = 1, K4, "")</f>
        <v>3.0223508030117502E-2</v>
      </c>
      <c r="X4" s="9" t="str">
        <f>IF(E4 = 1, L4, "")</f>
        <v/>
      </c>
    </row>
    <row r="5" spans="1:24" x14ac:dyDescent="0.25">
      <c r="A5" t="s">
        <v>55</v>
      </c>
      <c r="B5" s="23">
        <v>0</v>
      </c>
      <c r="C5">
        <v>0</v>
      </c>
      <c r="D5">
        <v>0</v>
      </c>
      <c r="E5">
        <v>0</v>
      </c>
      <c r="F5" s="46">
        <v>7.6658119658119597E-2</v>
      </c>
      <c r="G5" s="1">
        <v>6.7857142857142796E-2</v>
      </c>
      <c r="H5" s="1">
        <v>6.0409090909090898E-2</v>
      </c>
      <c r="I5" s="1">
        <v>1.5026315789473599E-2</v>
      </c>
      <c r="J5" s="19">
        <f>G5-F5</f>
        <v>-8.8009768009768008E-3</v>
      </c>
      <c r="K5" s="9">
        <f>H5-G5</f>
        <v>-7.4480519480518981E-3</v>
      </c>
      <c r="L5" s="9">
        <f>I5-H5</f>
        <v>-4.5382775119617302E-2</v>
      </c>
      <c r="M5" s="19" t="str">
        <f>IFERROR(AVERAGE(P5:R5),"")</f>
        <v/>
      </c>
      <c r="N5" s="9">
        <f>IFERROR(AVERAGE(S5:U5),"")</f>
        <v>-2.0543934622881999E-2</v>
      </c>
      <c r="O5" s="9" t="str">
        <f>IFERROR(AVERAGE(V5:X5),"")</f>
        <v/>
      </c>
      <c r="P5" s="19" t="str">
        <f>IF(C5 = -1, J5,"")</f>
        <v/>
      </c>
      <c r="Q5" s="9" t="str">
        <f>IF(D5 = -1, K5,"")</f>
        <v/>
      </c>
      <c r="R5" s="9" t="str">
        <f>IF(E5 = -1, L5,"")</f>
        <v/>
      </c>
      <c r="S5" s="9">
        <f>IF(C5 = 0, J5, "")</f>
        <v>-8.8009768009768008E-3</v>
      </c>
      <c r="T5" s="9">
        <f>IF(D5 = 0, K5, "")</f>
        <v>-7.4480519480518981E-3</v>
      </c>
      <c r="U5" s="9">
        <f>IF(E5 = 0, L5, "")</f>
        <v>-4.5382775119617302E-2</v>
      </c>
      <c r="V5" s="9" t="str">
        <f>IF(C5 = 1, J5, "")</f>
        <v/>
      </c>
      <c r="W5" s="9" t="str">
        <f>IF(D5 = 1, K5, "")</f>
        <v/>
      </c>
      <c r="X5" s="9" t="str">
        <f>IF(E5 = 1, L5, "")</f>
        <v/>
      </c>
    </row>
    <row r="6" spans="1:24" x14ac:dyDescent="0.25">
      <c r="A6" t="s">
        <v>24</v>
      </c>
      <c r="B6" s="23">
        <v>0</v>
      </c>
      <c r="C6">
        <v>1</v>
      </c>
      <c r="D6">
        <v>0</v>
      </c>
      <c r="E6">
        <v>0</v>
      </c>
      <c r="F6" s="46">
        <v>7.0480000000000001E-2</v>
      </c>
      <c r="G6" s="1">
        <v>6.2961538461538402E-2</v>
      </c>
      <c r="H6" s="1">
        <v>5.0874999999999997E-2</v>
      </c>
      <c r="I6" s="1">
        <v>0</v>
      </c>
      <c r="J6" s="19">
        <f>G6-F6</f>
        <v>-7.5184615384615988E-3</v>
      </c>
      <c r="K6" s="9">
        <f>H6-G6</f>
        <v>-1.2086538461538406E-2</v>
      </c>
      <c r="L6" s="9">
        <f>I6-H6</f>
        <v>-5.0874999999999997E-2</v>
      </c>
      <c r="M6" s="19" t="str">
        <f>IFERROR(AVERAGE(P6:R6),"")</f>
        <v/>
      </c>
      <c r="N6" s="9">
        <f>IFERROR(AVERAGE(S6:U6),"")</f>
        <v>-3.1480769230769201E-2</v>
      </c>
      <c r="O6" s="9">
        <f>IFERROR(AVERAGE(V6:X6),"")</f>
        <v>-7.5184615384615988E-3</v>
      </c>
      <c r="P6" s="19" t="str">
        <f>IF(C6 = -1, J6,"")</f>
        <v/>
      </c>
      <c r="Q6" s="9" t="str">
        <f>IF(D6 = -1, K6,"")</f>
        <v/>
      </c>
      <c r="R6" s="9" t="str">
        <f>IF(E6 = -1, L6,"")</f>
        <v/>
      </c>
      <c r="S6" s="9" t="str">
        <f>IF(C6 = 0, J6, "")</f>
        <v/>
      </c>
      <c r="T6" s="9">
        <f>IF(D6 = 0, K6, "")</f>
        <v>-1.2086538461538406E-2</v>
      </c>
      <c r="U6" s="9">
        <f>IF(E6 = 0, L6, "")</f>
        <v>-5.0874999999999997E-2</v>
      </c>
      <c r="V6" s="9">
        <f>IF(C6 = 1, J6, "")</f>
        <v>-7.5184615384615988E-3</v>
      </c>
      <c r="W6" s="9" t="str">
        <f>IF(D6 = 1, K6, "")</f>
        <v/>
      </c>
      <c r="X6" s="9" t="str">
        <f>IF(E6 = 1, L6, "")</f>
        <v/>
      </c>
    </row>
    <row r="7" spans="1:24" x14ac:dyDescent="0.25">
      <c r="A7" t="s">
        <v>44</v>
      </c>
      <c r="B7" s="23">
        <v>0</v>
      </c>
      <c r="C7">
        <v>0</v>
      </c>
      <c r="D7">
        <v>1</v>
      </c>
      <c r="E7">
        <v>0</v>
      </c>
      <c r="F7" s="46">
        <v>3.0245614035087701E-2</v>
      </c>
      <c r="G7" s="1">
        <v>4.1661538461538403E-2</v>
      </c>
      <c r="H7" s="1">
        <v>7.9142857142857098E-2</v>
      </c>
      <c r="I7" s="1">
        <v>0.1004</v>
      </c>
      <c r="J7" s="19">
        <f>G7-F7</f>
        <v>1.1415924426450702E-2</v>
      </c>
      <c r="K7" s="9">
        <f>H7-G7</f>
        <v>3.7481318681318695E-2</v>
      </c>
      <c r="L7" s="9">
        <f>I7-H7</f>
        <v>2.1257142857142905E-2</v>
      </c>
      <c r="M7" s="19" t="str">
        <f>IFERROR(AVERAGE(P7:R7),"")</f>
        <v/>
      </c>
      <c r="N7" s="9">
        <f>IFERROR(AVERAGE(S7:U7),"")</f>
        <v>1.6336533641796804E-2</v>
      </c>
      <c r="O7" s="9">
        <f>IFERROR(AVERAGE(V7:X7),"")</f>
        <v>3.7481318681318695E-2</v>
      </c>
      <c r="P7" s="19" t="str">
        <f>IF(C7 = -1, J7,"")</f>
        <v/>
      </c>
      <c r="Q7" s="9" t="str">
        <f>IF(D7 = -1, K7,"")</f>
        <v/>
      </c>
      <c r="R7" s="9" t="str">
        <f>IF(E7 = -1, L7,"")</f>
        <v/>
      </c>
      <c r="S7" s="9">
        <f>IF(C7 = 0, J7, "")</f>
        <v>1.1415924426450702E-2</v>
      </c>
      <c r="T7" s="9" t="str">
        <f>IF(D7 = 0, K7, "")</f>
        <v/>
      </c>
      <c r="U7" s="9">
        <f>IF(E7 = 0, L7, "")</f>
        <v>2.1257142857142905E-2</v>
      </c>
      <c r="V7" s="9" t="str">
        <f>IF(C7 = 1, J7, "")</f>
        <v/>
      </c>
      <c r="W7" s="9">
        <f>IF(D7 = 1, K7, "")</f>
        <v>3.7481318681318695E-2</v>
      </c>
      <c r="X7" s="9" t="str">
        <f>IF(E7 = 1, L7, "")</f>
        <v/>
      </c>
    </row>
    <row r="8" spans="1:24" x14ac:dyDescent="0.25">
      <c r="A8" t="s">
        <v>41</v>
      </c>
      <c r="B8" s="23">
        <v>0</v>
      </c>
      <c r="C8">
        <v>0</v>
      </c>
      <c r="D8">
        <v>0</v>
      </c>
      <c r="E8">
        <v>-1</v>
      </c>
      <c r="F8" s="46">
        <v>7.1307692307692294E-2</v>
      </c>
      <c r="G8" s="1">
        <v>6.1642857142857103E-2</v>
      </c>
      <c r="H8" s="1">
        <v>4.7687500000000001E-2</v>
      </c>
      <c r="I8" s="1">
        <v>4.7E-2</v>
      </c>
      <c r="J8" s="19">
        <f>G8-F8</f>
        <v>-9.6648351648351907E-3</v>
      </c>
      <c r="K8" s="9">
        <f>H8-G8</f>
        <v>-1.3955357142857103E-2</v>
      </c>
      <c r="L8" s="9">
        <f>I8-H8</f>
        <v>-6.8750000000000061E-4</v>
      </c>
      <c r="M8" s="19">
        <f>IFERROR(AVERAGE(P8:R8),"")</f>
        <v>-6.8750000000000061E-4</v>
      </c>
      <c r="N8" s="9">
        <f>IFERROR(AVERAGE(S8:U8),"")</f>
        <v>-1.1810096153846147E-2</v>
      </c>
      <c r="O8" s="9" t="str">
        <f>IFERROR(AVERAGE(V8:X8),"")</f>
        <v/>
      </c>
      <c r="P8" s="19" t="str">
        <f>IF(C8 = -1, J8,"")</f>
        <v/>
      </c>
      <c r="Q8" s="9" t="str">
        <f>IF(D8 = -1, K8,"")</f>
        <v/>
      </c>
      <c r="R8" s="9">
        <f>IF(E8 = -1, L8,"")</f>
        <v>-6.8750000000000061E-4</v>
      </c>
      <c r="S8" s="9">
        <f>IF(C8 = 0, J8, "")</f>
        <v>-9.6648351648351907E-3</v>
      </c>
      <c r="T8" s="9">
        <f>IF(D8 = 0, K8, "")</f>
        <v>-1.3955357142857103E-2</v>
      </c>
      <c r="U8" s="9" t="str">
        <f>IF(E8 = 0, L8, "")</f>
        <v/>
      </c>
      <c r="V8" s="9" t="str">
        <f>IF(C8 = 1, J8, "")</f>
        <v/>
      </c>
      <c r="W8" s="9" t="str">
        <f>IF(D8 = 1, K8, "")</f>
        <v/>
      </c>
      <c r="X8" s="9" t="str">
        <f>IF(E8 = 1, L8, "")</f>
        <v/>
      </c>
    </row>
    <row r="9" spans="1:24" x14ac:dyDescent="0.25">
      <c r="A9" t="s">
        <v>58</v>
      </c>
      <c r="B9" s="23">
        <v>0</v>
      </c>
      <c r="C9">
        <v>0</v>
      </c>
      <c r="D9">
        <v>0</v>
      </c>
      <c r="E9">
        <v>0</v>
      </c>
      <c r="F9" s="46">
        <v>8.2949999999999996E-2</v>
      </c>
      <c r="G9" s="1">
        <v>5.7848837209302298E-2</v>
      </c>
      <c r="H9" s="1">
        <v>6.6437499999999997E-2</v>
      </c>
      <c r="I9" s="1">
        <v>8.0125000000000002E-2</v>
      </c>
      <c r="J9" s="19">
        <f>G9-F9</f>
        <v>-2.5101162790697698E-2</v>
      </c>
      <c r="K9" s="9">
        <f>H9-G9</f>
        <v>8.5886627906976987E-3</v>
      </c>
      <c r="L9" s="9">
        <f>I9-H9</f>
        <v>1.3687500000000005E-2</v>
      </c>
      <c r="M9" s="19" t="str">
        <f>IFERROR(AVERAGE(P9:R9),"")</f>
        <v/>
      </c>
      <c r="N9" s="9">
        <f>IFERROR(AVERAGE(S9:U9),"")</f>
        <v>-9.4166666666666476E-4</v>
      </c>
      <c r="O9" s="9" t="str">
        <f>IFERROR(AVERAGE(V9:X9),"")</f>
        <v/>
      </c>
      <c r="P9" s="19" t="str">
        <f>IF(C9 = -1, J9,"")</f>
        <v/>
      </c>
      <c r="Q9" s="9" t="str">
        <f>IF(D9 = -1, K9,"")</f>
        <v/>
      </c>
      <c r="R9" s="9" t="str">
        <f>IF(E9 = -1, L9,"")</f>
        <v/>
      </c>
      <c r="S9" s="9">
        <f>IF(C9 = 0, J9, "")</f>
        <v>-2.5101162790697698E-2</v>
      </c>
      <c r="T9" s="9">
        <f>IF(D9 = 0, K9, "")</f>
        <v>8.5886627906976987E-3</v>
      </c>
      <c r="U9" s="9">
        <f>IF(E9 = 0, L9, "")</f>
        <v>1.3687500000000005E-2</v>
      </c>
      <c r="V9" s="9" t="str">
        <f>IF(C9 = 1, J9, "")</f>
        <v/>
      </c>
      <c r="W9" s="9" t="str">
        <f>IF(D9 = 1, K9, "")</f>
        <v/>
      </c>
      <c r="X9" s="9" t="str">
        <f>IF(E9 = 1, L9, "")</f>
        <v/>
      </c>
    </row>
    <row r="10" spans="1:24" x14ac:dyDescent="0.25">
      <c r="A10" t="s">
        <v>29</v>
      </c>
      <c r="B10" s="23">
        <v>0</v>
      </c>
      <c r="C10">
        <v>1</v>
      </c>
      <c r="D10">
        <v>0</v>
      </c>
      <c r="E10">
        <v>-1</v>
      </c>
      <c r="F10" s="46">
        <v>2.3714285714285702E-2</v>
      </c>
      <c r="G10" s="1">
        <v>2.74609374999999E-2</v>
      </c>
      <c r="H10" s="1">
        <v>4.4872727272727203E-2</v>
      </c>
      <c r="I10" s="1">
        <v>7.2181818181818194E-2</v>
      </c>
      <c r="J10" s="19">
        <f>G10-F10</f>
        <v>3.7466517857141987E-3</v>
      </c>
      <c r="K10" s="9">
        <f>H10-G10</f>
        <v>1.7411789772727303E-2</v>
      </c>
      <c r="L10" s="9">
        <f>I10-H10</f>
        <v>2.7309090909090991E-2</v>
      </c>
      <c r="M10" s="19">
        <f>IFERROR(AVERAGE(P10:R10),"")</f>
        <v>2.7309090909090991E-2</v>
      </c>
      <c r="N10" s="9">
        <f>IFERROR(AVERAGE(S10:U10),"")</f>
        <v>1.7411789772727303E-2</v>
      </c>
      <c r="O10" s="9">
        <f>IFERROR(AVERAGE(V10:X10),"")</f>
        <v>3.7466517857141987E-3</v>
      </c>
      <c r="P10" s="19" t="str">
        <f>IF(C10 = -1, J10,"")</f>
        <v/>
      </c>
      <c r="Q10" s="9" t="str">
        <f>IF(D10 = -1, K10,"")</f>
        <v/>
      </c>
      <c r="R10" s="9">
        <f>IF(E10 = -1, L10,"")</f>
        <v>2.7309090909090991E-2</v>
      </c>
      <c r="S10" s="9" t="str">
        <f>IF(C10 = 0, J10, "")</f>
        <v/>
      </c>
      <c r="T10" s="9">
        <f>IF(D10 = 0, K10, "")</f>
        <v>1.7411789772727303E-2</v>
      </c>
      <c r="U10" s="9" t="str">
        <f>IF(E10 = 0, L10, "")</f>
        <v/>
      </c>
      <c r="V10" s="9">
        <f>IF(C10 = 1, J10, "")</f>
        <v>3.7466517857141987E-3</v>
      </c>
      <c r="W10" s="9" t="str">
        <f>IF(D10 = 1, K10, "")</f>
        <v/>
      </c>
      <c r="X10" s="9" t="str">
        <f>IF(E10 = 1, L10, "")</f>
        <v/>
      </c>
    </row>
    <row r="11" spans="1:24" x14ac:dyDescent="0.25">
      <c r="A11" t="s">
        <v>50</v>
      </c>
      <c r="B11" s="23">
        <v>0</v>
      </c>
      <c r="C11">
        <v>0</v>
      </c>
      <c r="D11">
        <v>0</v>
      </c>
      <c r="E11">
        <v>1</v>
      </c>
      <c r="F11" s="46">
        <v>8.8218749999999999E-2</v>
      </c>
      <c r="G11" s="1">
        <v>6.1591836734693803E-2</v>
      </c>
      <c r="H11" s="1">
        <v>7.7249999999999999E-2</v>
      </c>
      <c r="I11" s="1">
        <v>7.0761904761904706E-2</v>
      </c>
      <c r="J11" s="19">
        <f>G11-F11</f>
        <v>-2.6626913265306196E-2</v>
      </c>
      <c r="K11" s="9">
        <f>H11-G11</f>
        <v>1.5658163265306196E-2</v>
      </c>
      <c r="L11" s="9">
        <f>I11-H11</f>
        <v>-6.4880952380952928E-3</v>
      </c>
      <c r="M11" s="19" t="str">
        <f>IFERROR(AVERAGE(P11:R11),"")</f>
        <v/>
      </c>
      <c r="N11" s="9">
        <f>IFERROR(AVERAGE(S11:U11),"")</f>
        <v>-5.4843749999999997E-3</v>
      </c>
      <c r="O11" s="9">
        <f>IFERROR(AVERAGE(V11:X11),"")</f>
        <v>-6.4880952380952928E-3</v>
      </c>
      <c r="P11" s="19" t="str">
        <f>IF(C11 = -1, J11,"")</f>
        <v/>
      </c>
      <c r="Q11" s="9" t="str">
        <f>IF(D11 = -1, K11,"")</f>
        <v/>
      </c>
      <c r="R11" s="9" t="str">
        <f>IF(E11 = -1, L11,"")</f>
        <v/>
      </c>
      <c r="S11" s="9">
        <f>IF(C11 = 0, J11, "")</f>
        <v>-2.6626913265306196E-2</v>
      </c>
      <c r="T11" s="9">
        <f>IF(D11 = 0, K11, "")</f>
        <v>1.5658163265306196E-2</v>
      </c>
      <c r="U11" s="9" t="str">
        <f>IF(E11 = 0, L11, "")</f>
        <v/>
      </c>
      <c r="V11" s="9" t="str">
        <f>IF(C11 = 1, J11, "")</f>
        <v/>
      </c>
      <c r="W11" s="9" t="str">
        <f>IF(D11 = 1, K11, "")</f>
        <v/>
      </c>
      <c r="X11" s="9">
        <f>IF(E11 = 1, L11, "")</f>
        <v>-6.4880952380952928E-3</v>
      </c>
    </row>
    <row r="12" spans="1:24" x14ac:dyDescent="0.25">
      <c r="A12" t="s">
        <v>45</v>
      </c>
      <c r="B12" s="23">
        <v>0</v>
      </c>
      <c r="C12">
        <v>0</v>
      </c>
      <c r="D12">
        <v>0</v>
      </c>
      <c r="E12">
        <v>1</v>
      </c>
      <c r="F12" s="46">
        <v>0.10681818181818099</v>
      </c>
      <c r="G12" s="1">
        <v>9.6760869565217303E-2</v>
      </c>
      <c r="H12" s="1">
        <v>0.11242000000000001</v>
      </c>
      <c r="I12" s="1">
        <v>0.11748148148148101</v>
      </c>
      <c r="J12" s="19">
        <f>G12-F12</f>
        <v>-1.005731225296369E-2</v>
      </c>
      <c r="K12" s="9">
        <f>H12-G12</f>
        <v>1.5659130434782703E-2</v>
      </c>
      <c r="L12" s="9">
        <f>I12-H12</f>
        <v>5.0614814814810005E-3</v>
      </c>
      <c r="M12" s="19" t="str">
        <f>IFERROR(AVERAGE(P12:R12),"")</f>
        <v/>
      </c>
      <c r="N12" s="9">
        <f>IFERROR(AVERAGE(S12:U12),"")</f>
        <v>2.8009090909095063E-3</v>
      </c>
      <c r="O12" s="9">
        <f>IFERROR(AVERAGE(V12:X12),"")</f>
        <v>5.0614814814810005E-3</v>
      </c>
      <c r="P12" s="19" t="str">
        <f>IF(C12 = -1, J12,"")</f>
        <v/>
      </c>
      <c r="Q12" s="9" t="str">
        <f>IF(D12 = -1, K12,"")</f>
        <v/>
      </c>
      <c r="R12" s="9" t="str">
        <f>IF(E12 = -1, L12,"")</f>
        <v/>
      </c>
      <c r="S12" s="9">
        <f>IF(C12 = 0, J12, "")</f>
        <v>-1.005731225296369E-2</v>
      </c>
      <c r="T12" s="9">
        <f>IF(D12 = 0, K12, "")</f>
        <v>1.5659130434782703E-2</v>
      </c>
      <c r="U12" s="9" t="str">
        <f>IF(E12 = 0, L12, "")</f>
        <v/>
      </c>
      <c r="V12" s="9" t="str">
        <f>IF(C12 = 1, J12, "")</f>
        <v/>
      </c>
      <c r="W12" s="9" t="str">
        <f>IF(D12 = 1, K12, "")</f>
        <v/>
      </c>
      <c r="X12" s="9">
        <f>IF(E12 = 1, L12, "")</f>
        <v>5.0614814814810005E-3</v>
      </c>
    </row>
    <row r="13" spans="1:24" x14ac:dyDescent="0.25">
      <c r="A13" t="s">
        <v>30</v>
      </c>
      <c r="B13" s="23">
        <v>0</v>
      </c>
      <c r="C13">
        <v>0</v>
      </c>
      <c r="D13">
        <v>0</v>
      </c>
      <c r="E13">
        <v>0</v>
      </c>
      <c r="F13" s="46">
        <v>5.0249999999999899E-2</v>
      </c>
      <c r="G13" s="1">
        <v>5.4133333333333297E-2</v>
      </c>
      <c r="H13" s="1">
        <v>6.2745454545454493E-2</v>
      </c>
      <c r="I13" s="1">
        <v>7.0499999999999993E-2</v>
      </c>
      <c r="J13" s="19">
        <f>G13-F13</f>
        <v>3.8833333333333983E-3</v>
      </c>
      <c r="K13" s="9">
        <f>H13-G13</f>
        <v>8.612121212121196E-3</v>
      </c>
      <c r="L13" s="9">
        <f>I13-H13</f>
        <v>7.7545454545455E-3</v>
      </c>
      <c r="M13" s="19" t="str">
        <f>IFERROR(AVERAGE(P13:R13),"")</f>
        <v/>
      </c>
      <c r="N13" s="9">
        <f>IFERROR(AVERAGE(S13:U13),"")</f>
        <v>6.7500000000000311E-3</v>
      </c>
      <c r="O13" s="9" t="str">
        <f>IFERROR(AVERAGE(V13:X13),"")</f>
        <v/>
      </c>
      <c r="P13" s="19" t="str">
        <f>IF(C13 = -1, J13,"")</f>
        <v/>
      </c>
      <c r="Q13" s="9" t="str">
        <f>IF(D13 = -1, K13,"")</f>
        <v/>
      </c>
      <c r="R13" s="9" t="str">
        <f>IF(E13 = -1, L13,"")</f>
        <v/>
      </c>
      <c r="S13" s="9">
        <f>IF(C13 = 0, J13, "")</f>
        <v>3.8833333333333983E-3</v>
      </c>
      <c r="T13" s="9">
        <f>IF(D13 = 0, K13, "")</f>
        <v>8.612121212121196E-3</v>
      </c>
      <c r="U13" s="9">
        <f>IF(E13 = 0, L13, "")</f>
        <v>7.7545454545455E-3</v>
      </c>
      <c r="V13" s="9" t="str">
        <f>IF(C13 = 1, J13, "")</f>
        <v/>
      </c>
      <c r="W13" s="9" t="str">
        <f>IF(D13 = 1, K13, "")</f>
        <v/>
      </c>
      <c r="X13" s="9" t="str">
        <f>IF(E13 = 1, L13, "")</f>
        <v/>
      </c>
    </row>
    <row r="14" spans="1:24" x14ac:dyDescent="0.25">
      <c r="A14" t="s">
        <v>31</v>
      </c>
      <c r="B14" s="23">
        <v>0</v>
      </c>
      <c r="C14">
        <v>0</v>
      </c>
      <c r="D14">
        <v>0</v>
      </c>
      <c r="E14">
        <v>0</v>
      </c>
      <c r="F14" s="46">
        <v>2.7947368421052599E-2</v>
      </c>
      <c r="G14" s="1">
        <v>7.2999999999999995E-2</v>
      </c>
      <c r="H14" s="1">
        <v>5.97948717948718E-2</v>
      </c>
      <c r="I14" s="1">
        <v>7.6307692307692299E-2</v>
      </c>
      <c r="J14" s="19">
        <f>G14-F14</f>
        <v>4.50526315789474E-2</v>
      </c>
      <c r="K14" s="9">
        <f>H14-G14</f>
        <v>-1.3205128205128196E-2</v>
      </c>
      <c r="L14" s="9">
        <f>I14-H14</f>
        <v>1.6512820512820499E-2</v>
      </c>
      <c r="M14" s="19" t="str">
        <f>IFERROR(AVERAGE(P14:R14),"")</f>
        <v/>
      </c>
      <c r="N14" s="9">
        <f>IFERROR(AVERAGE(S14:U14),"")</f>
        <v>1.6120107962213234E-2</v>
      </c>
      <c r="O14" s="9" t="str">
        <f>IFERROR(AVERAGE(V14:X14),"")</f>
        <v/>
      </c>
      <c r="P14" s="19" t="str">
        <f>IF(C14 = -1, J14,"")</f>
        <v/>
      </c>
      <c r="Q14" s="9" t="str">
        <f>IF(D14 = -1, K14,"")</f>
        <v/>
      </c>
      <c r="R14" s="9" t="str">
        <f>IF(E14 = -1, L14,"")</f>
        <v/>
      </c>
      <c r="S14" s="9">
        <f>IF(C14 = 0, J14, "")</f>
        <v>4.50526315789474E-2</v>
      </c>
      <c r="T14" s="9">
        <f>IF(D14 = 0, K14, "")</f>
        <v>-1.3205128205128196E-2</v>
      </c>
      <c r="U14" s="9">
        <f>IF(E14 = 0, L14, "")</f>
        <v>1.6512820512820499E-2</v>
      </c>
      <c r="V14" s="9" t="str">
        <f>IF(C14 = 1, J14, "")</f>
        <v/>
      </c>
      <c r="W14" s="9" t="str">
        <f>IF(D14 = 1, K14, "")</f>
        <v/>
      </c>
      <c r="X14" s="9" t="str">
        <f>IF(E14 = 1, L14, "")</f>
        <v/>
      </c>
    </row>
    <row r="15" spans="1:24" x14ac:dyDescent="0.25">
      <c r="A15" t="s">
        <v>47</v>
      </c>
      <c r="B15" s="23">
        <v>0</v>
      </c>
      <c r="C15">
        <v>1</v>
      </c>
      <c r="D15">
        <v>0</v>
      </c>
      <c r="E15">
        <v>0</v>
      </c>
      <c r="F15" s="46">
        <v>5.1857142857142803E-2</v>
      </c>
      <c r="G15" s="1">
        <v>4.4095238095238E-2</v>
      </c>
      <c r="H15" s="1">
        <v>7.7846153846153801E-2</v>
      </c>
      <c r="I15" s="1">
        <v>5.8599999999999999E-2</v>
      </c>
      <c r="J15" s="19">
        <f>G15-F15</f>
        <v>-7.7619047619048032E-3</v>
      </c>
      <c r="K15" s="9">
        <f>H15-G15</f>
        <v>3.3750915750915801E-2</v>
      </c>
      <c r="L15" s="9">
        <f>I15-H15</f>
        <v>-1.9246153846153802E-2</v>
      </c>
      <c r="M15" s="19" t="str">
        <f>IFERROR(AVERAGE(P15:R15),"")</f>
        <v/>
      </c>
      <c r="N15" s="9">
        <f>IFERROR(AVERAGE(S15:U15),"")</f>
        <v>7.2523809523809997E-3</v>
      </c>
      <c r="O15" s="9">
        <f>IFERROR(AVERAGE(V15:X15),"")</f>
        <v>-7.7619047619048032E-3</v>
      </c>
      <c r="P15" s="19" t="str">
        <f>IF(C15 = -1, J15,"")</f>
        <v/>
      </c>
      <c r="Q15" s="9" t="str">
        <f>IF(D15 = -1, K15,"")</f>
        <v/>
      </c>
      <c r="R15" s="9" t="str">
        <f>IF(E15 = -1, L15,"")</f>
        <v/>
      </c>
      <c r="S15" s="9" t="str">
        <f>IF(C15 = 0, J15, "")</f>
        <v/>
      </c>
      <c r="T15" s="9">
        <f>IF(D15 = 0, K15, "")</f>
        <v>3.3750915750915801E-2</v>
      </c>
      <c r="U15" s="9">
        <f>IF(E15 = 0, L15, "")</f>
        <v>-1.9246153846153802E-2</v>
      </c>
      <c r="V15" s="9">
        <f>IF(C15 = 1, J15, "")</f>
        <v>-7.7619047619048032E-3</v>
      </c>
      <c r="W15" s="9" t="str">
        <f>IF(D15 = 1, K15, "")</f>
        <v/>
      </c>
      <c r="X15" s="9" t="str">
        <f>IF(E15 = 1, L15, "")</f>
        <v/>
      </c>
    </row>
    <row r="16" spans="1:24" x14ac:dyDescent="0.25">
      <c r="A16" t="s">
        <v>28</v>
      </c>
      <c r="B16" s="23">
        <v>0</v>
      </c>
      <c r="C16">
        <v>1</v>
      </c>
      <c r="D16">
        <v>0</v>
      </c>
      <c r="E16">
        <v>0</v>
      </c>
      <c r="F16" s="46">
        <v>0.109684210526315</v>
      </c>
      <c r="G16" s="1">
        <v>5.0099999999999999E-2</v>
      </c>
      <c r="H16" s="1">
        <v>8.7473684210526301E-2</v>
      </c>
      <c r="I16" s="1">
        <v>9.9000000000000005E-2</v>
      </c>
      <c r="J16" s="19">
        <f>G16-F16</f>
        <v>-5.9584210526314997E-2</v>
      </c>
      <c r="K16" s="9">
        <f>H16-G16</f>
        <v>3.7373684210526302E-2</v>
      </c>
      <c r="L16" s="9">
        <f>I16-H16</f>
        <v>1.1526315789473704E-2</v>
      </c>
      <c r="M16" s="19" t="str">
        <f>IFERROR(AVERAGE(P16:R16),"")</f>
        <v/>
      </c>
      <c r="N16" s="9">
        <f>IFERROR(AVERAGE(S16:U16),"")</f>
        <v>2.4450000000000003E-2</v>
      </c>
      <c r="O16" s="9">
        <f>IFERROR(AVERAGE(V16:X16),"")</f>
        <v>-5.9584210526314997E-2</v>
      </c>
      <c r="P16" s="19" t="str">
        <f>IF(C16 = -1, J16,"")</f>
        <v/>
      </c>
      <c r="Q16" s="9" t="str">
        <f>IF(D16 = -1, K16,"")</f>
        <v/>
      </c>
      <c r="R16" s="9" t="str">
        <f>IF(E16 = -1, L16,"")</f>
        <v/>
      </c>
      <c r="S16" s="9" t="str">
        <f>IF(C16 = 0, J16, "")</f>
        <v/>
      </c>
      <c r="T16" s="9">
        <f>IF(D16 = 0, K16, "")</f>
        <v>3.7373684210526302E-2</v>
      </c>
      <c r="U16" s="9">
        <f>IF(E16 = 0, L16, "")</f>
        <v>1.1526315789473704E-2</v>
      </c>
      <c r="V16" s="9">
        <f>IF(C16 = 1, J16, "")</f>
        <v>-5.9584210526314997E-2</v>
      </c>
      <c r="W16" s="9" t="str">
        <f>IF(D16 = 1, K16, "")</f>
        <v/>
      </c>
      <c r="X16" s="9" t="str">
        <f>IF(E16 = 1, L16, "")</f>
        <v/>
      </c>
    </row>
    <row r="17" spans="1:24" x14ac:dyDescent="0.25">
      <c r="A17" t="s">
        <v>46</v>
      </c>
      <c r="B17" s="23">
        <v>0</v>
      </c>
      <c r="C17">
        <v>0</v>
      </c>
      <c r="D17">
        <v>1</v>
      </c>
      <c r="E17">
        <v>-1</v>
      </c>
      <c r="F17" s="46">
        <v>5.4125E-2</v>
      </c>
      <c r="G17" s="1">
        <v>9.3142857142857097E-2</v>
      </c>
      <c r="H17" s="1">
        <v>0</v>
      </c>
      <c r="I17" s="1">
        <v>0</v>
      </c>
      <c r="J17" s="19">
        <f>G17-F17</f>
        <v>3.9017857142857097E-2</v>
      </c>
      <c r="K17" s="9">
        <f>H17-G17</f>
        <v>-9.3142857142857097E-2</v>
      </c>
      <c r="L17" s="9">
        <f>I17-H17</f>
        <v>0</v>
      </c>
      <c r="M17" s="19">
        <f>IFERROR(AVERAGE(P17:R17),"")</f>
        <v>0</v>
      </c>
      <c r="N17" s="9">
        <f>IFERROR(AVERAGE(S17:U17),"")</f>
        <v>3.9017857142857097E-2</v>
      </c>
      <c r="O17" s="9">
        <f>IFERROR(AVERAGE(V17:X17),"")</f>
        <v>-9.3142857142857097E-2</v>
      </c>
      <c r="P17" s="19" t="str">
        <f>IF(C17 = -1, J17,"")</f>
        <v/>
      </c>
      <c r="Q17" s="9" t="str">
        <f>IF(D17 = -1, K17,"")</f>
        <v/>
      </c>
      <c r="R17" s="9">
        <f>IF(E17 = -1, L17,"")</f>
        <v>0</v>
      </c>
      <c r="S17" s="9">
        <f>IF(C17 = 0, J17, "")</f>
        <v>3.9017857142857097E-2</v>
      </c>
      <c r="T17" s="9" t="str">
        <f>IF(D17 = 0, K17, "")</f>
        <v/>
      </c>
      <c r="U17" s="9" t="str">
        <f>IF(E17 = 0, L17, "")</f>
        <v/>
      </c>
      <c r="V17" s="9" t="str">
        <f>IF(C17 = 1, J17, "")</f>
        <v/>
      </c>
      <c r="W17" s="9">
        <f>IF(D17 = 1, K17, "")</f>
        <v>-9.3142857142857097E-2</v>
      </c>
      <c r="X17" s="9" t="str">
        <f>IF(E17 = 1, L17, "")</f>
        <v/>
      </c>
    </row>
    <row r="18" spans="1:24" x14ac:dyDescent="0.25">
      <c r="A18" t="s">
        <v>7</v>
      </c>
      <c r="B18" s="23">
        <v>0</v>
      </c>
      <c r="C18">
        <v>0</v>
      </c>
      <c r="D18">
        <v>1</v>
      </c>
      <c r="E18">
        <v>-1</v>
      </c>
      <c r="F18" s="46">
        <v>2.6772727272727202E-2</v>
      </c>
      <c r="G18" s="1">
        <v>2.55806451612903E-2</v>
      </c>
      <c r="H18" s="1">
        <v>4.9047619047619E-2</v>
      </c>
      <c r="I18" s="1">
        <v>0.110375</v>
      </c>
      <c r="J18" s="19">
        <f>G18-F18</f>
        <v>-1.1920821114369019E-3</v>
      </c>
      <c r="K18" s="9">
        <f>H18-G18</f>
        <v>2.34669738863287E-2</v>
      </c>
      <c r="L18" s="9">
        <f>I18-H18</f>
        <v>6.1327380952381001E-2</v>
      </c>
      <c r="M18" s="19">
        <f>IFERROR(AVERAGE(P18:R18),"")</f>
        <v>6.1327380952381001E-2</v>
      </c>
      <c r="N18" s="9">
        <f>IFERROR(AVERAGE(S18:U18),"")</f>
        <v>-1.1920821114369019E-3</v>
      </c>
      <c r="O18" s="9">
        <f>IFERROR(AVERAGE(V18:X18),"")</f>
        <v>2.34669738863287E-2</v>
      </c>
      <c r="P18" s="19" t="str">
        <f>IF(C18 = -1, J18,"")</f>
        <v/>
      </c>
      <c r="Q18" s="9" t="str">
        <f>IF(D18 = -1, K18,"")</f>
        <v/>
      </c>
      <c r="R18" s="9">
        <f>IF(E18 = -1, L18,"")</f>
        <v>6.1327380952381001E-2</v>
      </c>
      <c r="S18" s="9">
        <f>IF(C18 = 0, J18, "")</f>
        <v>-1.1920821114369019E-3</v>
      </c>
      <c r="T18" s="9" t="str">
        <f>IF(D18 = 0, K18, "")</f>
        <v/>
      </c>
      <c r="U18" s="9" t="str">
        <f>IF(E18 = 0, L18, "")</f>
        <v/>
      </c>
      <c r="V18" s="9" t="str">
        <f>IF(C18 = 1, J18, "")</f>
        <v/>
      </c>
      <c r="W18" s="9">
        <f>IF(D18 = 1, K18, "")</f>
        <v>2.34669738863287E-2</v>
      </c>
      <c r="X18" s="9" t="str">
        <f>IF(E18 = 1, L18, "")</f>
        <v/>
      </c>
    </row>
    <row r="19" spans="1:24" x14ac:dyDescent="0.25">
      <c r="A19" t="s">
        <v>13</v>
      </c>
      <c r="B19" s="23">
        <v>0</v>
      </c>
      <c r="C19">
        <v>0</v>
      </c>
      <c r="D19">
        <v>0</v>
      </c>
      <c r="E19">
        <v>0</v>
      </c>
      <c r="F19" s="46">
        <v>4.12368421052631E-2</v>
      </c>
      <c r="G19" s="1">
        <v>8.5999999999999993E-2</v>
      </c>
      <c r="H19" s="1">
        <v>5.8423076923076897E-2</v>
      </c>
      <c r="I19" s="1">
        <v>0.127</v>
      </c>
      <c r="J19" s="19">
        <f>G19-F19</f>
        <v>4.4763157894736894E-2</v>
      </c>
      <c r="K19" s="9">
        <f>H19-G19</f>
        <v>-2.7576923076923096E-2</v>
      </c>
      <c r="L19" s="9">
        <f>I19-H19</f>
        <v>6.8576923076923105E-2</v>
      </c>
      <c r="M19" s="19" t="str">
        <f>IFERROR(AVERAGE(P19:R19),"")</f>
        <v/>
      </c>
      <c r="N19" s="9">
        <f>IFERROR(AVERAGE(S19:U19),"")</f>
        <v>2.8587719298245634E-2</v>
      </c>
      <c r="O19" s="9" t="str">
        <f>IFERROR(AVERAGE(V19:X19),"")</f>
        <v/>
      </c>
      <c r="P19" s="19" t="str">
        <f>IF(C19 = -1, J19,"")</f>
        <v/>
      </c>
      <c r="Q19" s="9" t="str">
        <f>IF(D19 = -1, K19,"")</f>
        <v/>
      </c>
      <c r="R19" s="9" t="str">
        <f>IF(E19 = -1, L19,"")</f>
        <v/>
      </c>
      <c r="S19" s="9">
        <f>IF(C19 = 0, J19, "")</f>
        <v>4.4763157894736894E-2</v>
      </c>
      <c r="T19" s="9">
        <f>IF(D19 = 0, K19, "")</f>
        <v>-2.7576923076923096E-2</v>
      </c>
      <c r="U19" s="9">
        <f>IF(E19 = 0, L19, "")</f>
        <v>6.8576923076923105E-2</v>
      </c>
      <c r="V19" s="9" t="str">
        <f>IF(C19 = 1, J19, "")</f>
        <v/>
      </c>
      <c r="W19" s="9" t="str">
        <f>IF(D19 = 1, K19, "")</f>
        <v/>
      </c>
      <c r="X19" s="9" t="str">
        <f>IF(E19 = 1, L19, "")</f>
        <v/>
      </c>
    </row>
    <row r="20" spans="1:24" x14ac:dyDescent="0.25">
      <c r="A20" t="s">
        <v>32</v>
      </c>
      <c r="B20" s="23">
        <v>0</v>
      </c>
      <c r="C20">
        <v>1</v>
      </c>
      <c r="D20">
        <v>0</v>
      </c>
      <c r="E20">
        <v>0</v>
      </c>
      <c r="F20" s="46">
        <v>4.5215686274509802E-2</v>
      </c>
      <c r="G20" s="1">
        <v>5.0980392156862703E-2</v>
      </c>
      <c r="H20" s="1">
        <v>7.6857142857142804E-2</v>
      </c>
      <c r="I20" s="1">
        <v>6.2714285714285695E-2</v>
      </c>
      <c r="J20" s="19">
        <f>G20-F20</f>
        <v>5.764705882352901E-3</v>
      </c>
      <c r="K20" s="9">
        <f>H20-G20</f>
        <v>2.5876750700280102E-2</v>
      </c>
      <c r="L20" s="9">
        <f>I20-H20</f>
        <v>-1.414285714285711E-2</v>
      </c>
      <c r="M20" s="19" t="str">
        <f>IFERROR(AVERAGE(P20:R20),"")</f>
        <v/>
      </c>
      <c r="N20" s="9">
        <f>IFERROR(AVERAGE(S20:U20),"")</f>
        <v>5.8669467787114959E-3</v>
      </c>
      <c r="O20" s="9">
        <f>IFERROR(AVERAGE(V20:X20),"")</f>
        <v>5.764705882352901E-3</v>
      </c>
      <c r="P20" s="19" t="str">
        <f>IF(C20 = -1, J20,"")</f>
        <v/>
      </c>
      <c r="Q20" s="9" t="str">
        <f>IF(D20 = -1, K20,"")</f>
        <v/>
      </c>
      <c r="R20" s="9" t="str">
        <f>IF(E20 = -1, L20,"")</f>
        <v/>
      </c>
      <c r="S20" s="9" t="str">
        <f>IF(C20 = 0, J20, "")</f>
        <v/>
      </c>
      <c r="T20" s="9">
        <f>IF(D20 = 0, K20, "")</f>
        <v>2.5876750700280102E-2</v>
      </c>
      <c r="U20" s="9">
        <f>IF(E20 = 0, L20, "")</f>
        <v>-1.414285714285711E-2</v>
      </c>
      <c r="V20" s="9">
        <f>IF(C20 = 1, J20, "")</f>
        <v>5.764705882352901E-3</v>
      </c>
      <c r="W20" s="9" t="str">
        <f>IF(D20 = 1, K20, "")</f>
        <v/>
      </c>
      <c r="X20" s="9" t="str">
        <f>IF(E20 = 1, L20, "")</f>
        <v/>
      </c>
    </row>
    <row r="21" spans="1:24" x14ac:dyDescent="0.25">
      <c r="A21" t="s">
        <v>12</v>
      </c>
      <c r="B21" s="23">
        <v>0</v>
      </c>
      <c r="C21">
        <v>0</v>
      </c>
      <c r="D21">
        <v>0</v>
      </c>
      <c r="E21">
        <v>1</v>
      </c>
      <c r="F21" s="46">
        <v>2.57809187279151E-2</v>
      </c>
      <c r="G21" s="1">
        <v>3.7132867132867099E-2</v>
      </c>
      <c r="H21" s="1">
        <v>5.6070312499999997E-2</v>
      </c>
      <c r="I21" s="1">
        <v>5.7275862068965497E-2</v>
      </c>
      <c r="J21" s="19">
        <f>G21-F21</f>
        <v>1.1351948404952E-2</v>
      </c>
      <c r="K21" s="9">
        <f>H21-G21</f>
        <v>1.8937445367132898E-2</v>
      </c>
      <c r="L21" s="9">
        <f>I21-H21</f>
        <v>1.2055495689654999E-3</v>
      </c>
      <c r="M21" s="19" t="str">
        <f>IFERROR(AVERAGE(P21:R21),"")</f>
        <v/>
      </c>
      <c r="N21" s="9">
        <f>IFERROR(AVERAGE(S21:U21),"")</f>
        <v>1.5144696886042449E-2</v>
      </c>
      <c r="O21" s="9">
        <f>IFERROR(AVERAGE(V21:X21),"")</f>
        <v>1.2055495689654999E-3</v>
      </c>
      <c r="P21" s="19" t="str">
        <f>IF(C21 = -1, J21,"")</f>
        <v/>
      </c>
      <c r="Q21" s="9" t="str">
        <f>IF(D21 = -1, K21,"")</f>
        <v/>
      </c>
      <c r="R21" s="9" t="str">
        <f>IF(E21 = -1, L21,"")</f>
        <v/>
      </c>
      <c r="S21" s="9">
        <f>IF(C21 = 0, J21, "")</f>
        <v>1.1351948404952E-2</v>
      </c>
      <c r="T21" s="9">
        <f>IF(D21 = 0, K21, "")</f>
        <v>1.8937445367132898E-2</v>
      </c>
      <c r="U21" s="9" t="str">
        <f>IF(E21 = 0, L21, "")</f>
        <v/>
      </c>
      <c r="V21" s="9" t="str">
        <f>IF(C21 = 1, J21, "")</f>
        <v/>
      </c>
      <c r="W21" s="9" t="str">
        <f>IF(D21 = 1, K21, "")</f>
        <v/>
      </c>
      <c r="X21" s="9">
        <f>IF(E21 = 1, L21, "")</f>
        <v>1.2055495689654999E-3</v>
      </c>
    </row>
    <row r="22" spans="1:24" x14ac:dyDescent="0.25">
      <c r="A22" t="s">
        <v>11</v>
      </c>
      <c r="B22" s="23">
        <v>0</v>
      </c>
      <c r="C22">
        <v>1</v>
      </c>
      <c r="D22">
        <v>1</v>
      </c>
      <c r="E22">
        <v>0</v>
      </c>
      <c r="F22" s="46">
        <v>3.5099630996309902E-2</v>
      </c>
      <c r="G22" s="1">
        <v>5.9473846153846099E-2</v>
      </c>
      <c r="H22" s="1">
        <v>5.0867647058823497E-2</v>
      </c>
      <c r="I22" s="1">
        <v>7.7534883720930203E-2</v>
      </c>
      <c r="J22" s="19">
        <f>G22-F22</f>
        <v>2.4374215157536197E-2</v>
      </c>
      <c r="K22" s="9">
        <f>H22-G22</f>
        <v>-8.6061990950226028E-3</v>
      </c>
      <c r="L22" s="9">
        <f>I22-H22</f>
        <v>2.6667236662106707E-2</v>
      </c>
      <c r="M22" s="19" t="str">
        <f>IFERROR(AVERAGE(P22:R22),"")</f>
        <v/>
      </c>
      <c r="N22" s="9">
        <f>IFERROR(AVERAGE(S22:U22),"")</f>
        <v>2.6667236662106707E-2</v>
      </c>
      <c r="O22" s="9">
        <f>IFERROR(AVERAGE(V22:X22),"")</f>
        <v>7.8840080312567971E-3</v>
      </c>
      <c r="P22" s="19" t="str">
        <f>IF(C22 = -1, J22,"")</f>
        <v/>
      </c>
      <c r="Q22" s="9" t="str">
        <f>IF(D22 = -1, K22,"")</f>
        <v/>
      </c>
      <c r="R22" s="9" t="str">
        <f>IF(E22 = -1, L22,"")</f>
        <v/>
      </c>
      <c r="S22" s="9" t="str">
        <f>IF(C22 = 0, J22, "")</f>
        <v/>
      </c>
      <c r="T22" s="9" t="str">
        <f>IF(D22 = 0, K22, "")</f>
        <v/>
      </c>
      <c r="U22" s="9">
        <f>IF(E22 = 0, L22, "")</f>
        <v>2.6667236662106707E-2</v>
      </c>
      <c r="V22" s="9">
        <f>IF(C22 = 1, J22, "")</f>
        <v>2.4374215157536197E-2</v>
      </c>
      <c r="W22" s="9">
        <f>IF(D22 = 1, K22, "")</f>
        <v>-8.6061990950226028E-3</v>
      </c>
      <c r="X22" s="9" t="str">
        <f>IF(E22 = 1, L22, "")</f>
        <v/>
      </c>
    </row>
    <row r="23" spans="1:24" x14ac:dyDescent="0.25">
      <c r="A23" t="s">
        <v>22</v>
      </c>
      <c r="B23" s="23">
        <v>0</v>
      </c>
      <c r="C23">
        <v>1</v>
      </c>
      <c r="D23">
        <v>0</v>
      </c>
      <c r="E23">
        <v>0</v>
      </c>
      <c r="F23" s="46">
        <v>9.7407407407407401E-2</v>
      </c>
      <c r="G23" s="1">
        <v>0.10005882352941101</v>
      </c>
      <c r="H23" s="1">
        <v>0.168636363636363</v>
      </c>
      <c r="I23" s="1">
        <v>9.5399999999999999E-2</v>
      </c>
      <c r="J23" s="19">
        <f>G23-F23</f>
        <v>2.6514161220036053E-3</v>
      </c>
      <c r="K23" s="9">
        <f>H23-G23</f>
        <v>6.8577540106951995E-2</v>
      </c>
      <c r="L23" s="9">
        <f>I23-H23</f>
        <v>-7.3236363636363003E-2</v>
      </c>
      <c r="M23" s="19" t="str">
        <f>IFERROR(AVERAGE(P23:R23),"")</f>
        <v/>
      </c>
      <c r="N23" s="9">
        <f>IFERROR(AVERAGE(S23:U23),"")</f>
        <v>-2.3294117647055038E-3</v>
      </c>
      <c r="O23" s="9">
        <f>IFERROR(AVERAGE(V23:X23),"")</f>
        <v>2.6514161220036053E-3</v>
      </c>
      <c r="P23" s="19" t="str">
        <f>IF(C23 = -1, J23,"")</f>
        <v/>
      </c>
      <c r="Q23" s="9" t="str">
        <f>IF(D23 = -1, K23,"")</f>
        <v/>
      </c>
      <c r="R23" s="9" t="str">
        <f>IF(E23 = -1, L23,"")</f>
        <v/>
      </c>
      <c r="S23" s="9" t="str">
        <f>IF(C23 = 0, J23, "")</f>
        <v/>
      </c>
      <c r="T23" s="9">
        <f>IF(D23 = 0, K23, "")</f>
        <v>6.8577540106951995E-2</v>
      </c>
      <c r="U23" s="9">
        <f>IF(E23 = 0, L23, "")</f>
        <v>-7.3236363636363003E-2</v>
      </c>
      <c r="V23" s="9">
        <f>IF(C23 = 1, J23, "")</f>
        <v>2.6514161220036053E-3</v>
      </c>
      <c r="W23" s="9" t="str">
        <f>IF(D23 = 1, K23, "")</f>
        <v/>
      </c>
      <c r="X23" s="9" t="str">
        <f>IF(E23 = 1, L23, "")</f>
        <v/>
      </c>
    </row>
    <row r="24" spans="1:24" x14ac:dyDescent="0.25">
      <c r="A24" t="s">
        <v>6</v>
      </c>
      <c r="B24" s="23">
        <v>0</v>
      </c>
      <c r="C24">
        <v>1</v>
      </c>
      <c r="D24">
        <v>0</v>
      </c>
      <c r="E24">
        <v>0</v>
      </c>
      <c r="F24" s="48"/>
      <c r="G24" s="1">
        <v>5.1222222222222197E-2</v>
      </c>
      <c r="H24" s="1">
        <v>3.5190476190476098E-2</v>
      </c>
      <c r="I24" s="1">
        <v>7.5071428571428497E-2</v>
      </c>
      <c r="J24" s="19">
        <f>G24-F24</f>
        <v>5.1222222222222197E-2</v>
      </c>
      <c r="K24" s="9">
        <f>H24-G24</f>
        <v>-1.6031746031746098E-2</v>
      </c>
      <c r="L24" s="9">
        <f>I24-H24</f>
        <v>3.9880952380952399E-2</v>
      </c>
      <c r="M24" s="19" t="str">
        <f>IFERROR(AVERAGE(P24:R24),"")</f>
        <v/>
      </c>
      <c r="N24" s="9">
        <f>IFERROR(AVERAGE(S24:U24),"")</f>
        <v>1.192460317460315E-2</v>
      </c>
      <c r="O24" s="9">
        <f>IFERROR(AVERAGE(V24:X24),"")</f>
        <v>5.1222222222222197E-2</v>
      </c>
      <c r="P24" s="19" t="str">
        <f>IF(C24 = -1, J24,"")</f>
        <v/>
      </c>
      <c r="Q24" s="9" t="str">
        <f>IF(D24 = -1, K24,"")</f>
        <v/>
      </c>
      <c r="R24" s="9" t="str">
        <f>IF(E24 = -1, L24,"")</f>
        <v/>
      </c>
      <c r="S24" s="9" t="str">
        <f>IF(C24 = 0, J24, "")</f>
        <v/>
      </c>
      <c r="T24" s="9">
        <f>IF(D24 = 0, K24, "")</f>
        <v>-1.6031746031746098E-2</v>
      </c>
      <c r="U24" s="9">
        <f>IF(E24 = 0, L24, "")</f>
        <v>3.9880952380952399E-2</v>
      </c>
      <c r="V24" s="9">
        <f>IF(C24 = 1, J24, "")</f>
        <v>5.1222222222222197E-2</v>
      </c>
      <c r="W24" s="9" t="str">
        <f>IF(D24 = 1, K24, "")</f>
        <v/>
      </c>
      <c r="X24" s="9" t="str">
        <f>IF(E24 = 1, L24, "")</f>
        <v/>
      </c>
    </row>
    <row r="25" spans="1:24" x14ac:dyDescent="0.25">
      <c r="A25" t="s">
        <v>37</v>
      </c>
      <c r="B25" s="23">
        <v>0</v>
      </c>
      <c r="C25">
        <v>1</v>
      </c>
      <c r="D25">
        <v>0</v>
      </c>
      <c r="E25">
        <v>1</v>
      </c>
      <c r="F25" s="46">
        <v>7.1249999999999994E-2</v>
      </c>
      <c r="G25" s="1">
        <v>8.9666666666666603E-2</v>
      </c>
      <c r="H25" s="1">
        <v>2.4642857142857098E-2</v>
      </c>
      <c r="I25" s="1">
        <v>3.1E-2</v>
      </c>
      <c r="J25" s="30"/>
      <c r="K25" s="9">
        <f>H25-G25</f>
        <v>-6.5023809523809512E-2</v>
      </c>
      <c r="L25" s="9">
        <f>I25-H25</f>
        <v>6.3571428571429014E-3</v>
      </c>
      <c r="M25" s="19" t="str">
        <f>IFERROR(AVERAGE(P25:R25),"")</f>
        <v/>
      </c>
      <c r="N25" s="9">
        <f>IFERROR(AVERAGE(S25:U25),"")</f>
        <v>-6.5023809523809512E-2</v>
      </c>
      <c r="O25" s="9">
        <f>IFERROR(AVERAGE(V25:X25),"")</f>
        <v>3.1785714285714507E-3</v>
      </c>
      <c r="P25" s="19" t="str">
        <f>IF(C25 = -1, J25,"")</f>
        <v/>
      </c>
      <c r="Q25" s="9" t="str">
        <f>IF(D25 = -1, K25,"")</f>
        <v/>
      </c>
      <c r="R25" s="9" t="str">
        <f>IF(E25 = -1, L25,"")</f>
        <v/>
      </c>
      <c r="S25" s="9" t="str">
        <f>IF(C25 = 0, J25, "")</f>
        <v/>
      </c>
      <c r="T25" s="9">
        <f>IF(D25 = 0, K25, "")</f>
        <v>-6.5023809523809512E-2</v>
      </c>
      <c r="U25" s="9" t="str">
        <f>IF(E25 = 0, L25, "")</f>
        <v/>
      </c>
      <c r="V25" s="9">
        <f>IF(C25 = 1, J25, "")</f>
        <v>0</v>
      </c>
      <c r="W25" s="9" t="str">
        <f>IF(D25 = 1, K25, "")</f>
        <v/>
      </c>
      <c r="X25" s="9">
        <f>IF(E25 = 1, L25, "")</f>
        <v>6.3571428571429014E-3</v>
      </c>
    </row>
    <row r="26" spans="1:24" x14ac:dyDescent="0.25">
      <c r="A26" t="s">
        <v>3</v>
      </c>
      <c r="B26" s="23">
        <v>0</v>
      </c>
      <c r="C26">
        <v>1</v>
      </c>
      <c r="D26">
        <v>0</v>
      </c>
      <c r="E26">
        <v>0</v>
      </c>
      <c r="F26" s="46">
        <v>4.7449999999999999E-2</v>
      </c>
      <c r="G26" s="1">
        <v>3.0681818181818098E-2</v>
      </c>
      <c r="H26" s="1">
        <v>5.4636363636363601E-2</v>
      </c>
      <c r="I26" s="1">
        <v>4.1666666666666602E-2</v>
      </c>
      <c r="J26" s="19">
        <f>G26-F26</f>
        <v>-1.6768181818181901E-2</v>
      </c>
      <c r="K26" s="9">
        <f>H26-G26</f>
        <v>2.3954545454545503E-2</v>
      </c>
      <c r="L26" s="9">
        <f>I26-H26</f>
        <v>-1.2969696969696999E-2</v>
      </c>
      <c r="M26" s="19" t="str">
        <f>IFERROR(AVERAGE(P26:R26),"")</f>
        <v/>
      </c>
      <c r="N26" s="9">
        <f>IFERROR(AVERAGE(S26:U26),"")</f>
        <v>5.4924242424242518E-3</v>
      </c>
      <c r="O26" s="9">
        <f>IFERROR(AVERAGE(V26:X26),"")</f>
        <v>-1.6768181818181901E-2</v>
      </c>
      <c r="P26" s="19" t="str">
        <f>IF(C26 = -1, J26,"")</f>
        <v/>
      </c>
      <c r="Q26" s="9" t="str">
        <f>IF(D26 = -1, K26,"")</f>
        <v/>
      </c>
      <c r="R26" s="9" t="str">
        <f>IF(E26 = -1, L26,"")</f>
        <v/>
      </c>
      <c r="S26" s="9" t="str">
        <f>IF(C26 = 0, J26, "")</f>
        <v/>
      </c>
      <c r="T26" s="9">
        <f>IF(D26 = 0, K26, "")</f>
        <v>2.3954545454545503E-2</v>
      </c>
      <c r="U26" s="9">
        <f>IF(E26 = 0, L26, "")</f>
        <v>-1.2969696969696999E-2</v>
      </c>
      <c r="V26" s="9">
        <f>IF(C26 = 1, J26, "")</f>
        <v>-1.6768181818181901E-2</v>
      </c>
      <c r="W26" s="9" t="str">
        <f>IF(D26 = 1, K26, "")</f>
        <v/>
      </c>
      <c r="X26" s="9" t="str">
        <f>IF(E26 = 1, L26, "")</f>
        <v/>
      </c>
    </row>
    <row r="27" spans="1:24" x14ac:dyDescent="0.25">
      <c r="A27" t="s">
        <v>10</v>
      </c>
      <c r="B27" s="23">
        <v>0</v>
      </c>
      <c r="C27">
        <v>-1</v>
      </c>
      <c r="D27">
        <v>1</v>
      </c>
      <c r="E27">
        <v>1</v>
      </c>
      <c r="F27" s="46">
        <v>6.26590909090909E-2</v>
      </c>
      <c r="G27" s="1">
        <v>9.1784313725490202E-2</v>
      </c>
      <c r="H27" s="1">
        <v>7.2968749999999999E-2</v>
      </c>
      <c r="I27" s="1">
        <v>8.0750000000000002E-2</v>
      </c>
      <c r="J27" s="19">
        <f>G27-F27</f>
        <v>2.9125222816399302E-2</v>
      </c>
      <c r="K27" s="9">
        <f>H27-G27</f>
        <v>-1.8815563725490203E-2</v>
      </c>
      <c r="L27" s="9">
        <f>I27-H27</f>
        <v>7.7812500000000034E-3</v>
      </c>
      <c r="M27" s="19">
        <f>IFERROR(AVERAGE(P27:R27),"")</f>
        <v>2.9125222816399302E-2</v>
      </c>
      <c r="N27" s="9" t="str">
        <f>IFERROR(AVERAGE(S27:U27),"")</f>
        <v/>
      </c>
      <c r="O27" s="9">
        <f>IFERROR(AVERAGE(V27:X27),"")</f>
        <v>-5.5171568627450998E-3</v>
      </c>
      <c r="P27" s="19">
        <f>IF(C27 = -1, J27,"")</f>
        <v>2.9125222816399302E-2</v>
      </c>
      <c r="Q27" s="9" t="str">
        <f>IF(D27 = -1, K27,"")</f>
        <v/>
      </c>
      <c r="R27" s="9" t="str">
        <f>IF(E27 = -1, L27,"")</f>
        <v/>
      </c>
      <c r="S27" s="9" t="str">
        <f>IF(C27 = 0, J27, "")</f>
        <v/>
      </c>
      <c r="T27" s="9" t="str">
        <f>IF(D27 = 0, K27, "")</f>
        <v/>
      </c>
      <c r="U27" s="9" t="str">
        <f>IF(E27 = 0, L27, "")</f>
        <v/>
      </c>
      <c r="V27" s="9" t="str">
        <f>IF(C27 = 1, J27, "")</f>
        <v/>
      </c>
      <c r="W27" s="9">
        <f>IF(D27 = 1, K27, "")</f>
        <v>-1.8815563725490203E-2</v>
      </c>
      <c r="X27" s="9">
        <f>IF(E27 = 1, L27, "")</f>
        <v>7.7812500000000034E-3</v>
      </c>
    </row>
    <row r="28" spans="1:24" x14ac:dyDescent="0.25">
      <c r="A28" t="s">
        <v>18</v>
      </c>
      <c r="B28" s="23">
        <v>0</v>
      </c>
      <c r="C28">
        <v>0</v>
      </c>
      <c r="D28">
        <v>1</v>
      </c>
      <c r="E28">
        <v>0</v>
      </c>
      <c r="F28" s="46">
        <v>5.9409090909090898E-2</v>
      </c>
      <c r="G28" s="1">
        <v>6.0727272727272699E-2</v>
      </c>
      <c r="H28" s="1">
        <v>7.0945454545454506E-2</v>
      </c>
      <c r="I28" s="1">
        <v>0.100078947368421</v>
      </c>
      <c r="J28" s="19">
        <f>G28-F28</f>
        <v>1.3181818181818017E-3</v>
      </c>
      <c r="K28" s="9">
        <f>H28-G28</f>
        <v>1.0218181818181807E-2</v>
      </c>
      <c r="L28" s="9">
        <f>I28-H28</f>
        <v>2.9133492822966497E-2</v>
      </c>
      <c r="M28" s="19" t="str">
        <f>IFERROR(AVERAGE(P28:R28),"")</f>
        <v/>
      </c>
      <c r="N28" s="9">
        <f>IFERROR(AVERAGE(S28:U28),"")</f>
        <v>1.522583732057415E-2</v>
      </c>
      <c r="O28" s="9">
        <f>IFERROR(AVERAGE(V28:X28),"")</f>
        <v>1.0218181818181807E-2</v>
      </c>
      <c r="P28" s="19" t="str">
        <f>IF(C28 = -1, J28,"")</f>
        <v/>
      </c>
      <c r="Q28" s="9" t="str">
        <f>IF(D28 = -1, K28,"")</f>
        <v/>
      </c>
      <c r="R28" s="9" t="str">
        <f>IF(E28 = -1, L28,"")</f>
        <v/>
      </c>
      <c r="S28" s="9">
        <f>IF(C28 = 0, J28, "")</f>
        <v>1.3181818181818017E-3</v>
      </c>
      <c r="T28" s="9" t="str">
        <f>IF(D28 = 0, K28, "")</f>
        <v/>
      </c>
      <c r="U28" s="9">
        <f>IF(E28 = 0, L28, "")</f>
        <v>2.9133492822966497E-2</v>
      </c>
      <c r="V28" s="9" t="str">
        <f>IF(C28 = 1, J28, "")</f>
        <v/>
      </c>
      <c r="W28" s="9">
        <f>IF(D28 = 1, K28, "")</f>
        <v>1.0218181818181807E-2</v>
      </c>
      <c r="X28" s="9" t="str">
        <f>IF(E28 = 1, L28, "")</f>
        <v/>
      </c>
    </row>
    <row r="29" spans="1:24" x14ac:dyDescent="0.25">
      <c r="A29" t="s">
        <v>1</v>
      </c>
      <c r="B29" s="23">
        <v>0</v>
      </c>
      <c r="C29">
        <v>0</v>
      </c>
      <c r="D29">
        <v>0</v>
      </c>
      <c r="E29">
        <v>1</v>
      </c>
      <c r="F29" s="46">
        <v>5.3888888888888799E-2</v>
      </c>
      <c r="G29" s="1">
        <v>5.5625000000000001E-2</v>
      </c>
      <c r="H29" s="1">
        <v>5.0551724137930999E-2</v>
      </c>
      <c r="I29" s="1">
        <v>3.6299999999999999E-2</v>
      </c>
      <c r="J29" s="19">
        <f>G29-F29</f>
        <v>1.7361111111112021E-3</v>
      </c>
      <c r="K29" s="9">
        <f>H29-G29</f>
        <v>-5.0732758620690016E-3</v>
      </c>
      <c r="L29" s="9">
        <f>I29-H29</f>
        <v>-1.4251724137931E-2</v>
      </c>
      <c r="M29" s="19" t="str">
        <f>IFERROR(AVERAGE(P29:R29),"")</f>
        <v/>
      </c>
      <c r="N29" s="9">
        <f>IFERROR(AVERAGE(S29:U29),"")</f>
        <v>-1.6685823754788998E-3</v>
      </c>
      <c r="O29" s="9">
        <f>IFERROR(AVERAGE(V29:X29),"")</f>
        <v>-1.4251724137931E-2</v>
      </c>
      <c r="P29" s="19" t="str">
        <f>IF(C29 = -1, J29,"")</f>
        <v/>
      </c>
      <c r="Q29" s="9" t="str">
        <f>IF(D29 = -1, K29,"")</f>
        <v/>
      </c>
      <c r="R29" s="9" t="str">
        <f>IF(E29 = -1, L29,"")</f>
        <v/>
      </c>
      <c r="S29" s="9">
        <f>IF(C29 = 0, J29, "")</f>
        <v>1.7361111111112021E-3</v>
      </c>
      <c r="T29" s="9">
        <f>IF(D29 = 0, K29, "")</f>
        <v>-5.0732758620690016E-3</v>
      </c>
      <c r="U29" s="9" t="str">
        <f>IF(E29 = 0, L29, "")</f>
        <v/>
      </c>
      <c r="V29" s="9" t="str">
        <f>IF(C29 = 1, J29, "")</f>
        <v/>
      </c>
      <c r="W29" s="9" t="str">
        <f>IF(D29 = 1, K29, "")</f>
        <v/>
      </c>
      <c r="X29" s="9">
        <f>IF(E29 = 1, L29, "")</f>
        <v>-1.4251724137931E-2</v>
      </c>
    </row>
    <row r="30" spans="1:24" x14ac:dyDescent="0.25">
      <c r="A30" t="s">
        <v>34</v>
      </c>
      <c r="B30" s="23">
        <v>0</v>
      </c>
      <c r="C30">
        <v>1</v>
      </c>
      <c r="D30">
        <v>1</v>
      </c>
      <c r="E30">
        <v>0</v>
      </c>
      <c r="F30" s="46">
        <v>4.4760869565217298E-2</v>
      </c>
      <c r="G30" s="1">
        <v>5.5259541984732798E-2</v>
      </c>
      <c r="H30" s="1">
        <v>7.4032258064516104E-2</v>
      </c>
      <c r="I30" s="1">
        <v>7.9125000000000001E-2</v>
      </c>
      <c r="J30" s="19">
        <f>G30-F30</f>
        <v>1.0498672419515499E-2</v>
      </c>
      <c r="K30" s="9">
        <f>H30-G30</f>
        <v>1.8772716079783307E-2</v>
      </c>
      <c r="L30" s="9">
        <f>I30-H30</f>
        <v>5.0927419354838965E-3</v>
      </c>
      <c r="M30" s="19" t="str">
        <f>IFERROR(AVERAGE(P30:R30),"")</f>
        <v/>
      </c>
      <c r="N30" s="9">
        <f>IFERROR(AVERAGE(S30:U30),"")</f>
        <v>5.0927419354838965E-3</v>
      </c>
      <c r="O30" s="9">
        <f>IFERROR(AVERAGE(V30:X30),"")</f>
        <v>1.4635694249649403E-2</v>
      </c>
      <c r="P30" s="19" t="str">
        <f>IF(C30 = -1, J30,"")</f>
        <v/>
      </c>
      <c r="Q30" s="9" t="str">
        <f>IF(D30 = -1, K30,"")</f>
        <v/>
      </c>
      <c r="R30" s="9" t="str">
        <f>IF(E30 = -1, L30,"")</f>
        <v/>
      </c>
      <c r="S30" s="9" t="str">
        <f>IF(C30 = 0, J30, "")</f>
        <v/>
      </c>
      <c r="T30" s="9" t="str">
        <f>IF(D30 = 0, K30, "")</f>
        <v/>
      </c>
      <c r="U30" s="9">
        <f>IF(E30 = 0, L30, "")</f>
        <v>5.0927419354838965E-3</v>
      </c>
      <c r="V30" s="9">
        <f>IF(C30 = 1, J30, "")</f>
        <v>1.0498672419515499E-2</v>
      </c>
      <c r="W30" s="9">
        <f>IF(D30 = 1, K30, "")</f>
        <v>1.8772716079783307E-2</v>
      </c>
      <c r="X30" s="9" t="str">
        <f>IF(E30 = 1, L30, "")</f>
        <v/>
      </c>
    </row>
    <row r="31" spans="1:24" x14ac:dyDescent="0.25">
      <c r="A31" t="s">
        <v>21</v>
      </c>
      <c r="B31" s="23">
        <v>0</v>
      </c>
      <c r="C31">
        <v>1</v>
      </c>
      <c r="D31">
        <v>-1</v>
      </c>
      <c r="E31">
        <v>0</v>
      </c>
      <c r="F31" s="46">
        <v>0.13571428571428501</v>
      </c>
      <c r="G31" s="1">
        <v>5.4125E-2</v>
      </c>
      <c r="H31" s="1">
        <v>2.3545454545454501E-2</v>
      </c>
      <c r="I31" s="1">
        <v>0.13500000000000001</v>
      </c>
      <c r="J31" s="19">
        <f>G31-F31</f>
        <v>-8.1589285714285004E-2</v>
      </c>
      <c r="K31" s="9">
        <f>H31-G31</f>
        <v>-3.0579545454545498E-2</v>
      </c>
      <c r="L31" s="9">
        <f>I31-H31</f>
        <v>0.1114545454545455</v>
      </c>
      <c r="M31" s="19">
        <f>IFERROR(AVERAGE(P31:R31),"")</f>
        <v>-3.0579545454545498E-2</v>
      </c>
      <c r="N31" s="9">
        <f>IFERROR(AVERAGE(S31:U31),"")</f>
        <v>0.1114545454545455</v>
      </c>
      <c r="O31" s="9">
        <f>IFERROR(AVERAGE(V31:X31),"")</f>
        <v>-8.1589285714285004E-2</v>
      </c>
      <c r="P31" s="19" t="str">
        <f>IF(C31 = -1, J31,"")</f>
        <v/>
      </c>
      <c r="Q31" s="9">
        <f>IF(D31 = -1, K31,"")</f>
        <v>-3.0579545454545498E-2</v>
      </c>
      <c r="R31" s="9" t="str">
        <f>IF(E31 = -1, L31,"")</f>
        <v/>
      </c>
      <c r="S31" s="9" t="str">
        <f>IF(C31 = 0, J31, "")</f>
        <v/>
      </c>
      <c r="T31" s="9" t="str">
        <f>IF(D31 = 0, K31, "")</f>
        <v/>
      </c>
      <c r="U31" s="9">
        <f>IF(E31 = 0, L31, "")</f>
        <v>0.1114545454545455</v>
      </c>
      <c r="V31" s="9">
        <f>IF(C31 = 1, J31, "")</f>
        <v>-8.1589285714285004E-2</v>
      </c>
      <c r="W31" s="9" t="str">
        <f>IF(D31 = 1, K31, "")</f>
        <v/>
      </c>
      <c r="X31" s="9" t="str">
        <f>IF(E31 = 1, L31, "")</f>
        <v/>
      </c>
    </row>
    <row r="32" spans="1:24" x14ac:dyDescent="0.25">
      <c r="A32" t="s">
        <v>38</v>
      </c>
      <c r="B32" s="23">
        <v>0</v>
      </c>
      <c r="C32">
        <v>0</v>
      </c>
      <c r="D32">
        <v>0</v>
      </c>
      <c r="E32">
        <v>0</v>
      </c>
      <c r="F32" s="46">
        <v>4.9163265306122403E-2</v>
      </c>
      <c r="G32" s="1">
        <v>7.2535714285714301E-2</v>
      </c>
      <c r="H32" s="1">
        <v>4.2099999999999999E-2</v>
      </c>
      <c r="I32" s="1">
        <v>7.6833333333333295E-2</v>
      </c>
      <c r="J32" s="19">
        <f>G32-F32</f>
        <v>2.3372448979591898E-2</v>
      </c>
      <c r="K32" s="9">
        <f>H32-G32</f>
        <v>-3.0435714285714302E-2</v>
      </c>
      <c r="L32" s="9">
        <f>I32-H32</f>
        <v>3.4733333333333297E-2</v>
      </c>
      <c r="M32" s="19" t="str">
        <f>IFERROR(AVERAGE(P32:R32),"")</f>
        <v/>
      </c>
      <c r="N32" s="9">
        <f>IFERROR(AVERAGE(S32:U32),"")</f>
        <v>9.2233560090702969E-3</v>
      </c>
      <c r="O32" s="9" t="str">
        <f>IFERROR(AVERAGE(V32:X32),"")</f>
        <v/>
      </c>
      <c r="P32" s="19" t="str">
        <f>IF(C32 = -1, J32,"")</f>
        <v/>
      </c>
      <c r="Q32" s="9" t="str">
        <f>IF(D32 = -1, K32,"")</f>
        <v/>
      </c>
      <c r="R32" s="9" t="str">
        <f>IF(E32 = -1, L32,"")</f>
        <v/>
      </c>
      <c r="S32" s="9">
        <f>IF(C32 = 0, J32, "")</f>
        <v>2.3372448979591898E-2</v>
      </c>
      <c r="T32" s="9">
        <f>IF(D32 = 0, K32, "")</f>
        <v>-3.0435714285714302E-2</v>
      </c>
      <c r="U32" s="9">
        <f>IF(E32 = 0, L32, "")</f>
        <v>3.4733333333333297E-2</v>
      </c>
      <c r="V32" s="9" t="str">
        <f>IF(C32 = 1, J32, "")</f>
        <v/>
      </c>
      <c r="W32" s="9" t="str">
        <f>IF(D32 = 1, K32, "")</f>
        <v/>
      </c>
      <c r="X32" s="9" t="str">
        <f>IF(E32 = 1, L32, "")</f>
        <v/>
      </c>
    </row>
    <row r="33" spans="1:24" x14ac:dyDescent="0.25">
      <c r="A33" t="s">
        <v>25</v>
      </c>
      <c r="B33" s="23">
        <v>0</v>
      </c>
      <c r="C33">
        <v>1</v>
      </c>
      <c r="D33">
        <v>1</v>
      </c>
      <c r="E33">
        <v>-1</v>
      </c>
      <c r="F33" s="46">
        <v>4.2000000000000003E-2</v>
      </c>
      <c r="G33" s="1">
        <v>5.1833333333333301E-2</v>
      </c>
      <c r="H33" s="1">
        <v>1.6500000000000001E-2</v>
      </c>
      <c r="I33" s="1">
        <v>2.1666666666666601E-2</v>
      </c>
      <c r="J33" s="19">
        <f>G33-F33</f>
        <v>9.8333333333332981E-3</v>
      </c>
      <c r="K33" s="9">
        <f>H33-G33</f>
        <v>-3.53333333333333E-2</v>
      </c>
      <c r="L33" s="9">
        <f>I33-H33</f>
        <v>5.1666666666666007E-3</v>
      </c>
      <c r="M33" s="19">
        <f>IFERROR(AVERAGE(P33:R33),"")</f>
        <v>5.1666666666666007E-3</v>
      </c>
      <c r="N33" s="9" t="str">
        <f>IFERROR(AVERAGE(S33:U33),"")</f>
        <v/>
      </c>
      <c r="O33" s="9">
        <f>IFERROR(AVERAGE(V33:X33),"")</f>
        <v>-1.2750000000000001E-2</v>
      </c>
      <c r="P33" s="19" t="str">
        <f>IF(C33 = -1, J33,"")</f>
        <v/>
      </c>
      <c r="Q33" s="9" t="str">
        <f>IF(D33 = -1, K33,"")</f>
        <v/>
      </c>
      <c r="R33" s="9">
        <f>IF(E33 = -1, L33,"")</f>
        <v>5.1666666666666007E-3</v>
      </c>
      <c r="S33" s="9" t="str">
        <f>IF(C33 = 0, J33, "")</f>
        <v/>
      </c>
      <c r="T33" s="9" t="str">
        <f>IF(D33 = 0, K33, "")</f>
        <v/>
      </c>
      <c r="U33" s="9" t="str">
        <f>IF(E33 = 0, L33, "")</f>
        <v/>
      </c>
      <c r="V33" s="9">
        <f>IF(C33 = 1, J33, "")</f>
        <v>9.8333333333332981E-3</v>
      </c>
      <c r="W33" s="9">
        <f>IF(D33 = 1, K33, "")</f>
        <v>-3.53333333333333E-2</v>
      </c>
      <c r="X33" s="9" t="str">
        <f>IF(E33 = 1, L33, "")</f>
        <v/>
      </c>
    </row>
    <row r="34" spans="1:24" x14ac:dyDescent="0.25">
      <c r="A34" t="s">
        <v>19</v>
      </c>
      <c r="B34" s="23">
        <v>0</v>
      </c>
      <c r="C34">
        <v>1</v>
      </c>
      <c r="D34">
        <v>0</v>
      </c>
      <c r="E34">
        <v>0</v>
      </c>
      <c r="F34" s="46">
        <v>6.6512048192770998E-2</v>
      </c>
      <c r="G34" s="1">
        <v>5.2696296296296297E-2</v>
      </c>
      <c r="H34" s="1">
        <v>5.0171428571428499E-2</v>
      </c>
      <c r="I34" s="1">
        <v>7.9736842105263106E-2</v>
      </c>
      <c r="J34" s="19">
        <f>G34-F34</f>
        <v>-1.3815751896474701E-2</v>
      </c>
      <c r="K34" s="9">
        <f>H34-G34</f>
        <v>-2.5248677248677978E-3</v>
      </c>
      <c r="L34" s="9">
        <f>I34-H34</f>
        <v>2.9565413533834607E-2</v>
      </c>
      <c r="M34" s="19" t="str">
        <f>IFERROR(AVERAGE(P34:R34),"")</f>
        <v/>
      </c>
      <c r="N34" s="9">
        <f>IFERROR(AVERAGE(S34:U34),"")</f>
        <v>1.3520272904483405E-2</v>
      </c>
      <c r="O34" s="9">
        <f>IFERROR(AVERAGE(V34:X34),"")</f>
        <v>-1.3815751896474701E-2</v>
      </c>
      <c r="P34" s="19" t="str">
        <f>IF(C34 = -1, J34,"")</f>
        <v/>
      </c>
      <c r="Q34" s="9" t="str">
        <f>IF(D34 = -1, K34,"")</f>
        <v/>
      </c>
      <c r="R34" s="9" t="str">
        <f>IF(E34 = -1, L34,"")</f>
        <v/>
      </c>
      <c r="S34" s="9" t="str">
        <f>IF(C34 = 0, J34, "")</f>
        <v/>
      </c>
      <c r="T34" s="9">
        <f>IF(D34 = 0, K34, "")</f>
        <v>-2.5248677248677978E-3</v>
      </c>
      <c r="U34" s="9">
        <f>IF(E34 = 0, L34, "")</f>
        <v>2.9565413533834607E-2</v>
      </c>
      <c r="V34" s="9">
        <f>IF(C34 = 1, J34, "")</f>
        <v>-1.3815751896474701E-2</v>
      </c>
      <c r="W34" s="9" t="str">
        <f>IF(D34 = 1, K34, "")</f>
        <v/>
      </c>
      <c r="X34" s="9" t="str">
        <f>IF(E34 = 1, L34, "")</f>
        <v/>
      </c>
    </row>
    <row r="35" spans="1:24" x14ac:dyDescent="0.25">
      <c r="A35" t="s">
        <v>9</v>
      </c>
      <c r="B35" s="23">
        <v>0</v>
      </c>
      <c r="C35">
        <v>0</v>
      </c>
      <c r="D35">
        <v>0</v>
      </c>
      <c r="E35">
        <v>1</v>
      </c>
      <c r="F35" s="46">
        <v>3.0212903225806401E-2</v>
      </c>
      <c r="G35" s="1">
        <v>3.7097222222222198E-2</v>
      </c>
      <c r="H35" s="1">
        <v>5.2777777777777701E-2</v>
      </c>
      <c r="I35" s="1">
        <v>5.3642857142857103E-2</v>
      </c>
      <c r="J35" s="19">
        <f>G35-F35</f>
        <v>6.8843189964157975E-3</v>
      </c>
      <c r="K35" s="9">
        <f>H35-G35</f>
        <v>1.5680555555555503E-2</v>
      </c>
      <c r="L35" s="9">
        <f>I35-H35</f>
        <v>8.6507936507940197E-4</v>
      </c>
      <c r="M35" s="19" t="str">
        <f>IFERROR(AVERAGE(P35:R35),"")</f>
        <v/>
      </c>
      <c r="N35" s="9">
        <f>IFERROR(AVERAGE(S35:U35),"")</f>
        <v>1.128243727598565E-2</v>
      </c>
      <c r="O35" s="9">
        <f>IFERROR(AVERAGE(V35:X35),"")</f>
        <v>8.6507936507940197E-4</v>
      </c>
      <c r="P35" s="19" t="str">
        <f>IF(C35 = -1, J35,"")</f>
        <v/>
      </c>
      <c r="Q35" s="9" t="str">
        <f>IF(D35 = -1, K35,"")</f>
        <v/>
      </c>
      <c r="R35" s="9" t="str">
        <f>IF(E35 = -1, L35,"")</f>
        <v/>
      </c>
      <c r="S35" s="9">
        <f>IF(C35 = 0, J35, "")</f>
        <v>6.8843189964157975E-3</v>
      </c>
      <c r="T35" s="9">
        <f>IF(D35 = 0, K35, "")</f>
        <v>1.5680555555555503E-2</v>
      </c>
      <c r="U35" s="9" t="str">
        <f>IF(E35 = 0, L35, "")</f>
        <v/>
      </c>
      <c r="V35" s="9" t="str">
        <f>IF(C35 = 1, J35, "")</f>
        <v/>
      </c>
      <c r="W35" s="9" t="str">
        <f>IF(D35 = 1, K35, "")</f>
        <v/>
      </c>
      <c r="X35" s="9">
        <f>IF(E35 = 1, L35, "")</f>
        <v>8.6507936507940197E-4</v>
      </c>
    </row>
    <row r="36" spans="1:24" x14ac:dyDescent="0.25">
      <c r="A36" t="s">
        <v>39</v>
      </c>
      <c r="B36" s="23">
        <v>0</v>
      </c>
      <c r="C36">
        <v>0</v>
      </c>
      <c r="D36">
        <v>0</v>
      </c>
      <c r="E36">
        <v>0</v>
      </c>
      <c r="F36" s="46">
        <v>0.10665934065934</v>
      </c>
      <c r="G36" s="1">
        <v>7.34636363636363E-2</v>
      </c>
      <c r="H36" s="1">
        <v>5.0034482758620602E-2</v>
      </c>
      <c r="I36" s="1">
        <v>7.2555555555555498E-2</v>
      </c>
      <c r="J36" s="19">
        <f>G36-F36</f>
        <v>-3.3195704295703704E-2</v>
      </c>
      <c r="K36" s="9">
        <f>H36-G36</f>
        <v>-2.3429153605015698E-2</v>
      </c>
      <c r="L36" s="9">
        <f>I36-H36</f>
        <v>2.2521072796934896E-2</v>
      </c>
      <c r="M36" s="19" t="str">
        <f>IFERROR(AVERAGE(P36:R36),"")</f>
        <v/>
      </c>
      <c r="N36" s="9">
        <f>IFERROR(AVERAGE(S36:U36),"")</f>
        <v>-1.1367928367928168E-2</v>
      </c>
      <c r="O36" s="9" t="str">
        <f>IFERROR(AVERAGE(V36:X36),"")</f>
        <v/>
      </c>
      <c r="P36" s="19" t="str">
        <f>IF(C36 = -1, J36,"")</f>
        <v/>
      </c>
      <c r="Q36" s="9" t="str">
        <f>IF(D36 = -1, K36,"")</f>
        <v/>
      </c>
      <c r="R36" s="9" t="str">
        <f>IF(E36 = -1, L36,"")</f>
        <v/>
      </c>
      <c r="S36" s="9">
        <f>IF(C36 = 0, J36, "")</f>
        <v>-3.3195704295703704E-2</v>
      </c>
      <c r="T36" s="9">
        <f>IF(D36 = 0, K36, "")</f>
        <v>-2.3429153605015698E-2</v>
      </c>
      <c r="U36" s="9">
        <f>IF(E36 = 0, L36, "")</f>
        <v>2.2521072796934896E-2</v>
      </c>
      <c r="V36" s="9" t="str">
        <f>IF(C36 = 1, J36, "")</f>
        <v/>
      </c>
      <c r="W36" s="9" t="str">
        <f>IF(D36 = 1, K36, "")</f>
        <v/>
      </c>
      <c r="X36" s="9" t="str">
        <f>IF(E36 = 1, L36, "")</f>
        <v/>
      </c>
    </row>
    <row r="37" spans="1:24" x14ac:dyDescent="0.25">
      <c r="A37" t="s">
        <v>16</v>
      </c>
      <c r="B37" s="23">
        <v>0</v>
      </c>
      <c r="C37">
        <v>1</v>
      </c>
      <c r="D37">
        <v>-1</v>
      </c>
      <c r="E37">
        <v>1</v>
      </c>
      <c r="F37" s="46">
        <v>5.0180327868852397E-2</v>
      </c>
      <c r="G37" s="1">
        <v>4.2407142857142803E-2</v>
      </c>
      <c r="H37" s="1">
        <v>8.5359550561797698E-2</v>
      </c>
      <c r="I37" s="1">
        <v>5.56666666666666E-2</v>
      </c>
      <c r="J37" s="19">
        <f>G37-F37</f>
        <v>-7.7731850117095935E-3</v>
      </c>
      <c r="K37" s="9">
        <f>H37-G37</f>
        <v>4.2952407704654895E-2</v>
      </c>
      <c r="L37" s="9">
        <f>I37-H37</f>
        <v>-2.9692883895131097E-2</v>
      </c>
      <c r="M37" s="19">
        <f>IFERROR(AVERAGE(P37:R37),"")</f>
        <v>4.2952407704654895E-2</v>
      </c>
      <c r="N37" s="9" t="str">
        <f>IFERROR(AVERAGE(S37:U37),"")</f>
        <v/>
      </c>
      <c r="O37" s="9">
        <f>IFERROR(AVERAGE(V37:X37),"")</f>
        <v>-1.8733034453420346E-2</v>
      </c>
      <c r="P37" s="19" t="str">
        <f>IF(C37 = -1, J37,"")</f>
        <v/>
      </c>
      <c r="Q37" s="9">
        <f>IF(D37 = -1, K37,"")</f>
        <v>4.2952407704654895E-2</v>
      </c>
      <c r="R37" s="9" t="str">
        <f>IF(E37 = -1, L37,"")</f>
        <v/>
      </c>
      <c r="S37" s="9" t="str">
        <f>IF(C37 = 0, J37, "")</f>
        <v/>
      </c>
      <c r="T37" s="9" t="str">
        <f>IF(D37 = 0, K37, "")</f>
        <v/>
      </c>
      <c r="U37" s="9" t="str">
        <f>IF(E37 = 0, L37, "")</f>
        <v/>
      </c>
      <c r="V37" s="9">
        <f>IF(C37 = 1, J37, "")</f>
        <v>-7.7731850117095935E-3</v>
      </c>
      <c r="W37" s="9" t="str">
        <f>IF(D37 = 1, K37, "")</f>
        <v/>
      </c>
      <c r="X37" s="9">
        <f>IF(E37 = 1, L37, "")</f>
        <v>-2.9692883895131097E-2</v>
      </c>
    </row>
    <row r="38" spans="1:24" x14ac:dyDescent="0.25">
      <c r="A38" t="s">
        <v>43</v>
      </c>
      <c r="B38" s="23">
        <v>0</v>
      </c>
      <c r="C38">
        <v>0</v>
      </c>
      <c r="D38">
        <v>0</v>
      </c>
      <c r="E38">
        <v>1</v>
      </c>
      <c r="F38" s="46">
        <v>2.3363636363636298E-2</v>
      </c>
      <c r="G38" s="1">
        <v>2.8944444444444401E-2</v>
      </c>
      <c r="H38" s="1">
        <v>6.6400000000000001E-2</v>
      </c>
      <c r="I38" s="1">
        <v>7.6999999999999999E-2</v>
      </c>
      <c r="J38" s="19">
        <f>G38-F38</f>
        <v>5.5808080808081029E-3</v>
      </c>
      <c r="K38" s="9">
        <f>H38-G38</f>
        <v>3.7455555555555603E-2</v>
      </c>
      <c r="L38" s="9">
        <f>I38-H38</f>
        <v>1.0599999999999998E-2</v>
      </c>
      <c r="M38" s="19" t="str">
        <f>IFERROR(AVERAGE(P38:R38),"")</f>
        <v/>
      </c>
      <c r="N38" s="9">
        <f>IFERROR(AVERAGE(S38:U38),"")</f>
        <v>2.1518181818181853E-2</v>
      </c>
      <c r="O38" s="9">
        <f>IFERROR(AVERAGE(V38:X38),"")</f>
        <v>1.0599999999999998E-2</v>
      </c>
      <c r="P38" s="19" t="str">
        <f>IF(C38 = -1, J38,"")</f>
        <v/>
      </c>
      <c r="Q38" s="9" t="str">
        <f>IF(D38 = -1, K38,"")</f>
        <v/>
      </c>
      <c r="R38" s="9" t="str">
        <f>IF(E38 = -1, L38,"")</f>
        <v/>
      </c>
      <c r="S38" s="9">
        <f>IF(C38 = 0, J38, "")</f>
        <v>5.5808080808081029E-3</v>
      </c>
      <c r="T38" s="9">
        <f>IF(D38 = 0, K38, "")</f>
        <v>3.7455555555555603E-2</v>
      </c>
      <c r="U38" s="9" t="str">
        <f>IF(E38 = 0, L38, "")</f>
        <v/>
      </c>
      <c r="V38" s="9" t="str">
        <f>IF(C38 = 1, J38, "")</f>
        <v/>
      </c>
      <c r="W38" s="9" t="str">
        <f>IF(D38 = 1, K38, "")</f>
        <v/>
      </c>
      <c r="X38" s="9">
        <f>IF(E38 = 1, L38, "")</f>
        <v>1.0599999999999998E-2</v>
      </c>
    </row>
    <row r="39" spans="1:24" x14ac:dyDescent="0.25">
      <c r="A39" t="s">
        <v>33</v>
      </c>
      <c r="B39" s="23">
        <v>0</v>
      </c>
      <c r="C39">
        <v>0</v>
      </c>
      <c r="D39">
        <v>0</v>
      </c>
      <c r="E39">
        <v>0</v>
      </c>
      <c r="F39" s="46">
        <v>5.47840909090909E-2</v>
      </c>
      <c r="G39" s="1">
        <v>4.1969230769230703E-2</v>
      </c>
      <c r="H39" s="1">
        <v>6.4403846153846103E-2</v>
      </c>
      <c r="I39" s="1">
        <v>8.2750000000000004E-2</v>
      </c>
      <c r="J39" s="19">
        <f>G39-F39</f>
        <v>-1.2814860139860197E-2</v>
      </c>
      <c r="K39" s="9">
        <f>H39-G39</f>
        <v>2.24346153846154E-2</v>
      </c>
      <c r="L39" s="9">
        <f>I39-H39</f>
        <v>1.8346153846153901E-2</v>
      </c>
      <c r="M39" s="19" t="str">
        <f>IFERROR(AVERAGE(P39:R39),"")</f>
        <v/>
      </c>
      <c r="N39" s="9">
        <f>IFERROR(AVERAGE(S39:U39),"")</f>
        <v>9.3219696969697018E-3</v>
      </c>
      <c r="O39" s="9" t="str">
        <f>IFERROR(AVERAGE(V39:X39),"")</f>
        <v/>
      </c>
      <c r="P39" s="19" t="str">
        <f>IF(C39 = -1, J39,"")</f>
        <v/>
      </c>
      <c r="Q39" s="9" t="str">
        <f>IF(D39 = -1, K39,"")</f>
        <v/>
      </c>
      <c r="R39" s="9" t="str">
        <f>IF(E39 = -1, L39,"")</f>
        <v/>
      </c>
      <c r="S39" s="9">
        <f>IF(C39 = 0, J39, "")</f>
        <v>-1.2814860139860197E-2</v>
      </c>
      <c r="T39" s="9">
        <f>IF(D39 = 0, K39, "")</f>
        <v>2.24346153846154E-2</v>
      </c>
      <c r="U39" s="9">
        <f>IF(E39 = 0, L39, "")</f>
        <v>1.8346153846153901E-2</v>
      </c>
      <c r="V39" s="9" t="str">
        <f>IF(C39 = 1, J39, "")</f>
        <v/>
      </c>
      <c r="W39" s="9" t="str">
        <f>IF(D39 = 1, K39, "")</f>
        <v/>
      </c>
      <c r="X39" s="9" t="str">
        <f>IF(E39 = 1, L39, "")</f>
        <v/>
      </c>
    </row>
    <row r="40" spans="1:24" x14ac:dyDescent="0.25">
      <c r="A40" t="s">
        <v>23</v>
      </c>
      <c r="B40" s="23">
        <v>0</v>
      </c>
      <c r="C40">
        <v>0</v>
      </c>
      <c r="D40">
        <v>0</v>
      </c>
      <c r="E40">
        <v>1</v>
      </c>
      <c r="F40" s="46">
        <v>7.6764705882352902E-2</v>
      </c>
      <c r="G40" s="1">
        <v>6.8088235294117602E-2</v>
      </c>
      <c r="H40" s="1">
        <v>4.5344827586206803E-2</v>
      </c>
      <c r="I40" s="1">
        <v>5.4166666666666599E-2</v>
      </c>
      <c r="J40" s="19">
        <f>G40-F40</f>
        <v>-8.6764705882352994E-3</v>
      </c>
      <c r="K40" s="9">
        <f>H40-G40</f>
        <v>-2.27434077079108E-2</v>
      </c>
      <c r="L40" s="9">
        <f>I40-H40</f>
        <v>8.8218390804597965E-3</v>
      </c>
      <c r="M40" s="19" t="str">
        <f>IFERROR(AVERAGE(P40:R40),"")</f>
        <v/>
      </c>
      <c r="N40" s="9">
        <f>IFERROR(AVERAGE(S40:U40),"")</f>
        <v>-1.570993914807305E-2</v>
      </c>
      <c r="O40" s="9">
        <f>IFERROR(AVERAGE(V40:X40),"")</f>
        <v>8.8218390804597965E-3</v>
      </c>
      <c r="P40" s="19" t="str">
        <f>IF(C40 = -1, J40,"")</f>
        <v/>
      </c>
      <c r="Q40" s="9" t="str">
        <f>IF(D40 = -1, K40,"")</f>
        <v/>
      </c>
      <c r="R40" s="9" t="str">
        <f>IF(E40 = -1, L40,"")</f>
        <v/>
      </c>
      <c r="S40" s="9">
        <f>IF(C40 = 0, J40, "")</f>
        <v>-8.6764705882352994E-3</v>
      </c>
      <c r="T40" s="9">
        <f>IF(D40 = 0, K40, "")</f>
        <v>-2.27434077079108E-2</v>
      </c>
      <c r="U40" s="9" t="str">
        <f>IF(E40 = 0, L40, "")</f>
        <v/>
      </c>
      <c r="V40" s="9" t="str">
        <f>IF(C40 = 1, J40, "")</f>
        <v/>
      </c>
      <c r="W40" s="9" t="str">
        <f>IF(D40 = 1, K40, "")</f>
        <v/>
      </c>
      <c r="X40" s="9">
        <f>IF(E40 = 1, L40, "")</f>
        <v>8.8218390804597965E-3</v>
      </c>
    </row>
    <row r="41" spans="1:24" x14ac:dyDescent="0.25">
      <c r="A41" t="s">
        <v>40</v>
      </c>
      <c r="B41" s="23">
        <v>0</v>
      </c>
      <c r="C41">
        <v>-1</v>
      </c>
      <c r="D41">
        <v>0</v>
      </c>
      <c r="E41">
        <v>0</v>
      </c>
      <c r="F41" s="46">
        <v>0.12388888888888799</v>
      </c>
      <c r="G41" s="1">
        <v>4.53809523809523E-2</v>
      </c>
      <c r="H41" s="1">
        <v>0.30124999999999902</v>
      </c>
      <c r="I41" s="49"/>
      <c r="J41" s="19">
        <f>G41-F41</f>
        <v>-7.8507936507935694E-2</v>
      </c>
      <c r="K41" s="9">
        <f>H41-G41</f>
        <v>0.25586904761904672</v>
      </c>
      <c r="L41" s="9">
        <f>I41-H41</f>
        <v>-0.30124999999999902</v>
      </c>
      <c r="M41" s="19">
        <f>IFERROR(AVERAGE(P41:R41),"")</f>
        <v>-7.8507936507935694E-2</v>
      </c>
      <c r="N41" s="9">
        <f>IFERROR(AVERAGE(S41:U41),"")</f>
        <v>-2.269047619047615E-2</v>
      </c>
      <c r="O41" s="9" t="str">
        <f>IFERROR(AVERAGE(V41:X41),"")</f>
        <v/>
      </c>
      <c r="P41" s="19">
        <f>IF(C41 = -1, J41,"")</f>
        <v>-7.8507936507935694E-2</v>
      </c>
      <c r="Q41" s="9" t="str">
        <f>IF(D41 = -1, K41,"")</f>
        <v/>
      </c>
      <c r="R41" s="9" t="str">
        <f>IF(E41 = -1, L41,"")</f>
        <v/>
      </c>
      <c r="S41" s="9" t="str">
        <f>IF(C41 = 0, J41, "")</f>
        <v/>
      </c>
      <c r="T41" s="9">
        <f>IF(D41 = 0, K41, "")</f>
        <v>0.25586904761904672</v>
      </c>
      <c r="U41" s="9">
        <f>IF(E41 = 0, L41, "")</f>
        <v>-0.30124999999999902</v>
      </c>
      <c r="V41" s="9" t="str">
        <f>IF(C41 = 1, J41, "")</f>
        <v/>
      </c>
      <c r="W41" s="9" t="str">
        <f>IF(D41 = 1, K41, "")</f>
        <v/>
      </c>
      <c r="X41" s="9" t="str">
        <f>IF(E41 = 1, L41, "")</f>
        <v/>
      </c>
    </row>
    <row r="42" spans="1:24" x14ac:dyDescent="0.25">
      <c r="A42" t="s">
        <v>57</v>
      </c>
      <c r="B42" s="23">
        <v>0</v>
      </c>
      <c r="C42">
        <v>1</v>
      </c>
      <c r="D42">
        <v>0</v>
      </c>
      <c r="E42">
        <v>0</v>
      </c>
      <c r="F42" s="46">
        <v>4.2852941176470503E-2</v>
      </c>
      <c r="G42" s="1">
        <v>4.4222222222222198E-2</v>
      </c>
      <c r="H42" s="1">
        <v>4.0365853658536503E-2</v>
      </c>
      <c r="I42" s="1">
        <v>6.0551724137931001E-2</v>
      </c>
      <c r="J42" s="19">
        <f>G42-F42</f>
        <v>1.3692810457516941E-3</v>
      </c>
      <c r="K42" s="9">
        <f>H42-G42</f>
        <v>-3.8563685636856943E-3</v>
      </c>
      <c r="L42" s="31"/>
      <c r="M42" s="19" t="str">
        <f>IFERROR(AVERAGE(P42:R42),"")</f>
        <v/>
      </c>
      <c r="N42" s="9">
        <f>IFERROR(AVERAGE(S42:U42),"")</f>
        <v>-1.9281842818428471E-3</v>
      </c>
      <c r="O42" s="9">
        <f>IFERROR(AVERAGE(V42:X42),"")</f>
        <v>1.3692810457516941E-3</v>
      </c>
      <c r="P42" s="19" t="str">
        <f>IF(C42 = -1, J42,"")</f>
        <v/>
      </c>
      <c r="Q42" s="9" t="str">
        <f>IF(D42 = -1, K42,"")</f>
        <v/>
      </c>
      <c r="R42" s="9" t="str">
        <f>IF(E42 = -1, L42,"")</f>
        <v/>
      </c>
      <c r="S42" s="9" t="str">
        <f>IF(C42 = 0, J42, "")</f>
        <v/>
      </c>
      <c r="T42" s="9">
        <f>IF(D42 = 0, K42, "")</f>
        <v>-3.8563685636856943E-3</v>
      </c>
      <c r="U42" s="9">
        <f>IF(E42 = 0, L42, "")</f>
        <v>0</v>
      </c>
      <c r="V42" s="9">
        <f>IF(C42 = 1, J42, "")</f>
        <v>1.3692810457516941E-3</v>
      </c>
      <c r="W42" s="9" t="str">
        <f>IF(D42 = 1, K42, "")</f>
        <v/>
      </c>
      <c r="X42" s="9" t="str">
        <f>IF(E42 = 1, L42, "")</f>
        <v/>
      </c>
    </row>
    <row r="43" spans="1:24" x14ac:dyDescent="0.25">
      <c r="A43" t="s">
        <v>2</v>
      </c>
      <c r="B43" s="23">
        <v>0</v>
      </c>
      <c r="C43">
        <v>0</v>
      </c>
      <c r="D43">
        <v>0</v>
      </c>
      <c r="E43">
        <v>0</v>
      </c>
      <c r="F43" s="46">
        <v>5.5577777777777698E-2</v>
      </c>
      <c r="G43" s="1">
        <v>3.7141176470588198E-2</v>
      </c>
      <c r="H43" s="1">
        <v>7.7538461538461501E-2</v>
      </c>
      <c r="I43" s="1">
        <v>9.5500000000000002E-2</v>
      </c>
      <c r="J43" s="19">
        <f>G43-F43</f>
        <v>-1.84366013071895E-2</v>
      </c>
      <c r="K43" s="9">
        <f>H43-G43</f>
        <v>4.0397285067873302E-2</v>
      </c>
      <c r="L43" s="9">
        <f>I43-H43</f>
        <v>1.7961538461538501E-2</v>
      </c>
      <c r="M43" s="19" t="str">
        <f>IFERROR(AVERAGE(P43:R43),"")</f>
        <v/>
      </c>
      <c r="N43" s="9">
        <f>IFERROR(AVERAGE(S43:U43),"")</f>
        <v>1.3307407407407434E-2</v>
      </c>
      <c r="O43" s="9" t="str">
        <f>IFERROR(AVERAGE(V43:X43),"")</f>
        <v/>
      </c>
      <c r="P43" s="19" t="str">
        <f>IF(C43 = -1, J43,"")</f>
        <v/>
      </c>
      <c r="Q43" s="9" t="str">
        <f>IF(D43 = -1, K43,"")</f>
        <v/>
      </c>
      <c r="R43" s="9" t="str">
        <f>IF(E43 = -1, L43,"")</f>
        <v/>
      </c>
      <c r="S43" s="9">
        <f>IF(C43 = 0, J43, "")</f>
        <v>-1.84366013071895E-2</v>
      </c>
      <c r="T43" s="9">
        <f>IF(D43 = 0, K43, "")</f>
        <v>4.0397285067873302E-2</v>
      </c>
      <c r="U43" s="9">
        <f>IF(E43 = 0, L43, "")</f>
        <v>1.7961538461538501E-2</v>
      </c>
      <c r="V43" s="9" t="str">
        <f>IF(C43 = 1, J43, "")</f>
        <v/>
      </c>
      <c r="W43" s="9" t="str">
        <f>IF(D43 = 1, K43, "")</f>
        <v/>
      </c>
      <c r="X43" s="9" t="str">
        <f>IF(E43 = 1, L43, "")</f>
        <v/>
      </c>
    </row>
    <row r="44" spans="1:24" x14ac:dyDescent="0.25">
      <c r="A44" t="s">
        <v>20</v>
      </c>
      <c r="B44" s="23">
        <v>0</v>
      </c>
      <c r="C44">
        <v>1</v>
      </c>
      <c r="D44">
        <v>0</v>
      </c>
      <c r="E44">
        <v>0</v>
      </c>
      <c r="F44" s="46">
        <v>4.8533333333333303E-2</v>
      </c>
      <c r="G44" s="1">
        <v>6.0666666666666598E-2</v>
      </c>
      <c r="H44" s="1">
        <v>4.7160000000000001E-2</v>
      </c>
      <c r="I44" s="1">
        <v>0</v>
      </c>
      <c r="J44" s="19">
        <f>G44-F44</f>
        <v>1.2133333333333295E-2</v>
      </c>
      <c r="K44" s="9">
        <f>H44-G44</f>
        <v>-1.3506666666666597E-2</v>
      </c>
      <c r="L44" s="9">
        <f>I44-H44</f>
        <v>-4.7160000000000001E-2</v>
      </c>
      <c r="M44" s="19" t="str">
        <f>IFERROR(AVERAGE(P44:R44),"")</f>
        <v/>
      </c>
      <c r="N44" s="9">
        <f>IFERROR(AVERAGE(S44:U44),"")</f>
        <v>-3.0333333333333299E-2</v>
      </c>
      <c r="O44" s="9">
        <f>IFERROR(AVERAGE(V44:X44),"")</f>
        <v>1.2133333333333295E-2</v>
      </c>
      <c r="P44" s="19" t="str">
        <f>IF(C44 = -1, J44,"")</f>
        <v/>
      </c>
      <c r="Q44" s="9" t="str">
        <f>IF(D44 = -1, K44,"")</f>
        <v/>
      </c>
      <c r="R44" s="9" t="str">
        <f>IF(E44 = -1, L44,"")</f>
        <v/>
      </c>
      <c r="S44" s="9" t="str">
        <f>IF(C44 = 0, J44, "")</f>
        <v/>
      </c>
      <c r="T44" s="9">
        <f>IF(D44 = 0, K44, "")</f>
        <v>-1.3506666666666597E-2</v>
      </c>
      <c r="U44" s="9">
        <f>IF(E44 = 0, L44, "")</f>
        <v>-4.7160000000000001E-2</v>
      </c>
      <c r="V44" s="9">
        <f>IF(C44 = 1, J44, "")</f>
        <v>1.2133333333333295E-2</v>
      </c>
      <c r="W44" s="9" t="str">
        <f>IF(D44 = 1, K44, "")</f>
        <v/>
      </c>
      <c r="X44" s="9" t="str">
        <f>IF(E44 = 1, L44, "")</f>
        <v/>
      </c>
    </row>
    <row r="45" spans="1:24" x14ac:dyDescent="0.25">
      <c r="A45" t="s">
        <v>36</v>
      </c>
      <c r="B45" s="23">
        <v>0</v>
      </c>
      <c r="C45">
        <v>0</v>
      </c>
      <c r="D45">
        <v>0</v>
      </c>
      <c r="E45">
        <v>0</v>
      </c>
      <c r="F45" s="46">
        <v>3.7333333333333302E-2</v>
      </c>
      <c r="G45" s="1">
        <v>3.3604651162790697E-2</v>
      </c>
      <c r="H45" s="1">
        <v>6.9162162162162102E-2</v>
      </c>
      <c r="I45" s="1">
        <v>1.7818181818181799E-2</v>
      </c>
      <c r="J45" s="19">
        <f>G45-F45</f>
        <v>-3.7286821705426049E-3</v>
      </c>
      <c r="K45" s="9">
        <f>H45-G45</f>
        <v>3.5557510999371406E-2</v>
      </c>
      <c r="L45" s="9">
        <f>I45-H45</f>
        <v>-5.13439803439803E-2</v>
      </c>
      <c r="M45" s="19" t="str">
        <f>IFERROR(AVERAGE(P45:R45),"")</f>
        <v/>
      </c>
      <c r="N45" s="9">
        <f>IFERROR(AVERAGE(S45:U45),"")</f>
        <v>-6.5050505050504998E-3</v>
      </c>
      <c r="O45" s="9" t="str">
        <f>IFERROR(AVERAGE(V45:X45),"")</f>
        <v/>
      </c>
      <c r="P45" s="19" t="str">
        <f>IF(C45 = -1, J45,"")</f>
        <v/>
      </c>
      <c r="Q45" s="9" t="str">
        <f>IF(D45 = -1, K45,"")</f>
        <v/>
      </c>
      <c r="R45" s="9" t="str">
        <f>IF(E45 = -1, L45,"")</f>
        <v/>
      </c>
      <c r="S45" s="9">
        <f>IF(C45 = 0, J45, "")</f>
        <v>-3.7286821705426049E-3</v>
      </c>
      <c r="T45" s="9">
        <f>IF(D45 = 0, K45, "")</f>
        <v>3.5557510999371406E-2</v>
      </c>
      <c r="U45" s="9">
        <f>IF(E45 = 0, L45, "")</f>
        <v>-5.13439803439803E-2</v>
      </c>
      <c r="V45" s="9" t="str">
        <f>IF(C45 = 1, J45, "")</f>
        <v/>
      </c>
      <c r="W45" s="9" t="str">
        <f>IF(D45 = 1, K45, "")</f>
        <v/>
      </c>
      <c r="X45" s="9" t="str">
        <f>IF(E45 = 1, L45, "")</f>
        <v/>
      </c>
    </row>
    <row r="46" spans="1:24" x14ac:dyDescent="0.25">
      <c r="A46" t="s">
        <v>48</v>
      </c>
      <c r="B46" s="23">
        <v>0</v>
      </c>
      <c r="C46">
        <v>0</v>
      </c>
      <c r="D46">
        <v>-1</v>
      </c>
      <c r="E46">
        <v>0</v>
      </c>
      <c r="F46" s="46">
        <v>4.9053571428571398E-2</v>
      </c>
      <c r="G46" s="1">
        <v>3.6209302325581401E-2</v>
      </c>
      <c r="H46" s="1">
        <v>4.3272727272727199E-2</v>
      </c>
      <c r="I46" s="1">
        <v>8.9166666666666602E-2</v>
      </c>
      <c r="J46" s="19">
        <f>G46-F46</f>
        <v>-1.2844269102989997E-2</v>
      </c>
      <c r="K46" s="9">
        <f>H46-G46</f>
        <v>7.063424947145798E-3</v>
      </c>
      <c r="L46" s="9">
        <f>I46-H46</f>
        <v>4.5893939393939404E-2</v>
      </c>
      <c r="M46" s="19">
        <f>IFERROR(AVERAGE(P46:R46),"")</f>
        <v>7.063424947145798E-3</v>
      </c>
      <c r="N46" s="9">
        <f>IFERROR(AVERAGE(S46:U46),"")</f>
        <v>1.6524835145474703E-2</v>
      </c>
      <c r="O46" s="9" t="str">
        <f>IFERROR(AVERAGE(V46:X46),"")</f>
        <v/>
      </c>
      <c r="P46" s="19" t="str">
        <f>IF(C46 = -1, J46,"")</f>
        <v/>
      </c>
      <c r="Q46" s="9">
        <f>IF(D46 = -1, K46,"")</f>
        <v>7.063424947145798E-3</v>
      </c>
      <c r="R46" s="9" t="str">
        <f>IF(E46 = -1, L46,"")</f>
        <v/>
      </c>
      <c r="S46" s="9">
        <f>IF(C46 = 0, J46, "")</f>
        <v>-1.2844269102989997E-2</v>
      </c>
      <c r="T46" s="9" t="str">
        <f>IF(D46 = 0, K46, "")</f>
        <v/>
      </c>
      <c r="U46" s="9">
        <f>IF(E46 = 0, L46, "")</f>
        <v>4.5893939393939404E-2</v>
      </c>
      <c r="V46" s="9" t="str">
        <f>IF(C46 = 1, J46, "")</f>
        <v/>
      </c>
      <c r="W46" s="9" t="str">
        <f>IF(D46 = 1, K46, "")</f>
        <v/>
      </c>
      <c r="X46" s="9" t="str">
        <f>IF(E46 = 1, L46, "")</f>
        <v/>
      </c>
    </row>
    <row r="47" spans="1:24" x14ac:dyDescent="0.25">
      <c r="A47" t="s">
        <v>35</v>
      </c>
      <c r="B47" s="23">
        <v>0</v>
      </c>
      <c r="C47">
        <v>0</v>
      </c>
      <c r="D47">
        <v>0</v>
      </c>
      <c r="E47">
        <v>0</v>
      </c>
      <c r="F47" s="46">
        <v>7.2915789473684198E-2</v>
      </c>
      <c r="G47" s="1">
        <v>7.1559523809523795E-2</v>
      </c>
      <c r="H47" s="1">
        <v>9.1819999999999902E-2</v>
      </c>
      <c r="I47" s="1">
        <v>0.153071428571428</v>
      </c>
      <c r="J47" s="19">
        <f>G47-F47</f>
        <v>-1.3562656641604026E-3</v>
      </c>
      <c r="K47" s="9">
        <f>H47-G47</f>
        <v>2.0260476190476107E-2</v>
      </c>
      <c r="L47" s="9">
        <f>I47-H47</f>
        <v>6.1251428571428096E-2</v>
      </c>
      <c r="M47" s="19" t="str">
        <f>IFERROR(AVERAGE(P47:R47),"")</f>
        <v/>
      </c>
      <c r="N47" s="9">
        <f>IFERROR(AVERAGE(S47:U47),"")</f>
        <v>2.67185463659146E-2</v>
      </c>
      <c r="O47" s="9" t="str">
        <f>IFERROR(AVERAGE(V47:X47),"")</f>
        <v/>
      </c>
      <c r="P47" s="19" t="str">
        <f>IF(C47 = -1, J47,"")</f>
        <v/>
      </c>
      <c r="Q47" s="9" t="str">
        <f>IF(D47 = -1, K47,"")</f>
        <v/>
      </c>
      <c r="R47" s="9" t="str">
        <f>IF(E47 = -1, L47,"")</f>
        <v/>
      </c>
      <c r="S47" s="9">
        <f>IF(C47 = 0, J47, "")</f>
        <v>-1.3562656641604026E-3</v>
      </c>
      <c r="T47" s="9">
        <f>IF(D47 = 0, K47, "")</f>
        <v>2.0260476190476107E-2</v>
      </c>
      <c r="U47" s="9">
        <f>IF(E47 = 0, L47, "")</f>
        <v>6.1251428571428096E-2</v>
      </c>
      <c r="V47" s="9" t="str">
        <f>IF(C47 = 1, J47, "")</f>
        <v/>
      </c>
      <c r="W47" s="9" t="str">
        <f>IF(D47 = 1, K47, "")</f>
        <v/>
      </c>
      <c r="X47" s="9" t="str">
        <f>IF(E47 = 1, L47, "")</f>
        <v/>
      </c>
    </row>
    <row r="48" spans="1:24" x14ac:dyDescent="0.25">
      <c r="A48" t="s">
        <v>4</v>
      </c>
      <c r="B48" s="23">
        <v>0</v>
      </c>
      <c r="C48">
        <v>0</v>
      </c>
      <c r="D48">
        <v>1</v>
      </c>
      <c r="E48">
        <v>0</v>
      </c>
      <c r="F48" s="46">
        <v>4.6499999999999903E-2</v>
      </c>
      <c r="G48" s="1">
        <v>5.6662162162162098E-2</v>
      </c>
      <c r="H48" s="1">
        <v>4.41818181818181E-2</v>
      </c>
      <c r="I48" s="1">
        <v>5.89999999999999E-2</v>
      </c>
      <c r="J48" s="19">
        <f>G48-F48</f>
        <v>1.0162162162162196E-2</v>
      </c>
      <c r="K48" s="9">
        <f>H48-G48</f>
        <v>-1.2480343980343998E-2</v>
      </c>
      <c r="L48" s="9">
        <f>I48-H48</f>
        <v>1.48181818181818E-2</v>
      </c>
      <c r="M48" s="19" t="str">
        <f>IFERROR(AVERAGE(P48:R48),"")</f>
        <v/>
      </c>
      <c r="N48" s="9">
        <f>IFERROR(AVERAGE(S48:U48),"")</f>
        <v>1.2490171990171998E-2</v>
      </c>
      <c r="O48" s="9">
        <f>IFERROR(AVERAGE(V48:X48),"")</f>
        <v>-1.2480343980343998E-2</v>
      </c>
      <c r="P48" s="19" t="str">
        <f>IF(C48 = -1, J48,"")</f>
        <v/>
      </c>
      <c r="Q48" s="9" t="str">
        <f>IF(D48 = -1, K48,"")</f>
        <v/>
      </c>
      <c r="R48" s="9" t="str">
        <f>IF(E48 = -1, L48,"")</f>
        <v/>
      </c>
      <c r="S48" s="9">
        <f>IF(C48 = 0, J48, "")</f>
        <v>1.0162162162162196E-2</v>
      </c>
      <c r="T48" s="9" t="str">
        <f>IF(D48 = 0, K48, "")</f>
        <v/>
      </c>
      <c r="U48" s="9">
        <f>IF(E48 = 0, L48, "")</f>
        <v>1.48181818181818E-2</v>
      </c>
      <c r="V48" s="9" t="str">
        <f>IF(C48 = 1, J48, "")</f>
        <v/>
      </c>
      <c r="W48" s="9">
        <f>IF(D48 = 1, K48, "")</f>
        <v>-1.2480343980343998E-2</v>
      </c>
      <c r="X48" s="9" t="str">
        <f>IF(E48 = 1, L48, "")</f>
        <v/>
      </c>
    </row>
    <row r="49" spans="1:24" x14ac:dyDescent="0.25">
      <c r="A49" t="s">
        <v>54</v>
      </c>
      <c r="B49" s="23">
        <v>0</v>
      </c>
      <c r="C49">
        <v>0</v>
      </c>
      <c r="D49">
        <v>0</v>
      </c>
      <c r="E49">
        <v>0</v>
      </c>
      <c r="F49" s="46">
        <v>3.7172222222222197E-2</v>
      </c>
      <c r="G49" s="1">
        <v>3.4763358778625901E-2</v>
      </c>
      <c r="H49" s="1">
        <v>5.0035714285714197E-2</v>
      </c>
      <c r="I49" s="1">
        <v>3.1964285714285702E-2</v>
      </c>
      <c r="J49" s="19">
        <f>G49-F49</f>
        <v>-2.4088634435962958E-3</v>
      </c>
      <c r="K49" s="9">
        <f>H49-G49</f>
        <v>1.5272355507088296E-2</v>
      </c>
      <c r="L49" s="9">
        <f>I49-H49</f>
        <v>-1.8071428571428495E-2</v>
      </c>
      <c r="M49" s="19" t="str">
        <f>IFERROR(AVERAGE(P49:R49),"")</f>
        <v/>
      </c>
      <c r="N49" s="9">
        <f>IFERROR(AVERAGE(S49:U49),"")</f>
        <v>-1.7359788359788315E-3</v>
      </c>
      <c r="O49" s="9" t="str">
        <f>IFERROR(AVERAGE(V49:X49),"")</f>
        <v/>
      </c>
      <c r="P49" s="19" t="str">
        <f>IF(C49 = -1, J49,"")</f>
        <v/>
      </c>
      <c r="Q49" s="9" t="str">
        <f>IF(D49 = -1, K49,"")</f>
        <v/>
      </c>
      <c r="R49" s="9" t="str">
        <f>IF(E49 = -1, L49,"")</f>
        <v/>
      </c>
      <c r="S49" s="9">
        <f>IF(C49 = 0, J49, "")</f>
        <v>-2.4088634435962958E-3</v>
      </c>
      <c r="T49" s="9">
        <f>IF(D49 = 0, K49, "")</f>
        <v>1.5272355507088296E-2</v>
      </c>
      <c r="U49" s="9">
        <f>IF(E49 = 0, L49, "")</f>
        <v>-1.8071428571428495E-2</v>
      </c>
      <c r="V49" s="9" t="str">
        <f>IF(C49 = 1, J49, "")</f>
        <v/>
      </c>
      <c r="W49" s="9" t="str">
        <f>IF(D49 = 1, K49, "")</f>
        <v/>
      </c>
      <c r="X49" s="9" t="str">
        <f>IF(E49 = 1, L49, "")</f>
        <v/>
      </c>
    </row>
    <row r="50" spans="1:24" x14ac:dyDescent="0.25">
      <c r="A50" t="s">
        <v>52</v>
      </c>
      <c r="B50" s="23">
        <v>0</v>
      </c>
      <c r="C50">
        <v>0</v>
      </c>
      <c r="D50">
        <v>0</v>
      </c>
      <c r="E50">
        <v>0</v>
      </c>
      <c r="F50" s="46">
        <v>6.0014999999999999E-2</v>
      </c>
      <c r="G50" s="1">
        <v>3.5665094339622602E-2</v>
      </c>
      <c r="H50" s="1">
        <v>4.64054054054054E-2</v>
      </c>
      <c r="I50" s="1">
        <v>3.8088888888888797E-2</v>
      </c>
      <c r="J50" s="19">
        <f>G50-F50</f>
        <v>-2.4349905660377397E-2</v>
      </c>
      <c r="K50" s="9">
        <f>H50-G50</f>
        <v>1.0740311065782798E-2</v>
      </c>
      <c r="L50" s="9">
        <f>I50-H50</f>
        <v>-8.3165165165166033E-3</v>
      </c>
      <c r="M50" s="19" t="str">
        <f>IFERROR(AVERAGE(P50:R50),"")</f>
        <v/>
      </c>
      <c r="N50" s="9">
        <f>IFERROR(AVERAGE(S50:U50),"")</f>
        <v>-7.3087037037037339E-3</v>
      </c>
      <c r="O50" s="9" t="str">
        <f>IFERROR(AVERAGE(V50:X50),"")</f>
        <v/>
      </c>
      <c r="P50" s="19" t="str">
        <f>IF(C50 = -1, J50,"")</f>
        <v/>
      </c>
      <c r="Q50" s="9" t="str">
        <f>IF(D50 = -1, K50,"")</f>
        <v/>
      </c>
      <c r="R50" s="9" t="str">
        <f>IF(E50 = -1, L50,"")</f>
        <v/>
      </c>
      <c r="S50" s="9">
        <f>IF(C50 = 0, J50, "")</f>
        <v>-2.4349905660377397E-2</v>
      </c>
      <c r="T50" s="9">
        <f>IF(D50 = 0, K50, "")</f>
        <v>1.0740311065782798E-2</v>
      </c>
      <c r="U50" s="9">
        <f>IF(E50 = 0, L50, "")</f>
        <v>-8.3165165165166033E-3</v>
      </c>
      <c r="V50" s="9" t="str">
        <f>IF(C50 = 1, J50, "")</f>
        <v/>
      </c>
      <c r="W50" s="9" t="str">
        <f>IF(D50 = 1, K50, "")</f>
        <v/>
      </c>
      <c r="X50" s="9" t="str">
        <f>IF(E50 = 1, L50, "")</f>
        <v/>
      </c>
    </row>
    <row r="51" spans="1:24" x14ac:dyDescent="0.25">
      <c r="A51" t="s">
        <v>53</v>
      </c>
      <c r="B51" s="23">
        <v>0</v>
      </c>
      <c r="C51">
        <v>0</v>
      </c>
      <c r="D51">
        <v>0</v>
      </c>
      <c r="E51">
        <v>1</v>
      </c>
      <c r="F51" s="46">
        <v>4.5377483443708601E-2</v>
      </c>
      <c r="G51" s="1">
        <v>3.8974193548387097E-2</v>
      </c>
      <c r="H51" s="1">
        <v>5.4776470588235197E-2</v>
      </c>
      <c r="I51" s="1">
        <v>7.0266666666666602E-2</v>
      </c>
      <c r="J51" s="19">
        <f>G51-F51</f>
        <v>-6.4032898953215039E-3</v>
      </c>
      <c r="K51" s="9">
        <f>H51-G51</f>
        <v>1.5802277039848101E-2</v>
      </c>
      <c r="L51" s="9">
        <f>I51-H51</f>
        <v>1.5490196078431405E-2</v>
      </c>
      <c r="M51" s="19" t="str">
        <f>IFERROR(AVERAGE(P51:R51),"")</f>
        <v/>
      </c>
      <c r="N51" s="9">
        <f>IFERROR(AVERAGE(S51:U51),"")</f>
        <v>4.6994935722632983E-3</v>
      </c>
      <c r="O51" s="9">
        <f>IFERROR(AVERAGE(V51:X51),"")</f>
        <v>1.5490196078431405E-2</v>
      </c>
      <c r="P51" s="19" t="str">
        <f>IF(C51 = -1, J51,"")</f>
        <v/>
      </c>
      <c r="Q51" s="9" t="str">
        <f>IF(D51 = -1, K51,"")</f>
        <v/>
      </c>
      <c r="R51" s="9" t="str">
        <f>IF(E51 = -1, L51,"")</f>
        <v/>
      </c>
      <c r="S51" s="9">
        <f>IF(C51 = 0, J51, "")</f>
        <v>-6.4032898953215039E-3</v>
      </c>
      <c r="T51" s="9">
        <f>IF(D51 = 0, K51, "")</f>
        <v>1.5802277039848101E-2</v>
      </c>
      <c r="U51" s="9" t="str">
        <f>IF(E51 = 0, L51, "")</f>
        <v/>
      </c>
      <c r="V51" s="9" t="str">
        <f>IF(C51 = 1, J51, "")</f>
        <v/>
      </c>
      <c r="W51" s="9" t="str">
        <f>IF(D51 = 1, K51, "")</f>
        <v/>
      </c>
      <c r="X51" s="9">
        <f>IF(E51 = 1, L51, "")</f>
        <v>1.5490196078431405E-2</v>
      </c>
    </row>
    <row r="52" spans="1:24" x14ac:dyDescent="0.25">
      <c r="A52" t="s">
        <v>59</v>
      </c>
      <c r="B52" s="23">
        <v>0</v>
      </c>
      <c r="C52">
        <v>0</v>
      </c>
      <c r="D52">
        <v>0</v>
      </c>
      <c r="E52">
        <v>1</v>
      </c>
      <c r="F52" s="46">
        <v>4.2442857142857102E-2</v>
      </c>
      <c r="G52" s="1">
        <v>5.4415584415584403E-2</v>
      </c>
      <c r="H52" s="1">
        <v>6.6877551020408099E-2</v>
      </c>
      <c r="I52" s="1">
        <v>9.7187499999999996E-2</v>
      </c>
      <c r="J52" s="19">
        <f>G52-F52</f>
        <v>1.1972727272727302E-2</v>
      </c>
      <c r="K52" s="9">
        <f>H52-G52</f>
        <v>1.2461966604823696E-2</v>
      </c>
      <c r="L52" s="9">
        <f>I52-H52</f>
        <v>3.0309948979591897E-2</v>
      </c>
      <c r="M52" s="19" t="str">
        <f>IFERROR(AVERAGE(P52:R52),"")</f>
        <v/>
      </c>
      <c r="N52" s="9">
        <f>IFERROR(AVERAGE(S52:U52),"")</f>
        <v>1.2217346938775499E-2</v>
      </c>
      <c r="O52" s="9">
        <f>IFERROR(AVERAGE(V52:X52),"")</f>
        <v>3.0309948979591897E-2</v>
      </c>
      <c r="P52" s="19" t="str">
        <f>IF(C52 = -1, J52,"")</f>
        <v/>
      </c>
      <c r="Q52" s="9" t="str">
        <f>IF(D52 = -1, K52,"")</f>
        <v/>
      </c>
      <c r="R52" s="9" t="str">
        <f>IF(E52 = -1, L52,"")</f>
        <v/>
      </c>
      <c r="S52" s="9">
        <f>IF(C52 = 0, J52, "")</f>
        <v>1.1972727272727302E-2</v>
      </c>
      <c r="T52" s="9">
        <f>IF(D52 = 0, K52, "")</f>
        <v>1.2461966604823696E-2</v>
      </c>
      <c r="U52" s="9" t="str">
        <f>IF(E52 = 0, L52, "")</f>
        <v/>
      </c>
      <c r="V52" s="9" t="str">
        <f>IF(C52 = 1, J52, "")</f>
        <v/>
      </c>
      <c r="W52" s="9" t="str">
        <f>IF(D52 = 1, K52, "")</f>
        <v/>
      </c>
      <c r="X52" s="9">
        <f>IF(E52 = 1, L52, "")</f>
        <v>3.0309948979591897E-2</v>
      </c>
    </row>
    <row r="53" spans="1:24" x14ac:dyDescent="0.25">
      <c r="A53" t="s">
        <v>42</v>
      </c>
      <c r="B53" s="23">
        <v>0</v>
      </c>
      <c r="C53">
        <v>0</v>
      </c>
      <c r="D53">
        <v>0</v>
      </c>
      <c r="E53">
        <v>1</v>
      </c>
      <c r="F53" s="46">
        <v>5.8823529411764698E-2</v>
      </c>
      <c r="G53" s="1">
        <v>0.03</v>
      </c>
      <c r="H53" s="1">
        <v>8.1000000000000003E-2</v>
      </c>
      <c r="I53" s="1">
        <v>0</v>
      </c>
      <c r="J53" s="19">
        <f>G53-F53</f>
        <v>-2.8823529411764699E-2</v>
      </c>
      <c r="K53" s="9">
        <f>H53-G53</f>
        <v>5.1000000000000004E-2</v>
      </c>
      <c r="L53" s="9">
        <f>I53-H53</f>
        <v>-8.1000000000000003E-2</v>
      </c>
      <c r="M53" s="19" t="str">
        <f>IFERROR(AVERAGE(P53:R53),"")</f>
        <v/>
      </c>
      <c r="N53" s="9">
        <f>IFERROR(AVERAGE(S53:U53),"")</f>
        <v>1.1088235294117652E-2</v>
      </c>
      <c r="O53" s="9">
        <f>IFERROR(AVERAGE(V53:X53),"")</f>
        <v>-8.1000000000000003E-2</v>
      </c>
      <c r="P53" s="19" t="str">
        <f>IF(C53 = -1, J53,"")</f>
        <v/>
      </c>
      <c r="Q53" s="9" t="str">
        <f>IF(D53 = -1, K53,"")</f>
        <v/>
      </c>
      <c r="R53" s="9" t="str">
        <f>IF(E53 = -1, L53,"")</f>
        <v/>
      </c>
      <c r="S53" s="9">
        <f>IF(C53 = 0, J53, "")</f>
        <v>-2.8823529411764699E-2</v>
      </c>
      <c r="T53" s="9">
        <f>IF(D53 = 0, K53, "")</f>
        <v>5.1000000000000004E-2</v>
      </c>
      <c r="U53" s="9" t="str">
        <f>IF(E53 = 0, L53, "")</f>
        <v/>
      </c>
      <c r="V53" s="9" t="str">
        <f>IF(C53 = 1, J53, "")</f>
        <v/>
      </c>
      <c r="W53" s="9" t="str">
        <f>IF(D53 = 1, K53, "")</f>
        <v/>
      </c>
      <c r="X53" s="9">
        <f>IF(E53 = 1, L53, "")</f>
        <v>-8.1000000000000003E-2</v>
      </c>
    </row>
    <row r="54" spans="1:24" x14ac:dyDescent="0.25">
      <c r="A54" t="s">
        <v>17</v>
      </c>
      <c r="B54" s="23">
        <v>0</v>
      </c>
      <c r="C54">
        <v>0</v>
      </c>
      <c r="D54">
        <v>0</v>
      </c>
      <c r="E54">
        <v>0</v>
      </c>
      <c r="F54" s="46">
        <v>5.1605769230769198E-2</v>
      </c>
      <c r="G54" s="1">
        <v>4.9940298507462698E-2</v>
      </c>
      <c r="H54" s="1">
        <v>5.4898734177215198E-2</v>
      </c>
      <c r="I54" s="1">
        <v>0.102799999999999</v>
      </c>
      <c r="J54" s="19">
        <f>G54-F54</f>
        <v>-1.6654707233065003E-3</v>
      </c>
      <c r="K54" s="9">
        <f>H54-G54</f>
        <v>4.9584356697525006E-3</v>
      </c>
      <c r="L54" s="9">
        <f>I54-H54</f>
        <v>4.7901265822783805E-2</v>
      </c>
      <c r="M54" s="19" t="str">
        <f>IFERROR(AVERAGE(P54:R54),"")</f>
        <v/>
      </c>
      <c r="N54" s="9">
        <f>IFERROR(AVERAGE(S54:U54),"")</f>
        <v>1.7064743589743268E-2</v>
      </c>
      <c r="O54" s="9" t="str">
        <f>IFERROR(AVERAGE(V54:X54),"")</f>
        <v/>
      </c>
      <c r="P54" s="19" t="str">
        <f>IF(C54 = -1, J54,"")</f>
        <v/>
      </c>
      <c r="Q54" s="9" t="str">
        <f>IF(D54 = -1, K54,"")</f>
        <v/>
      </c>
      <c r="R54" s="9" t="str">
        <f>IF(E54 = -1, L54,"")</f>
        <v/>
      </c>
      <c r="S54" s="9">
        <f>IF(C54 = 0, J54, "")</f>
        <v>-1.6654707233065003E-3</v>
      </c>
      <c r="T54" s="9">
        <f>IF(D54 = 0, K54, "")</f>
        <v>4.9584356697525006E-3</v>
      </c>
      <c r="U54" s="9">
        <f>IF(E54 = 0, L54, "")</f>
        <v>4.7901265822783805E-2</v>
      </c>
      <c r="V54" s="9" t="str">
        <f>IF(C54 = 1, J54, "")</f>
        <v/>
      </c>
      <c r="W54" s="9" t="str">
        <f>IF(D54 = 1, K54, "")</f>
        <v/>
      </c>
      <c r="X54" s="9" t="str">
        <f>IF(E54 = 1, L54, "")</f>
        <v/>
      </c>
    </row>
    <row r="55" spans="1:24" x14ac:dyDescent="0.25">
      <c r="A55" t="s">
        <v>15</v>
      </c>
      <c r="B55" s="23">
        <v>0</v>
      </c>
      <c r="C55">
        <v>0</v>
      </c>
      <c r="D55">
        <v>1</v>
      </c>
      <c r="E55">
        <v>0</v>
      </c>
      <c r="F55" s="46">
        <v>3.8964705882352901E-2</v>
      </c>
      <c r="G55" s="1">
        <v>3.9256097560975603E-2</v>
      </c>
      <c r="H55" s="1">
        <v>3.7315217391304299E-2</v>
      </c>
      <c r="I55" s="1">
        <v>6.2696969696969695E-2</v>
      </c>
      <c r="J55" s="19">
        <f>G55-F55</f>
        <v>2.9139167862270166E-4</v>
      </c>
      <c r="K55" s="9">
        <f>H55-G55</f>
        <v>-1.9408801696713038E-3</v>
      </c>
      <c r="L55" s="9">
        <f>I55-H55</f>
        <v>2.5381752305665396E-2</v>
      </c>
      <c r="M55" s="19" t="str">
        <f>IFERROR(AVERAGE(P55:R55),"")</f>
        <v/>
      </c>
      <c r="N55" s="9">
        <f>IFERROR(AVERAGE(S55:U55),"")</f>
        <v>1.2836571992144049E-2</v>
      </c>
      <c r="O55" s="9">
        <f>IFERROR(AVERAGE(V55:X55),"")</f>
        <v>-1.9408801696713038E-3</v>
      </c>
      <c r="P55" s="19" t="str">
        <f>IF(C55 = -1, J55,"")</f>
        <v/>
      </c>
      <c r="Q55" s="9" t="str">
        <f>IF(D55 = -1, K55,"")</f>
        <v/>
      </c>
      <c r="R55" s="9" t="str">
        <f>IF(E55 = -1, L55,"")</f>
        <v/>
      </c>
      <c r="S55" s="9">
        <f>IF(C55 = 0, J55, "")</f>
        <v>2.9139167862270166E-4</v>
      </c>
      <c r="T55" s="9" t="str">
        <f>IF(D55 = 0, K55, "")</f>
        <v/>
      </c>
      <c r="U55" s="9">
        <f>IF(E55 = 0, L55, "")</f>
        <v>2.5381752305665396E-2</v>
      </c>
      <c r="V55" s="9" t="str">
        <f>IF(C55 = 1, J55, "")</f>
        <v/>
      </c>
      <c r="W55" s="9">
        <f>IF(D55 = 1, K55, "")</f>
        <v>-1.9408801696713038E-3</v>
      </c>
      <c r="X55" s="9" t="str">
        <f>IF(E55 = 1, L55, "")</f>
        <v/>
      </c>
    </row>
    <row r="56" spans="1:24" x14ac:dyDescent="0.25">
      <c r="A56" t="s">
        <v>26</v>
      </c>
      <c r="B56" s="23">
        <v>0</v>
      </c>
      <c r="C56">
        <v>0</v>
      </c>
      <c r="D56">
        <v>0</v>
      </c>
      <c r="E56">
        <v>0</v>
      </c>
      <c r="F56" s="46">
        <v>2.4074999999999899E-2</v>
      </c>
      <c r="G56" s="1">
        <v>3.3933333333333301E-2</v>
      </c>
      <c r="H56" s="1">
        <v>3.3349999999999998E-2</v>
      </c>
      <c r="I56" s="1">
        <v>3.8857142857142798E-2</v>
      </c>
      <c r="J56" s="19">
        <f>G56-F56</f>
        <v>9.8583333333334029E-3</v>
      </c>
      <c r="K56" s="9">
        <f>H56-G56</f>
        <v>-5.8333333333330378E-4</v>
      </c>
      <c r="L56" s="9">
        <f>I56-H56</f>
        <v>5.5071428571428008E-3</v>
      </c>
      <c r="M56" s="19" t="str">
        <f>IFERROR(AVERAGE(P56:R56),"")</f>
        <v/>
      </c>
      <c r="N56" s="9">
        <f>IFERROR(AVERAGE(S56:U56),"")</f>
        <v>4.9273809523809669E-3</v>
      </c>
      <c r="O56" s="9" t="str">
        <f>IFERROR(AVERAGE(V56:X56),"")</f>
        <v/>
      </c>
      <c r="P56" s="19" t="str">
        <f>IF(C56 = -1, J56,"")</f>
        <v/>
      </c>
      <c r="Q56" s="9" t="str">
        <f>IF(D56 = -1, K56,"")</f>
        <v/>
      </c>
      <c r="R56" s="9" t="str">
        <f>IF(E56 = -1, L56,"")</f>
        <v/>
      </c>
      <c r="S56" s="9">
        <f>IF(C56 = 0, J56, "")</f>
        <v>9.8583333333334029E-3</v>
      </c>
      <c r="T56" s="9">
        <f>IF(D56 = 0, K56, "")</f>
        <v>-5.8333333333330378E-4</v>
      </c>
      <c r="U56" s="9">
        <f>IF(E56 = 0, L56, "")</f>
        <v>5.5071428571428008E-3</v>
      </c>
      <c r="V56" s="9" t="str">
        <f>IF(C56 = 1, J56, "")</f>
        <v/>
      </c>
      <c r="W56" s="9" t="str">
        <f>IF(D56 = 1, K56, "")</f>
        <v/>
      </c>
      <c r="X56" s="9" t="str">
        <f>IF(E56 = 1, L56, "")</f>
        <v/>
      </c>
    </row>
    <row r="57" spans="1:24" x14ac:dyDescent="0.25">
      <c r="A57" t="s">
        <v>14</v>
      </c>
      <c r="B57" s="23">
        <v>0</v>
      </c>
      <c r="C57">
        <v>0</v>
      </c>
      <c r="D57">
        <v>1</v>
      </c>
      <c r="E57">
        <v>0</v>
      </c>
      <c r="F57" s="46">
        <v>4.4641025641025602E-2</v>
      </c>
      <c r="G57" s="1">
        <v>5.1199999999999898E-2</v>
      </c>
      <c r="H57" s="1">
        <v>3.6610169491525402E-2</v>
      </c>
      <c r="I57" s="1">
        <v>3.8153846153846101E-2</v>
      </c>
      <c r="J57" s="19">
        <f>G57-F57</f>
        <v>6.5589743589742969E-3</v>
      </c>
      <c r="K57" s="9">
        <f>H57-G57</f>
        <v>-1.4589830508474497E-2</v>
      </c>
      <c r="L57" s="9">
        <f>I57-H57</f>
        <v>1.5436766623206991E-3</v>
      </c>
      <c r="M57" s="19" t="str">
        <f>IFERROR(AVERAGE(P57:R57),"")</f>
        <v/>
      </c>
      <c r="N57" s="9">
        <f>IFERROR(AVERAGE(S57:U57),"")</f>
        <v>4.051325510647498E-3</v>
      </c>
      <c r="O57" s="9">
        <f>IFERROR(AVERAGE(V57:X57),"")</f>
        <v>-1.4589830508474497E-2</v>
      </c>
      <c r="P57" s="19" t="str">
        <f>IF(C57 = -1, J57,"")</f>
        <v/>
      </c>
      <c r="Q57" s="9" t="str">
        <f>IF(D57 = -1, K57,"")</f>
        <v/>
      </c>
      <c r="R57" s="9" t="str">
        <f>IF(E57 = -1, L57,"")</f>
        <v/>
      </c>
      <c r="S57" s="9">
        <f>IF(C57 = 0, J57, "")</f>
        <v>6.5589743589742969E-3</v>
      </c>
      <c r="T57" s="9" t="str">
        <f>IF(D57 = 0, K57, "")</f>
        <v/>
      </c>
      <c r="U57" s="9">
        <f>IF(E57 = 0, L57, "")</f>
        <v>1.5436766623206991E-3</v>
      </c>
      <c r="V57" s="9" t="str">
        <f>IF(C57 = 1, J57, "")</f>
        <v/>
      </c>
      <c r="W57" s="9">
        <f>IF(D57 = 1, K57, "")</f>
        <v>-1.4589830508474497E-2</v>
      </c>
      <c r="X57" s="9" t="str">
        <f>IF(E57 = 1, L57, "")</f>
        <v/>
      </c>
    </row>
    <row r="58" spans="1:24" x14ac:dyDescent="0.25">
      <c r="A58" t="s">
        <v>8</v>
      </c>
      <c r="B58" s="23">
        <v>0</v>
      </c>
      <c r="C58">
        <v>1</v>
      </c>
      <c r="D58">
        <v>0</v>
      </c>
      <c r="E58">
        <v>0</v>
      </c>
      <c r="F58" s="46">
        <v>6.2234782608695603E-2</v>
      </c>
      <c r="G58" s="1">
        <v>5.2447058823529402E-2</v>
      </c>
      <c r="H58" s="1">
        <v>5.7847826086956503E-2</v>
      </c>
      <c r="I58" s="1">
        <v>7.4307692307692297E-2</v>
      </c>
      <c r="J58" s="19">
        <f>G58-F58</f>
        <v>-9.7877237851662011E-3</v>
      </c>
      <c r="K58" s="9">
        <f>H58-G58</f>
        <v>5.4007672634271003E-3</v>
      </c>
      <c r="L58" s="9">
        <f>I58-H58</f>
        <v>1.6459866220735794E-2</v>
      </c>
      <c r="M58" s="19" t="str">
        <f>IFERROR(AVERAGE(P58:R58),"")</f>
        <v/>
      </c>
      <c r="N58" s="9">
        <f>IFERROR(AVERAGE(S58:U58),"")</f>
        <v>1.0930316742081447E-2</v>
      </c>
      <c r="O58" s="9">
        <f>IFERROR(AVERAGE(V58:X58),"")</f>
        <v>-9.7877237851662011E-3</v>
      </c>
      <c r="P58" s="19" t="str">
        <f>IF(C58 = -1, J58,"")</f>
        <v/>
      </c>
      <c r="Q58" s="9" t="str">
        <f>IF(D58 = -1, K58,"")</f>
        <v/>
      </c>
      <c r="R58" s="9" t="str">
        <f>IF(E58 = -1, L58,"")</f>
        <v/>
      </c>
      <c r="S58" s="9" t="str">
        <f>IF(C58 = 0, J58, "")</f>
        <v/>
      </c>
      <c r="T58" s="9">
        <f>IF(D58 = 0, K58, "")</f>
        <v>5.4007672634271003E-3</v>
      </c>
      <c r="U58" s="9">
        <f>IF(E58 = 0, L58, "")</f>
        <v>1.6459866220735794E-2</v>
      </c>
      <c r="V58" s="9">
        <f>IF(C58 = 1, J58, "")</f>
        <v>-9.7877237851662011E-3</v>
      </c>
      <c r="W58" s="9" t="str">
        <f>IF(D58 = 1, K58, "")</f>
        <v/>
      </c>
      <c r="X58" s="9" t="str">
        <f>IF(E58 = 1, L58, "")</f>
        <v/>
      </c>
    </row>
    <row r="59" spans="1:24" x14ac:dyDescent="0.25">
      <c r="A59" t="s">
        <v>51</v>
      </c>
      <c r="B59" s="23">
        <v>1</v>
      </c>
      <c r="C59">
        <v>0</v>
      </c>
      <c r="D59">
        <v>0</v>
      </c>
      <c r="E59">
        <v>0</v>
      </c>
      <c r="F59" s="46">
        <v>5.03923444976076E-2</v>
      </c>
      <c r="G59" s="1">
        <v>4.8473404255319097E-2</v>
      </c>
      <c r="H59" s="1">
        <v>4.8195402298850498E-2</v>
      </c>
      <c r="I59" s="1">
        <v>5.6096774193548297E-2</v>
      </c>
      <c r="J59" s="19">
        <f>G59-F59</f>
        <v>-1.9189402422885027E-3</v>
      </c>
      <c r="K59" s="9">
        <f>H59-G59</f>
        <v>-2.7800195646859871E-4</v>
      </c>
      <c r="L59" s="9">
        <f>I59-H59</f>
        <v>7.9013718946977993E-3</v>
      </c>
      <c r="M59" s="19" t="str">
        <f>IFERROR(AVERAGE(P59:R59),"")</f>
        <v/>
      </c>
      <c r="N59" s="9">
        <f>IFERROR(AVERAGE(S59:U59),"")</f>
        <v>1.901476565313566E-3</v>
      </c>
      <c r="O59" s="9" t="str">
        <f>IFERROR(AVERAGE(V59:X59),"")</f>
        <v/>
      </c>
      <c r="P59" s="19" t="str">
        <f>IF(C59 = -1, J59,"")</f>
        <v/>
      </c>
      <c r="Q59" s="9" t="str">
        <f>IF(D59 = -1, K59,"")</f>
        <v/>
      </c>
      <c r="R59" s="9" t="str">
        <f>IF(E59 = -1, L59,"")</f>
        <v/>
      </c>
      <c r="S59" s="9">
        <f>IF(C59 = 0, J59, "")</f>
        <v>-1.9189402422885027E-3</v>
      </c>
      <c r="T59" s="9">
        <f>IF(D59 = 0, K59, "")</f>
        <v>-2.7800195646859871E-4</v>
      </c>
      <c r="U59" s="9">
        <f>IF(E59 = 0, L59, "")</f>
        <v>7.9013718946977993E-3</v>
      </c>
      <c r="V59" s="9" t="str">
        <f>IF(C59 = 1, J59, "")</f>
        <v/>
      </c>
      <c r="W59" s="9" t="str">
        <f>IF(D59 = 1, K59, "")</f>
        <v/>
      </c>
      <c r="X59" s="9" t="str">
        <f>IF(E59 = 1, L59, "")</f>
        <v/>
      </c>
    </row>
    <row r="60" spans="1:24" x14ac:dyDescent="0.25">
      <c r="A60" t="s">
        <v>49</v>
      </c>
      <c r="B60" s="23">
        <v>0</v>
      </c>
      <c r="C60">
        <v>0</v>
      </c>
      <c r="D60">
        <v>-1</v>
      </c>
      <c r="E60">
        <v>0</v>
      </c>
      <c r="F60" s="46">
        <v>1.6266666666666599E-2</v>
      </c>
      <c r="G60" s="1">
        <v>4.9812500000000003E-2</v>
      </c>
      <c r="H60" s="1">
        <v>2.36875E-2</v>
      </c>
      <c r="I60" s="1">
        <v>5.9833333333333301E-2</v>
      </c>
      <c r="J60" s="19">
        <f>G60-F60</f>
        <v>3.35458333333334E-2</v>
      </c>
      <c r="K60" s="9">
        <f>H60-G60</f>
        <v>-2.6125000000000002E-2</v>
      </c>
      <c r="L60" s="9">
        <f>I60-H60</f>
        <v>3.6145833333333301E-2</v>
      </c>
      <c r="M60" s="19">
        <f>IFERROR(AVERAGE(P60:R60),"")</f>
        <v>-2.6125000000000002E-2</v>
      </c>
      <c r="N60" s="9">
        <f>IFERROR(AVERAGE(S60:U60),"")</f>
        <v>3.4845833333333354E-2</v>
      </c>
      <c r="O60" s="9" t="str">
        <f>IFERROR(AVERAGE(V60:X60),"")</f>
        <v/>
      </c>
      <c r="P60" s="19" t="str">
        <f>IF(C60 = -1, J60,"")</f>
        <v/>
      </c>
      <c r="Q60" s="9">
        <f>IF(D60 = -1, K60,"")</f>
        <v>-2.6125000000000002E-2</v>
      </c>
      <c r="R60" s="9" t="str">
        <f>IF(E60 = -1, L60,"")</f>
        <v/>
      </c>
      <c r="S60" s="9">
        <f>IF(C60 = 0, J60, "")</f>
        <v>3.35458333333334E-2</v>
      </c>
      <c r="T60" s="9" t="str">
        <f>IF(D60 = 0, K60, "")</f>
        <v/>
      </c>
      <c r="U60" s="9">
        <f>IF(E60 = 0, L60, "")</f>
        <v>3.6145833333333301E-2</v>
      </c>
      <c r="V60" s="9" t="str">
        <f>IF(C60 = 1, J60, "")</f>
        <v/>
      </c>
      <c r="W60" s="9" t="str">
        <f>IF(D60 = 1, K60, "")</f>
        <v/>
      </c>
      <c r="X60" s="9" t="str">
        <f>IF(E60 = 1, L60, "")</f>
        <v/>
      </c>
    </row>
    <row r="61" spans="1:24" x14ac:dyDescent="0.25">
      <c r="A61" s="17" t="s">
        <v>0</v>
      </c>
      <c r="B61" s="45">
        <v>0</v>
      </c>
      <c r="C61" s="17">
        <v>0</v>
      </c>
      <c r="D61" s="17">
        <v>0</v>
      </c>
      <c r="E61" s="17">
        <v>1</v>
      </c>
      <c r="F61" s="47">
        <v>3.7805555555555502E-2</v>
      </c>
      <c r="G61" s="40">
        <v>3.87272727272727E-2</v>
      </c>
      <c r="H61" s="40">
        <v>3.03939393939393E-2</v>
      </c>
      <c r="I61" s="40">
        <v>0.10024999999999901</v>
      </c>
      <c r="J61" s="20">
        <f>G61-F61</f>
        <v>9.2171717171719847E-4</v>
      </c>
      <c r="K61" s="16">
        <f>H61-G61</f>
        <v>-8.3333333333334009E-3</v>
      </c>
      <c r="L61" s="16">
        <f>I61-H61</f>
        <v>6.98560606060597E-2</v>
      </c>
      <c r="M61" s="20" t="str">
        <f>IFERROR(AVERAGE(P61:R61),"")</f>
        <v/>
      </c>
      <c r="N61" s="16">
        <f>IFERROR(AVERAGE(S61:U61),"")</f>
        <v>-3.7058080808081012E-3</v>
      </c>
      <c r="O61" s="16">
        <f>IFERROR(AVERAGE(V61:X61),"")</f>
        <v>6.98560606060597E-2</v>
      </c>
      <c r="P61" s="20" t="str">
        <f>IF(C61 = -1, J61,"")</f>
        <v/>
      </c>
      <c r="Q61" s="16" t="str">
        <f>IF(D61 = -1, K61,"")</f>
        <v/>
      </c>
      <c r="R61" s="16" t="str">
        <f>IF(E61 = -1, L61,"")</f>
        <v/>
      </c>
      <c r="S61" s="16">
        <f>IF(C61 = 0, J61, "")</f>
        <v>9.2171717171719847E-4</v>
      </c>
      <c r="T61" s="16">
        <f>IF(D61 = 0, K61, "")</f>
        <v>-8.3333333333334009E-3</v>
      </c>
      <c r="U61" s="16" t="str">
        <f>IF(E61 = 0, L61, "")</f>
        <v/>
      </c>
      <c r="V61" s="16" t="str">
        <f>IF(C61 = 1, J61, "")</f>
        <v/>
      </c>
      <c r="W61" s="16" t="str">
        <f>IF(D61 = 1, K61, "")</f>
        <v/>
      </c>
      <c r="X61" s="16">
        <f>IF(E61 = 1, L61, "")</f>
        <v>6.98560606060597E-2</v>
      </c>
    </row>
    <row r="62" spans="1:24" x14ac:dyDescent="0.25">
      <c r="A62" s="11" t="s">
        <v>71</v>
      </c>
      <c r="B62" s="23"/>
      <c r="F62" s="21">
        <f ca="1">AVERAGE(F3:F62)</f>
        <v>0</v>
      </c>
      <c r="G62" s="12">
        <f ca="1">AVERAGE(G3:G62)</f>
        <v>5.3209011549699488E-2</v>
      </c>
      <c r="H62" s="12">
        <f ca="1">AVERAGE(H3:H62)</f>
        <v>6.2165527476260619E-2</v>
      </c>
      <c r="I62" s="12">
        <f ca="1">AVERAGE(I3:I62)</f>
        <v>6.8644187695616532E-2</v>
      </c>
      <c r="J62" s="41">
        <f ca="1">AVERAGE(J3:J62)</f>
        <v>-3.57522469313229E-3</v>
      </c>
      <c r="K62" s="12">
        <f ca="1">AVERAGE(K3:K62)</f>
        <v>8.807240661118463E-3</v>
      </c>
      <c r="L62" s="12">
        <f ca="1">AVERAGE(L3:L62)</f>
        <v>4.973066012999793E-3</v>
      </c>
      <c r="M62" s="41">
        <f ca="1">AVERAGE(M3:M62)</f>
        <v>3.3676556394415806E-3</v>
      </c>
      <c r="N62" s="12">
        <f ca="1">AVERAGE(N3:N62)</f>
        <v>5.3459681709678679E-3</v>
      </c>
      <c r="O62" s="12">
        <f ca="1">AVERAGE(O3:O62)</f>
        <v>6.0598066177459269E-4</v>
      </c>
      <c r="P62" s="19"/>
      <c r="Q62" s="9"/>
      <c r="R62" s="9"/>
      <c r="S62" s="9"/>
      <c r="T62" s="9"/>
      <c r="U62" s="9"/>
      <c r="V62" s="9"/>
      <c r="W62" s="9"/>
      <c r="X62" s="9"/>
    </row>
    <row r="63" spans="1:24" x14ac:dyDescent="0.25">
      <c r="P63" s="19"/>
      <c r="Q63" s="9"/>
      <c r="R63" s="9"/>
      <c r="S63" s="9"/>
      <c r="T63" s="9"/>
      <c r="U63" s="9"/>
      <c r="V63" s="9"/>
      <c r="W63" s="9"/>
      <c r="X63" s="9"/>
    </row>
  </sheetData>
  <sortState xmlns:xlrd2="http://schemas.microsoft.com/office/spreadsheetml/2017/richdata2" ref="A2:I61">
    <sortCondition ref="A2:A61"/>
  </sortState>
  <mergeCells count="9">
    <mergeCell ref="A1:A2"/>
    <mergeCell ref="B1:E1"/>
    <mergeCell ref="F1:I1"/>
    <mergeCell ref="J1:L1"/>
    <mergeCell ref="M1:O1"/>
    <mergeCell ref="P1:X1"/>
    <mergeCell ref="P2:R2"/>
    <mergeCell ref="S2:U2"/>
    <mergeCell ref="V2:X2"/>
  </mergeCells>
  <conditionalFormatting sqref="A62">
    <cfRule type="duplicateValues" dxfId="0" priority="3"/>
  </conditionalFormatting>
  <conditionalFormatting sqref="J3:L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compound</vt:lpstr>
      <vt:lpstr>positive</vt:lpstr>
      <vt:lpstr>neutral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Dillon</dc:creator>
  <cp:lastModifiedBy>Eric Dillon</cp:lastModifiedBy>
  <dcterms:created xsi:type="dcterms:W3CDTF">2022-12-10T23:31:24Z</dcterms:created>
  <dcterms:modified xsi:type="dcterms:W3CDTF">2022-12-11T01:46:24Z</dcterms:modified>
</cp:coreProperties>
</file>