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clipse_pacman\Q-Learning-Pacman-Java-Lisp\Q Learning Pacman\"/>
    </mc:Choice>
  </mc:AlternateContent>
  <bookViews>
    <workbookView minimized="1"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<sst xmlns="http://schemas.openxmlformats.org/spreadsheetml/2006/main" count="47" uniqueCount="9">
  <si>
    <t>QLearning</t>
  </si>
  <si>
    <t>Random</t>
  </si>
  <si>
    <t>Mode</t>
  </si>
  <si>
    <t>Try</t>
  </si>
  <si>
    <t>Level</t>
  </si>
  <si>
    <t>Score</t>
  </si>
  <si>
    <t>AVG Level</t>
  </si>
  <si>
    <t>AVG Score</t>
  </si>
  <si>
    <t>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</si>
</sst>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Plan1!$G$2:$G$21</c:f>
              <c:numCache>
                <c:formatCode>General</c:formatCode>
                <c:ptCount val="20"/>
                <c:pt idx="0">
                  <c:v>1772.1319796954315</c:v>
                </c:pt>
                <c:pt idx="1">
                  <c:v>1714.010152284264</c:v>
                </c:pt>
                <c:pt idx="2">
                  <c:v>1823.6548223350253</c:v>
                </c:pt>
                <c:pt idx="3">
                  <c:v>1727.2081218274111</c:v>
                </c:pt>
                <c:pt idx="4">
                  <c:v>1729.2893401015228</c:v>
                </c:pt>
                <c:pt idx="5">
                  <c:v>1782.7918781725889</c:v>
                </c:pt>
                <c:pt idx="6">
                  <c:v>1829.4923857868021</c:v>
                </c:pt>
                <c:pt idx="7">
                  <c:v>1838.4263959390862</c:v>
                </c:pt>
                <c:pt idx="8">
                  <c:v>1854.7715736040609</c:v>
                </c:pt>
                <c:pt idx="9">
                  <c:v>1632.1319796954315</c:v>
                </c:pt>
                <c:pt idx="10">
                  <c:v>1744.5685279187817</c:v>
                </c:pt>
                <c:pt idx="11">
                  <c:v>1922.284263959391</c:v>
                </c:pt>
                <c:pt idx="12">
                  <c:v>1804.8730964467004</c:v>
                </c:pt>
                <c:pt idx="13">
                  <c:v>1687.3604060913706</c:v>
                </c:pt>
                <c:pt idx="14">
                  <c:v>1881.5736040609138</c:v>
                </c:pt>
                <c:pt idx="15">
                  <c:v>1695.1776649746193</c:v>
                </c:pt>
                <c:pt idx="16">
                  <c:v>1861.5736040609138</c:v>
                </c:pt>
                <c:pt idx="17">
                  <c:v>1703.1472081218274</c:v>
                </c:pt>
                <c:pt idx="18">
                  <c:v>1709.4923857868021</c:v>
                </c:pt>
                <c:pt idx="19">
                  <c:v>1796.6497461928934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Plan1!$A$22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Plan1!$G$22:$G$41</c:f>
              <c:numCache>
                <c:formatCode>General</c:formatCode>
                <c:ptCount val="20"/>
                <c:pt idx="0">
                  <c:v>6269.1338582677163</c:v>
                </c:pt>
                <c:pt idx="1">
                  <c:v>6464.8031496062995</c:v>
                </c:pt>
                <c:pt idx="2">
                  <c:v>6715.390625</c:v>
                </c:pt>
                <c:pt idx="3">
                  <c:v>6401.484375</c:v>
                </c:pt>
                <c:pt idx="4">
                  <c:v>6347.8125</c:v>
                </c:pt>
                <c:pt idx="5">
                  <c:v>6533.828125</c:v>
                </c:pt>
                <c:pt idx="6">
                  <c:v>6445.625</c:v>
                </c:pt>
                <c:pt idx="7">
                  <c:v>6451.171875</c:v>
                </c:pt>
                <c:pt idx="8">
                  <c:v>6425.15625</c:v>
                </c:pt>
                <c:pt idx="9">
                  <c:v>6401.953125</c:v>
                </c:pt>
                <c:pt idx="10">
                  <c:v>6571.5625</c:v>
                </c:pt>
                <c:pt idx="11">
                  <c:v>6535.234375</c:v>
                </c:pt>
                <c:pt idx="12">
                  <c:v>6526.953125</c:v>
                </c:pt>
                <c:pt idx="13">
                  <c:v>6424.53125</c:v>
                </c:pt>
                <c:pt idx="14">
                  <c:v>6521.328125</c:v>
                </c:pt>
                <c:pt idx="15">
                  <c:v>6506.171875</c:v>
                </c:pt>
                <c:pt idx="16">
                  <c:v>6314.6875</c:v>
                </c:pt>
                <c:pt idx="17">
                  <c:v>6212.578125</c:v>
                </c:pt>
                <c:pt idx="18">
                  <c:v>6618.984375</c:v>
                </c:pt>
                <c:pt idx="19">
                  <c:v>7164.84375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5400"/>
        <c:axId val="206368536"/>
      </c:scatterChart>
      <c:valAx>
        <c:axId val="20636540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8536"/>
        <c:crosses val="autoZero"/>
        <c:crossBetween val="midCat"/>
      </c:valAx>
      <c:valAx>
        <c:axId val="20636853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per try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Plan1!$F$2:$F$21</c:f>
              <c:numCache>
                <c:formatCode>General</c:formatCode>
                <c:ptCount val="20"/>
                <c:pt idx="0">
                  <c:v>6.0913705583756347E-2</c:v>
                </c:pt>
                <c:pt idx="1">
                  <c:v>4.5685279187817257E-2</c:v>
                </c:pt>
                <c:pt idx="2">
                  <c:v>6.0913705583756347E-2</c:v>
                </c:pt>
                <c:pt idx="3">
                  <c:v>4.5685279187817257E-2</c:v>
                </c:pt>
                <c:pt idx="4">
                  <c:v>7.1065989847715741E-2</c:v>
                </c:pt>
                <c:pt idx="5">
                  <c:v>5.5837563451776651E-2</c:v>
                </c:pt>
                <c:pt idx="6">
                  <c:v>7.1065989847715741E-2</c:v>
                </c:pt>
                <c:pt idx="7">
                  <c:v>6.0913705583756347E-2</c:v>
                </c:pt>
                <c:pt idx="8">
                  <c:v>7.6142131979695438E-2</c:v>
                </c:pt>
                <c:pt idx="9">
                  <c:v>5.0761421319796954E-2</c:v>
                </c:pt>
                <c:pt idx="10">
                  <c:v>6.0913705583756347E-2</c:v>
                </c:pt>
                <c:pt idx="11">
                  <c:v>9.1370558375634514E-2</c:v>
                </c:pt>
                <c:pt idx="12">
                  <c:v>8.1218274111675121E-2</c:v>
                </c:pt>
                <c:pt idx="13">
                  <c:v>2.5380710659898477E-2</c:v>
                </c:pt>
                <c:pt idx="14">
                  <c:v>5.5837563451776651E-2</c:v>
                </c:pt>
                <c:pt idx="15">
                  <c:v>5.0761421319796954E-2</c:v>
                </c:pt>
                <c:pt idx="16">
                  <c:v>5.0761421319796954E-2</c:v>
                </c:pt>
                <c:pt idx="17">
                  <c:v>3.553299492385787E-2</c:v>
                </c:pt>
                <c:pt idx="18">
                  <c:v>5.0761421319796954E-2</c:v>
                </c:pt>
                <c:pt idx="19">
                  <c:v>4.5685279187817257E-2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Plan1!$A$22</c:f>
              <c:strCache>
                <c:ptCount val="1"/>
                <c:pt idx="0">
                  <c:v>QLearning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Plan1!$B$22:$B$41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Plan1!$F$22:$F$41</c:f>
              <c:numCache>
                <c:formatCode>General</c:formatCode>
                <c:ptCount val="20"/>
                <c:pt idx="0">
                  <c:v>1.7007874015748032</c:v>
                </c:pt>
                <c:pt idx="1">
                  <c:v>1.7086614173228347</c:v>
                </c:pt>
                <c:pt idx="2">
                  <c:v>1.734375</c:v>
                </c:pt>
                <c:pt idx="3">
                  <c:v>1.671875</c:v>
                </c:pt>
                <c:pt idx="4">
                  <c:v>1.703125</c:v>
                </c:pt>
                <c:pt idx="5">
                  <c:v>1.6875</c:v>
                </c:pt>
                <c:pt idx="6">
                  <c:v>1.703125</c:v>
                </c:pt>
                <c:pt idx="7">
                  <c:v>1.7265625</c:v>
                </c:pt>
                <c:pt idx="8">
                  <c:v>1.6953125</c:v>
                </c:pt>
                <c:pt idx="9">
                  <c:v>1.6875</c:v>
                </c:pt>
                <c:pt idx="10">
                  <c:v>1.703125</c:v>
                </c:pt>
                <c:pt idx="11">
                  <c:v>1.7578125</c:v>
                </c:pt>
                <c:pt idx="12">
                  <c:v>1.7265625</c:v>
                </c:pt>
                <c:pt idx="13">
                  <c:v>1.703125</c:v>
                </c:pt>
                <c:pt idx="14">
                  <c:v>1.6796875</c:v>
                </c:pt>
                <c:pt idx="15">
                  <c:v>1.6796875</c:v>
                </c:pt>
                <c:pt idx="16">
                  <c:v>1.65625</c:v>
                </c:pt>
                <c:pt idx="17">
                  <c:v>1.640625</c:v>
                </c:pt>
                <c:pt idx="18">
                  <c:v>1.7421875</c:v>
                </c:pt>
                <c:pt idx="19">
                  <c:v>0.9140625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6184"/>
        <c:axId val="206367360"/>
      </c:scatterChart>
      <c:valAx>
        <c:axId val="206366184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7360"/>
        <c:crosses val="autoZero"/>
        <c:crossBetween val="midCat"/>
      </c:valAx>
      <c:valAx>
        <c:axId val="206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52387</xdr:rowOff>
    </xdr:from>
    <xdr:to>
      <xdr:col>18</xdr:col>
      <xdr:colOff>66675</xdr:colOff>
      <xdr:row>16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17</xdr:row>
      <xdr:rowOff>28575</xdr:rowOff>
    </xdr:from>
    <xdr:to>
      <xdr:col>18</xdr:col>
      <xdr:colOff>114300</xdr:colOff>
      <xdr:row>32</xdr:row>
      <xdr:rowOff>61913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G42" totalsRowShown="0">
  <autoFilter ref="A1:G42"/>
  <sortState ref="A2:D28">
    <sortCondition ref="A1:A28"/>
  </sortState>
  <tableColumns count="7">
    <tableColumn id="1" name="Mode"/>
    <tableColumn id="2" name="Try"/>
    <tableColumn id="3" name="Level"/>
    <tableColumn id="4" name="Score"/>
    <tableColumn id="5" name="Rounds"/>
    <tableColumn id="6" name="AVG Level" dataDxfId="0">
      <calculatedColumnFormula>Tabela1[[#This Row],[Level]]/Tabela1[[#This Row],[Rounds]]</calculatedColumnFormula>
    </tableColumn>
    <tableColumn id="7" name="AVG Score" dataDxfId="1">
      <calculatedColumnFormula>Tabela1[[#This Row],[Score]]/Tabela1[[#This Row],[Rounds]]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V32" sqref="V32"/>
    </sheetView>
  </sheetViews>
  <sheetFormatPr defaultRowHeight="15" x14ac:dyDescent="0.25"/>
  <cols>
    <col min="1" max="1" width="13.140625" customWidth="1"/>
    <col min="3" max="4" width="9.140625" hidden="1" customWidth="1"/>
    <col min="5" max="5" width="9.140625" customWidth="1"/>
    <col min="6" max="6" width="9.5703125" customWidth="1"/>
    <col min="7" max="7" width="12.570312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8</v>
      </c>
      <c r="F1" t="s">
        <v>6</v>
      </c>
      <c r="G1" t="s">
        <v>7</v>
      </c>
    </row>
    <row r="2" spans="1:7" x14ac:dyDescent="0.25">
      <c r="A2" t="s">
        <v>1</v>
      </c>
      <c r="B2">
        <v>20</v>
      </c>
      <c r="C2">
        <v>12</v>
      </c>
      <c r="D2">
        <v>349110</v>
      </c>
      <c r="E2">
        <v>197</v>
      </c>
      <c r="F2">
        <f>Tabela1[[#This Row],[Level]]/Tabela1[[#This Row],[Rounds]]</f>
        <v>6.0913705583756347E-2</v>
      </c>
      <c r="G2">
        <f>Tabela1[[#This Row],[Score]]/Tabela1[[#This Row],[Rounds]]</f>
        <v>1772.1319796954315</v>
      </c>
    </row>
    <row r="3" spans="1:7" x14ac:dyDescent="0.25">
      <c r="A3" t="s">
        <v>1</v>
      </c>
      <c r="B3">
        <v>19</v>
      </c>
      <c r="C3">
        <v>9</v>
      </c>
      <c r="D3">
        <v>337660</v>
      </c>
      <c r="E3">
        <v>197</v>
      </c>
      <c r="F3">
        <f>Tabela1[[#This Row],[Level]]/Tabela1[[#This Row],[Rounds]]</f>
        <v>4.5685279187817257E-2</v>
      </c>
      <c r="G3">
        <f>Tabela1[[#This Row],[Score]]/Tabela1[[#This Row],[Rounds]]</f>
        <v>1714.010152284264</v>
      </c>
    </row>
    <row r="4" spans="1:7" x14ac:dyDescent="0.25">
      <c r="A4" t="s">
        <v>1</v>
      </c>
      <c r="B4">
        <v>18</v>
      </c>
      <c r="C4">
        <v>12</v>
      </c>
      <c r="D4">
        <v>359260</v>
      </c>
      <c r="E4">
        <v>197</v>
      </c>
      <c r="F4">
        <f>Tabela1[[#This Row],[Level]]/Tabela1[[#This Row],[Rounds]]</f>
        <v>6.0913705583756347E-2</v>
      </c>
      <c r="G4">
        <f>Tabela1[[#This Row],[Score]]/Tabela1[[#This Row],[Rounds]]</f>
        <v>1823.6548223350253</v>
      </c>
    </row>
    <row r="5" spans="1:7" x14ac:dyDescent="0.25">
      <c r="A5" t="s">
        <v>1</v>
      </c>
      <c r="B5">
        <v>17</v>
      </c>
      <c r="C5">
        <v>9</v>
      </c>
      <c r="D5">
        <v>340260</v>
      </c>
      <c r="E5">
        <v>197</v>
      </c>
      <c r="F5">
        <f>Tabela1[[#This Row],[Level]]/Tabela1[[#This Row],[Rounds]]</f>
        <v>4.5685279187817257E-2</v>
      </c>
      <c r="G5">
        <f>Tabela1[[#This Row],[Score]]/Tabela1[[#This Row],[Rounds]]</f>
        <v>1727.2081218274111</v>
      </c>
    </row>
    <row r="6" spans="1:7" x14ac:dyDescent="0.25">
      <c r="A6" t="s">
        <v>1</v>
      </c>
      <c r="B6">
        <v>16</v>
      </c>
      <c r="C6">
        <v>14</v>
      </c>
      <c r="D6">
        <v>340670</v>
      </c>
      <c r="E6">
        <v>197</v>
      </c>
      <c r="F6">
        <f>Tabela1[[#This Row],[Level]]/Tabela1[[#This Row],[Rounds]]</f>
        <v>7.1065989847715741E-2</v>
      </c>
      <c r="G6">
        <f>Tabela1[[#This Row],[Score]]/Tabela1[[#This Row],[Rounds]]</f>
        <v>1729.2893401015228</v>
      </c>
    </row>
    <row r="7" spans="1:7" x14ac:dyDescent="0.25">
      <c r="A7" t="s">
        <v>1</v>
      </c>
      <c r="B7">
        <v>15</v>
      </c>
      <c r="C7">
        <v>11</v>
      </c>
      <c r="D7">
        <v>351210</v>
      </c>
      <c r="E7">
        <v>197</v>
      </c>
      <c r="F7">
        <f>Tabela1[[#This Row],[Level]]/Tabela1[[#This Row],[Rounds]]</f>
        <v>5.5837563451776651E-2</v>
      </c>
      <c r="G7">
        <f>Tabela1[[#This Row],[Score]]/Tabela1[[#This Row],[Rounds]]</f>
        <v>1782.7918781725889</v>
      </c>
    </row>
    <row r="8" spans="1:7" x14ac:dyDescent="0.25">
      <c r="A8" t="s">
        <v>1</v>
      </c>
      <c r="B8">
        <v>14</v>
      </c>
      <c r="C8">
        <v>14</v>
      </c>
      <c r="D8">
        <v>360410</v>
      </c>
      <c r="E8">
        <v>197</v>
      </c>
      <c r="F8">
        <f>Tabela1[[#This Row],[Level]]/Tabela1[[#This Row],[Rounds]]</f>
        <v>7.1065989847715741E-2</v>
      </c>
      <c r="G8">
        <f>Tabela1[[#This Row],[Score]]/Tabela1[[#This Row],[Rounds]]</f>
        <v>1829.4923857868021</v>
      </c>
    </row>
    <row r="9" spans="1:7" x14ac:dyDescent="0.25">
      <c r="A9" t="s">
        <v>1</v>
      </c>
      <c r="B9">
        <v>13</v>
      </c>
      <c r="C9">
        <v>12</v>
      </c>
      <c r="D9">
        <v>362170</v>
      </c>
      <c r="E9">
        <v>197</v>
      </c>
      <c r="F9">
        <f>Tabela1[[#This Row],[Level]]/Tabela1[[#This Row],[Rounds]]</f>
        <v>6.0913705583756347E-2</v>
      </c>
      <c r="G9">
        <f>Tabela1[[#This Row],[Score]]/Tabela1[[#This Row],[Rounds]]</f>
        <v>1838.4263959390862</v>
      </c>
    </row>
    <row r="10" spans="1:7" x14ac:dyDescent="0.25">
      <c r="A10" t="s">
        <v>1</v>
      </c>
      <c r="B10">
        <v>12</v>
      </c>
      <c r="C10">
        <v>15</v>
      </c>
      <c r="D10">
        <v>365390</v>
      </c>
      <c r="E10">
        <v>197</v>
      </c>
      <c r="F10">
        <f>Tabela1[[#This Row],[Level]]/Tabela1[[#This Row],[Rounds]]</f>
        <v>7.6142131979695438E-2</v>
      </c>
      <c r="G10">
        <f>Tabela1[[#This Row],[Score]]/Tabela1[[#This Row],[Rounds]]</f>
        <v>1854.7715736040609</v>
      </c>
    </row>
    <row r="11" spans="1:7" x14ac:dyDescent="0.25">
      <c r="A11" t="s">
        <v>1</v>
      </c>
      <c r="B11">
        <v>11</v>
      </c>
      <c r="C11">
        <v>10</v>
      </c>
      <c r="D11">
        <v>321530</v>
      </c>
      <c r="E11">
        <v>197</v>
      </c>
      <c r="F11">
        <f>Tabela1[[#This Row],[Level]]/Tabela1[[#This Row],[Rounds]]</f>
        <v>5.0761421319796954E-2</v>
      </c>
      <c r="G11">
        <f>Tabela1[[#This Row],[Score]]/Tabela1[[#This Row],[Rounds]]</f>
        <v>1632.1319796954315</v>
      </c>
    </row>
    <row r="12" spans="1:7" x14ac:dyDescent="0.25">
      <c r="A12" t="s">
        <v>1</v>
      </c>
      <c r="B12">
        <v>10</v>
      </c>
      <c r="C12">
        <v>12</v>
      </c>
      <c r="D12">
        <v>343680</v>
      </c>
      <c r="E12">
        <v>197</v>
      </c>
      <c r="F12">
        <f>Tabela1[[#This Row],[Level]]/Tabela1[[#This Row],[Rounds]]</f>
        <v>6.0913705583756347E-2</v>
      </c>
      <c r="G12">
        <f>Tabela1[[#This Row],[Score]]/Tabela1[[#This Row],[Rounds]]</f>
        <v>1744.5685279187817</v>
      </c>
    </row>
    <row r="13" spans="1:7" x14ac:dyDescent="0.25">
      <c r="A13" t="s">
        <v>1</v>
      </c>
      <c r="B13">
        <v>9</v>
      </c>
      <c r="C13">
        <v>18</v>
      </c>
      <c r="D13">
        <v>378690</v>
      </c>
      <c r="E13">
        <v>197</v>
      </c>
      <c r="F13">
        <f>Tabela1[[#This Row],[Level]]/Tabela1[[#This Row],[Rounds]]</f>
        <v>9.1370558375634514E-2</v>
      </c>
      <c r="G13">
        <f>Tabela1[[#This Row],[Score]]/Tabela1[[#This Row],[Rounds]]</f>
        <v>1922.284263959391</v>
      </c>
    </row>
    <row r="14" spans="1:7" x14ac:dyDescent="0.25">
      <c r="A14" t="s">
        <v>1</v>
      </c>
      <c r="B14">
        <v>8</v>
      </c>
      <c r="C14">
        <v>16</v>
      </c>
      <c r="D14">
        <v>355560</v>
      </c>
      <c r="E14">
        <v>197</v>
      </c>
      <c r="F14">
        <f>Tabela1[[#This Row],[Level]]/Tabela1[[#This Row],[Rounds]]</f>
        <v>8.1218274111675121E-2</v>
      </c>
      <c r="G14">
        <f>Tabela1[[#This Row],[Score]]/Tabela1[[#This Row],[Rounds]]</f>
        <v>1804.8730964467004</v>
      </c>
    </row>
    <row r="15" spans="1:7" x14ac:dyDescent="0.25">
      <c r="A15" t="s">
        <v>1</v>
      </c>
      <c r="B15">
        <v>7</v>
      </c>
      <c r="C15">
        <v>5</v>
      </c>
      <c r="D15">
        <v>332410</v>
      </c>
      <c r="E15">
        <v>197</v>
      </c>
      <c r="F15">
        <f>Tabela1[[#This Row],[Level]]/Tabela1[[#This Row],[Rounds]]</f>
        <v>2.5380710659898477E-2</v>
      </c>
      <c r="G15">
        <f>Tabela1[[#This Row],[Score]]/Tabela1[[#This Row],[Rounds]]</f>
        <v>1687.3604060913706</v>
      </c>
    </row>
    <row r="16" spans="1:7" x14ac:dyDescent="0.25">
      <c r="A16" t="s">
        <v>1</v>
      </c>
      <c r="B16">
        <v>6</v>
      </c>
      <c r="C16">
        <v>11</v>
      </c>
      <c r="D16">
        <v>370670</v>
      </c>
      <c r="E16">
        <v>197</v>
      </c>
      <c r="F16">
        <f>Tabela1[[#This Row],[Level]]/Tabela1[[#This Row],[Rounds]]</f>
        <v>5.5837563451776651E-2</v>
      </c>
      <c r="G16">
        <f>Tabela1[[#This Row],[Score]]/Tabela1[[#This Row],[Rounds]]</f>
        <v>1881.5736040609138</v>
      </c>
    </row>
    <row r="17" spans="1:7" x14ac:dyDescent="0.25">
      <c r="A17" t="s">
        <v>1</v>
      </c>
      <c r="B17">
        <v>5</v>
      </c>
      <c r="C17">
        <v>10</v>
      </c>
      <c r="D17">
        <v>333950</v>
      </c>
      <c r="E17">
        <v>197</v>
      </c>
      <c r="F17">
        <f>Tabela1[[#This Row],[Level]]/Tabela1[[#This Row],[Rounds]]</f>
        <v>5.0761421319796954E-2</v>
      </c>
      <c r="G17">
        <f>Tabela1[[#This Row],[Score]]/Tabela1[[#This Row],[Rounds]]</f>
        <v>1695.1776649746193</v>
      </c>
    </row>
    <row r="18" spans="1:7" x14ac:dyDescent="0.25">
      <c r="A18" t="s">
        <v>1</v>
      </c>
      <c r="B18">
        <v>4</v>
      </c>
      <c r="C18">
        <v>10</v>
      </c>
      <c r="D18">
        <v>366730</v>
      </c>
      <c r="E18">
        <v>197</v>
      </c>
      <c r="F18">
        <f>Tabela1[[#This Row],[Level]]/Tabela1[[#This Row],[Rounds]]</f>
        <v>5.0761421319796954E-2</v>
      </c>
      <c r="G18">
        <f>Tabela1[[#This Row],[Score]]/Tabela1[[#This Row],[Rounds]]</f>
        <v>1861.5736040609138</v>
      </c>
    </row>
    <row r="19" spans="1:7" x14ac:dyDescent="0.25">
      <c r="A19" t="s">
        <v>1</v>
      </c>
      <c r="B19">
        <v>3</v>
      </c>
      <c r="C19">
        <v>7</v>
      </c>
      <c r="D19">
        <v>335520</v>
      </c>
      <c r="E19">
        <v>197</v>
      </c>
      <c r="F19">
        <f>Tabela1[[#This Row],[Level]]/Tabela1[[#This Row],[Rounds]]</f>
        <v>3.553299492385787E-2</v>
      </c>
      <c r="G19">
        <f>Tabela1[[#This Row],[Score]]/Tabela1[[#This Row],[Rounds]]</f>
        <v>1703.1472081218274</v>
      </c>
    </row>
    <row r="20" spans="1:7" x14ac:dyDescent="0.25">
      <c r="A20" t="s">
        <v>1</v>
      </c>
      <c r="B20">
        <v>2</v>
      </c>
      <c r="C20">
        <v>10</v>
      </c>
      <c r="D20">
        <v>336770</v>
      </c>
      <c r="E20">
        <v>197</v>
      </c>
      <c r="F20">
        <f>Tabela1[[#This Row],[Level]]/Tabela1[[#This Row],[Rounds]]</f>
        <v>5.0761421319796954E-2</v>
      </c>
      <c r="G20">
        <f>Tabela1[[#This Row],[Score]]/Tabela1[[#This Row],[Rounds]]</f>
        <v>1709.4923857868021</v>
      </c>
    </row>
    <row r="21" spans="1:7" x14ac:dyDescent="0.25">
      <c r="A21" t="s">
        <v>1</v>
      </c>
      <c r="B21">
        <v>1</v>
      </c>
      <c r="C21">
        <v>9</v>
      </c>
      <c r="D21">
        <v>353940</v>
      </c>
      <c r="E21">
        <v>197</v>
      </c>
      <c r="F21">
        <f>Tabela1[[#This Row],[Level]]/Tabela1[[#This Row],[Rounds]]</f>
        <v>4.5685279187817257E-2</v>
      </c>
      <c r="G21">
        <f>Tabela1[[#This Row],[Score]]/Tabela1[[#This Row],[Rounds]]</f>
        <v>1796.6497461928934</v>
      </c>
    </row>
    <row r="22" spans="1:7" x14ac:dyDescent="0.25">
      <c r="A22" t="s">
        <v>0</v>
      </c>
      <c r="B22">
        <v>20</v>
      </c>
      <c r="C22">
        <v>216</v>
      </c>
      <c r="D22">
        <v>796180</v>
      </c>
      <c r="E22">
        <v>127</v>
      </c>
      <c r="F22">
        <f>Tabela1[[#This Row],[Level]]/Tabela1[[#This Row],[Rounds]]</f>
        <v>1.7007874015748032</v>
      </c>
      <c r="G22">
        <f>Tabela1[[#This Row],[Score]]/Tabela1[[#This Row],[Rounds]]</f>
        <v>6269.1338582677163</v>
      </c>
    </row>
    <row r="23" spans="1:7" x14ac:dyDescent="0.25">
      <c r="A23" t="s">
        <v>0</v>
      </c>
      <c r="B23">
        <v>19</v>
      </c>
      <c r="C23">
        <v>217</v>
      </c>
      <c r="D23">
        <v>821030</v>
      </c>
      <c r="E23">
        <v>127</v>
      </c>
      <c r="F23">
        <f>Tabela1[[#This Row],[Level]]/Tabela1[[#This Row],[Rounds]]</f>
        <v>1.7086614173228347</v>
      </c>
      <c r="G23">
        <f>Tabela1[[#This Row],[Score]]/Tabela1[[#This Row],[Rounds]]</f>
        <v>6464.8031496062995</v>
      </c>
    </row>
    <row r="24" spans="1:7" x14ac:dyDescent="0.25">
      <c r="A24" t="s">
        <v>0</v>
      </c>
      <c r="B24">
        <v>18</v>
      </c>
      <c r="C24">
        <v>222</v>
      </c>
      <c r="D24">
        <v>859570</v>
      </c>
      <c r="E24">
        <v>128</v>
      </c>
      <c r="F24">
        <f>Tabela1[[#This Row],[Level]]/Tabela1[[#This Row],[Rounds]]</f>
        <v>1.734375</v>
      </c>
      <c r="G24">
        <f>Tabela1[[#This Row],[Score]]/Tabela1[[#This Row],[Rounds]]</f>
        <v>6715.390625</v>
      </c>
    </row>
    <row r="25" spans="1:7" x14ac:dyDescent="0.25">
      <c r="A25" t="s">
        <v>0</v>
      </c>
      <c r="B25">
        <v>17</v>
      </c>
      <c r="C25">
        <v>214</v>
      </c>
      <c r="D25">
        <v>819390</v>
      </c>
      <c r="E25">
        <v>128</v>
      </c>
      <c r="F25">
        <f>Tabela1[[#This Row],[Level]]/Tabela1[[#This Row],[Rounds]]</f>
        <v>1.671875</v>
      </c>
      <c r="G25">
        <f>Tabela1[[#This Row],[Score]]/Tabela1[[#This Row],[Rounds]]</f>
        <v>6401.484375</v>
      </c>
    </row>
    <row r="26" spans="1:7" x14ac:dyDescent="0.25">
      <c r="A26" t="s">
        <v>0</v>
      </c>
      <c r="B26">
        <v>16</v>
      </c>
      <c r="C26">
        <v>218</v>
      </c>
      <c r="D26">
        <v>812520</v>
      </c>
      <c r="E26">
        <v>128</v>
      </c>
      <c r="F26">
        <f>Tabela1[[#This Row],[Level]]/Tabela1[[#This Row],[Rounds]]</f>
        <v>1.703125</v>
      </c>
      <c r="G26">
        <f>Tabela1[[#This Row],[Score]]/Tabela1[[#This Row],[Rounds]]</f>
        <v>6347.8125</v>
      </c>
    </row>
    <row r="27" spans="1:7" x14ac:dyDescent="0.25">
      <c r="A27" t="s">
        <v>0</v>
      </c>
      <c r="B27">
        <v>15</v>
      </c>
      <c r="C27">
        <v>216</v>
      </c>
      <c r="D27">
        <v>836330</v>
      </c>
      <c r="E27">
        <v>128</v>
      </c>
      <c r="F27">
        <f>Tabela1[[#This Row],[Level]]/Tabela1[[#This Row],[Rounds]]</f>
        <v>1.6875</v>
      </c>
      <c r="G27">
        <f>Tabela1[[#This Row],[Score]]/Tabela1[[#This Row],[Rounds]]</f>
        <v>6533.828125</v>
      </c>
    </row>
    <row r="28" spans="1:7" x14ac:dyDescent="0.25">
      <c r="A28" t="s">
        <v>0</v>
      </c>
      <c r="B28">
        <v>14</v>
      </c>
      <c r="C28">
        <v>218</v>
      </c>
      <c r="D28">
        <v>825040</v>
      </c>
      <c r="E28">
        <v>128</v>
      </c>
      <c r="F28">
        <f>Tabela1[[#This Row],[Level]]/Tabela1[[#This Row],[Rounds]]</f>
        <v>1.703125</v>
      </c>
      <c r="G28">
        <f>Tabela1[[#This Row],[Score]]/Tabela1[[#This Row],[Rounds]]</f>
        <v>6445.625</v>
      </c>
    </row>
    <row r="29" spans="1:7" x14ac:dyDescent="0.25">
      <c r="A29" t="s">
        <v>0</v>
      </c>
      <c r="B29">
        <v>13</v>
      </c>
      <c r="C29">
        <v>221</v>
      </c>
      <c r="D29">
        <v>825750</v>
      </c>
      <c r="E29">
        <v>128</v>
      </c>
      <c r="F29">
        <f>Tabela1[[#This Row],[Level]]/Tabela1[[#This Row],[Rounds]]</f>
        <v>1.7265625</v>
      </c>
      <c r="G29">
        <f>Tabela1[[#This Row],[Score]]/Tabela1[[#This Row],[Rounds]]</f>
        <v>6451.171875</v>
      </c>
    </row>
    <row r="30" spans="1:7" x14ac:dyDescent="0.25">
      <c r="A30" t="s">
        <v>0</v>
      </c>
      <c r="B30">
        <v>12</v>
      </c>
      <c r="C30">
        <v>217</v>
      </c>
      <c r="D30">
        <v>822420</v>
      </c>
      <c r="E30">
        <v>128</v>
      </c>
      <c r="F30">
        <f>Tabela1[[#This Row],[Level]]/Tabela1[[#This Row],[Rounds]]</f>
        <v>1.6953125</v>
      </c>
      <c r="G30">
        <f>Tabela1[[#This Row],[Score]]/Tabela1[[#This Row],[Rounds]]</f>
        <v>6425.15625</v>
      </c>
    </row>
    <row r="31" spans="1:7" x14ac:dyDescent="0.25">
      <c r="A31" t="s">
        <v>0</v>
      </c>
      <c r="B31">
        <v>11</v>
      </c>
      <c r="C31">
        <v>216</v>
      </c>
      <c r="D31">
        <v>819450</v>
      </c>
      <c r="E31">
        <v>128</v>
      </c>
      <c r="F31">
        <f>Tabela1[[#This Row],[Level]]/Tabela1[[#This Row],[Rounds]]</f>
        <v>1.6875</v>
      </c>
      <c r="G31">
        <f>Tabela1[[#This Row],[Score]]/Tabela1[[#This Row],[Rounds]]</f>
        <v>6401.953125</v>
      </c>
    </row>
    <row r="32" spans="1:7" x14ac:dyDescent="0.25">
      <c r="A32" t="s">
        <v>0</v>
      </c>
      <c r="B32">
        <v>10</v>
      </c>
      <c r="C32">
        <v>218</v>
      </c>
      <c r="D32">
        <v>841160</v>
      </c>
      <c r="E32">
        <v>128</v>
      </c>
      <c r="F32">
        <f>Tabela1[[#This Row],[Level]]/Tabela1[[#This Row],[Rounds]]</f>
        <v>1.703125</v>
      </c>
      <c r="G32">
        <f>Tabela1[[#This Row],[Score]]/Tabela1[[#This Row],[Rounds]]</f>
        <v>6571.5625</v>
      </c>
    </row>
    <row r="33" spans="1:7" x14ac:dyDescent="0.25">
      <c r="A33" t="s">
        <v>0</v>
      </c>
      <c r="B33">
        <v>9</v>
      </c>
      <c r="C33">
        <v>225</v>
      </c>
      <c r="D33">
        <v>836510</v>
      </c>
      <c r="E33">
        <v>128</v>
      </c>
      <c r="F33">
        <f>Tabela1[[#This Row],[Level]]/Tabela1[[#This Row],[Rounds]]</f>
        <v>1.7578125</v>
      </c>
      <c r="G33">
        <f>Tabela1[[#This Row],[Score]]/Tabela1[[#This Row],[Rounds]]</f>
        <v>6535.234375</v>
      </c>
    </row>
    <row r="34" spans="1:7" x14ac:dyDescent="0.25">
      <c r="A34" t="s">
        <v>0</v>
      </c>
      <c r="B34">
        <v>8</v>
      </c>
      <c r="C34">
        <v>221</v>
      </c>
      <c r="D34">
        <v>835450</v>
      </c>
      <c r="E34">
        <v>128</v>
      </c>
      <c r="F34">
        <f>Tabela1[[#This Row],[Level]]/Tabela1[[#This Row],[Rounds]]</f>
        <v>1.7265625</v>
      </c>
      <c r="G34">
        <f>Tabela1[[#This Row],[Score]]/Tabela1[[#This Row],[Rounds]]</f>
        <v>6526.953125</v>
      </c>
    </row>
    <row r="35" spans="1:7" x14ac:dyDescent="0.25">
      <c r="A35" t="s">
        <v>0</v>
      </c>
      <c r="B35">
        <v>7</v>
      </c>
      <c r="C35">
        <v>218</v>
      </c>
      <c r="D35">
        <v>822340</v>
      </c>
      <c r="E35">
        <v>128</v>
      </c>
      <c r="F35">
        <f>Tabela1[[#This Row],[Level]]/Tabela1[[#This Row],[Rounds]]</f>
        <v>1.703125</v>
      </c>
      <c r="G35">
        <f>Tabela1[[#This Row],[Score]]/Tabela1[[#This Row],[Rounds]]</f>
        <v>6424.53125</v>
      </c>
    </row>
    <row r="36" spans="1:7" x14ac:dyDescent="0.25">
      <c r="A36" t="s">
        <v>0</v>
      </c>
      <c r="B36">
        <v>6</v>
      </c>
      <c r="C36">
        <v>215</v>
      </c>
      <c r="D36">
        <v>834730</v>
      </c>
      <c r="E36">
        <v>128</v>
      </c>
      <c r="F36">
        <f>Tabela1[[#This Row],[Level]]/Tabela1[[#This Row],[Rounds]]</f>
        <v>1.6796875</v>
      </c>
      <c r="G36">
        <f>Tabela1[[#This Row],[Score]]/Tabela1[[#This Row],[Rounds]]</f>
        <v>6521.328125</v>
      </c>
    </row>
    <row r="37" spans="1:7" x14ac:dyDescent="0.25">
      <c r="A37" t="s">
        <v>0</v>
      </c>
      <c r="B37">
        <v>5</v>
      </c>
      <c r="C37">
        <v>215</v>
      </c>
      <c r="D37">
        <v>832790</v>
      </c>
      <c r="E37">
        <v>128</v>
      </c>
      <c r="F37">
        <f>Tabela1[[#This Row],[Level]]/Tabela1[[#This Row],[Rounds]]</f>
        <v>1.6796875</v>
      </c>
      <c r="G37">
        <f>Tabela1[[#This Row],[Score]]/Tabela1[[#This Row],[Rounds]]</f>
        <v>6506.171875</v>
      </c>
    </row>
    <row r="38" spans="1:7" x14ac:dyDescent="0.25">
      <c r="A38" t="s">
        <v>0</v>
      </c>
      <c r="B38">
        <v>4</v>
      </c>
      <c r="C38">
        <v>212</v>
      </c>
      <c r="D38">
        <v>808280</v>
      </c>
      <c r="E38">
        <v>128</v>
      </c>
      <c r="F38">
        <f>Tabela1[[#This Row],[Level]]/Tabela1[[#This Row],[Rounds]]</f>
        <v>1.65625</v>
      </c>
      <c r="G38">
        <f>Tabela1[[#This Row],[Score]]/Tabela1[[#This Row],[Rounds]]</f>
        <v>6314.6875</v>
      </c>
    </row>
    <row r="39" spans="1:7" x14ac:dyDescent="0.25">
      <c r="A39" t="s">
        <v>0</v>
      </c>
      <c r="B39">
        <v>3</v>
      </c>
      <c r="C39">
        <v>210</v>
      </c>
      <c r="D39">
        <v>795210</v>
      </c>
      <c r="E39">
        <v>128</v>
      </c>
      <c r="F39">
        <f>Tabela1[[#This Row],[Level]]/Tabela1[[#This Row],[Rounds]]</f>
        <v>1.640625</v>
      </c>
      <c r="G39">
        <f>Tabela1[[#This Row],[Score]]/Tabela1[[#This Row],[Rounds]]</f>
        <v>6212.578125</v>
      </c>
    </row>
    <row r="40" spans="1:7" x14ac:dyDescent="0.25">
      <c r="A40" t="s">
        <v>0</v>
      </c>
      <c r="B40">
        <v>2</v>
      </c>
      <c r="C40">
        <v>223</v>
      </c>
      <c r="D40">
        <v>847230</v>
      </c>
      <c r="E40">
        <v>128</v>
      </c>
      <c r="F40">
        <f>Tabela1[[#This Row],[Level]]/Tabela1[[#This Row],[Rounds]]</f>
        <v>1.7421875</v>
      </c>
      <c r="G40">
        <f>Tabela1[[#This Row],[Score]]/Tabela1[[#This Row],[Rounds]]</f>
        <v>6618.984375</v>
      </c>
    </row>
    <row r="41" spans="1:7" x14ac:dyDescent="0.25">
      <c r="A41" t="s">
        <v>0</v>
      </c>
      <c r="B41">
        <v>1</v>
      </c>
      <c r="C41">
        <v>117</v>
      </c>
      <c r="D41">
        <v>917100</v>
      </c>
      <c r="E41">
        <v>128</v>
      </c>
      <c r="F41">
        <f>Tabela1[[#This Row],[Level]]/Tabela1[[#This Row],[Rounds]]</f>
        <v>0.9140625</v>
      </c>
      <c r="G41">
        <f>Tabela1[[#This Row],[Score]]/Tabela1[[#This Row],[Rounds]]</f>
        <v>7164.84375</v>
      </c>
    </row>
    <row r="42" spans="1:7" x14ac:dyDescent="0.25">
      <c r="F42" s="1"/>
      <c r="G42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Moura</dc:creator>
  <cp:lastModifiedBy>Eric Moura</cp:lastModifiedBy>
  <dcterms:created xsi:type="dcterms:W3CDTF">2015-04-23T20:58:25Z</dcterms:created>
  <dcterms:modified xsi:type="dcterms:W3CDTF">2015-04-27T05:26:03Z</dcterms:modified>
</cp:coreProperties>
</file>