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A6435E8B-9667-4FDA-8576-F927739E53BD}" xr6:coauthVersionLast="47" xr6:coauthVersionMax="47" xr10:uidLastSave="{00000000-0000-0000-0000-000000000000}"/>
  <bookViews>
    <workbookView xWindow="-108" yWindow="-108" windowWidth="23256" windowHeight="12576" xr2:uid="{E33978C3-B14D-4E91-9AE2-66CADFED1A26}"/>
  </bookViews>
  <sheets>
    <sheet name="Standard Recipes for Chopping" sheetId="7" r:id="rId1"/>
    <sheet name="1" sheetId="2" r:id="rId2"/>
  </sheets>
  <definedNames>
    <definedName name="_xlnm._FilterDatabase" localSheetId="1" hidden="1">'1'!$A$1:$N$168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2" i="7"/>
  <c r="E345" i="7"/>
  <c r="E346" i="7" s="1"/>
  <c r="E347" i="7" s="1"/>
  <c r="E323" i="7"/>
  <c r="E324" i="7" s="1"/>
  <c r="E325" i="7" s="1"/>
  <c r="E305" i="7"/>
  <c r="E306" i="7" s="1"/>
  <c r="E307" i="7" s="1"/>
  <c r="E308" i="7" s="1"/>
  <c r="E246" i="7"/>
  <c r="E247" i="7" s="1"/>
  <c r="E248" i="7" s="1"/>
  <c r="E225" i="7"/>
  <c r="E226" i="7" s="1"/>
  <c r="E208" i="7"/>
  <c r="E209" i="7" s="1"/>
  <c r="E210" i="7" s="1"/>
  <c r="E173" i="7"/>
  <c r="E154" i="7"/>
  <c r="E155" i="7" s="1"/>
  <c r="E137" i="7"/>
  <c r="E115" i="7"/>
  <c r="E75" i="7"/>
  <c r="E44" i="7"/>
  <c r="E45" i="7" s="1"/>
  <c r="E29" i="7"/>
  <c r="E30" i="7" s="1"/>
</calcChain>
</file>

<file path=xl/sharedStrings.xml><?xml version="1.0" encoding="utf-8"?>
<sst xmlns="http://schemas.openxmlformats.org/spreadsheetml/2006/main" count="4253" uniqueCount="424">
  <si>
    <t>Process</t>
  </si>
  <si>
    <t>Costing Method</t>
  </si>
  <si>
    <t>Output Item</t>
  </si>
  <si>
    <t>BOMNo</t>
  </si>
  <si>
    <t>Output Item Description</t>
  </si>
  <si>
    <t>Base UOM</t>
  </si>
  <si>
    <t>ItemNo</t>
  </si>
  <si>
    <t>Intake Item Description</t>
  </si>
  <si>
    <t xml:space="preserve">Usage per batch </t>
  </si>
  <si>
    <t>Units Per 100</t>
  </si>
  <si>
    <t>Batch size</t>
  </si>
  <si>
    <t>New Batch size</t>
  </si>
  <si>
    <t>Comments</t>
  </si>
  <si>
    <t>Location Code</t>
  </si>
  <si>
    <t>AutoAccummulate</t>
  </si>
  <si>
    <t>Beef brawn</t>
  </si>
  <si>
    <t>Chopping</t>
  </si>
  <si>
    <t>WAC</t>
  </si>
  <si>
    <t>G2236</t>
  </si>
  <si>
    <t>1230M31</t>
  </si>
  <si>
    <t>Mix for Beef Brawn</t>
  </si>
  <si>
    <t>KG</t>
  </si>
  <si>
    <t>G2045</t>
  </si>
  <si>
    <t>Minced Imp Lean Pork 4 Sausage</t>
  </si>
  <si>
    <t>Item Removed</t>
  </si>
  <si>
    <t>2055</t>
  </si>
  <si>
    <t>G2161</t>
  </si>
  <si>
    <t>S-Lean Emul LB [Smokies/Bites]</t>
  </si>
  <si>
    <t>G2044</t>
  </si>
  <si>
    <t>Minced Blade Meat</t>
  </si>
  <si>
    <t>Item Added</t>
  </si>
  <si>
    <t>G2159</t>
  </si>
  <si>
    <t>Semi Lean Veg Emul Ln/Beef Mix</t>
  </si>
  <si>
    <t>Pork brawn</t>
  </si>
  <si>
    <t>G2234</t>
  </si>
  <si>
    <t>1230M32</t>
  </si>
  <si>
    <t>Mix for Pork Brawn</t>
  </si>
  <si>
    <t>Chicken brawn</t>
  </si>
  <si>
    <t>G2235</t>
  </si>
  <si>
    <t>1230M62</t>
  </si>
  <si>
    <t>Mix for Chicken Brawn</t>
  </si>
  <si>
    <t>Garlic salami</t>
  </si>
  <si>
    <t>G2216</t>
  </si>
  <si>
    <t>1230J45</t>
  </si>
  <si>
    <t>Mix for Garlic Salami</t>
  </si>
  <si>
    <t>H131004</t>
  </si>
  <si>
    <t>Sodium Nitrite (Food Grade)</t>
  </si>
  <si>
    <t>2005</t>
  </si>
  <si>
    <t>H232008</t>
  </si>
  <si>
    <t>Herbs Fresh Coriander</t>
  </si>
  <si>
    <t>H233008</t>
  </si>
  <si>
    <t>Spice Coriander</t>
  </si>
  <si>
    <t>Hungarian salami</t>
  </si>
  <si>
    <t>G2218</t>
  </si>
  <si>
    <t>1230J63</t>
  </si>
  <si>
    <t>Mix for Hungarian Salami</t>
  </si>
  <si>
    <t>Black pudding</t>
  </si>
  <si>
    <t>G2239</t>
  </si>
  <si>
    <t>1230J11</t>
  </si>
  <si>
    <t>Mix for Black Pudding</t>
  </si>
  <si>
    <t>Bratwurst with Herbs</t>
  </si>
  <si>
    <t>G2259</t>
  </si>
  <si>
    <t>1230K67</t>
  </si>
  <si>
    <t>Mix for Bratwurst with Herbs</t>
  </si>
  <si>
    <t>H232004</t>
  </si>
  <si>
    <t>Herbs Fresh Parsley</t>
  </si>
  <si>
    <t>H233020</t>
  </si>
  <si>
    <t xml:space="preserve">Herbs Dry Parsley </t>
  </si>
  <si>
    <t>Danish Pork Sausage</t>
  </si>
  <si>
    <t>G2293</t>
  </si>
  <si>
    <t>1230M48</t>
  </si>
  <si>
    <t>Mix for Danish Pork Sausage</t>
  </si>
  <si>
    <t>H131006</t>
  </si>
  <si>
    <t>Danish Hotdog Flavour (Wienerpolse)</t>
  </si>
  <si>
    <t>H134008</t>
  </si>
  <si>
    <t>Spice White Pepper</t>
  </si>
  <si>
    <t>H231010</t>
  </si>
  <si>
    <t>Dextrose Monohydrate (Food Grade)</t>
  </si>
  <si>
    <t>H231051</t>
  </si>
  <si>
    <t>Blended Phosphate 600 (Wendaphos)</t>
  </si>
  <si>
    <t>H233001</t>
  </si>
  <si>
    <t>Spice Black Pepper Powder</t>
  </si>
  <si>
    <t>H233004</t>
  </si>
  <si>
    <t>Spice Red Cayenne Pepper</t>
  </si>
  <si>
    <t>H233011</t>
  </si>
  <si>
    <t>Spice Ginger Powder</t>
  </si>
  <si>
    <t>H233014</t>
  </si>
  <si>
    <t>Spice Nutmeg</t>
  </si>
  <si>
    <t>H233017</t>
  </si>
  <si>
    <t>Spice Spanish Paprika</t>
  </si>
  <si>
    <t>Minced Krainer Meat Base</t>
  </si>
  <si>
    <t>Mincing</t>
  </si>
  <si>
    <t>G2055</t>
  </si>
  <si>
    <t>1230G53</t>
  </si>
  <si>
    <t>G1471</t>
  </si>
  <si>
    <t>Beef Fat</t>
  </si>
  <si>
    <t>H231030</t>
  </si>
  <si>
    <t>G2009</t>
  </si>
  <si>
    <t>Minced Lean Beef (staff)</t>
  </si>
  <si>
    <t>Kabanosi</t>
  </si>
  <si>
    <t>G22991</t>
  </si>
  <si>
    <t>1230M86</t>
  </si>
  <si>
    <t>Mix for Krainer Sausage</t>
  </si>
  <si>
    <t>H231019</t>
  </si>
  <si>
    <t>Monosodium Glutamate (Food Grade)</t>
  </si>
  <si>
    <t>H233015</t>
  </si>
  <si>
    <t>Spice Pimento</t>
  </si>
  <si>
    <t>Krainer Sausage</t>
  </si>
  <si>
    <t>G22992</t>
  </si>
  <si>
    <t>1230M87</t>
  </si>
  <si>
    <t>Mix for Krainer with Cheese</t>
  </si>
  <si>
    <t>H233022</t>
  </si>
  <si>
    <t>Spice Mustard Powder</t>
  </si>
  <si>
    <t>K35016001</t>
  </si>
  <si>
    <t>Sirimon Cheddar Cheese 1kg</t>
  </si>
  <si>
    <t>Plain Pork Griller</t>
  </si>
  <si>
    <t>G22993</t>
  </si>
  <si>
    <t>1230K10</t>
  </si>
  <si>
    <t>Mix for Plain Pork Griller</t>
  </si>
  <si>
    <t>H133019</t>
  </si>
  <si>
    <t>Corn Starch</t>
  </si>
  <si>
    <t>Beef Bologna</t>
  </si>
  <si>
    <t>G22152</t>
  </si>
  <si>
    <t>1230M89</t>
  </si>
  <si>
    <t>Mix for Beef Bologna</t>
  </si>
  <si>
    <t>H133003</t>
  </si>
  <si>
    <t>Flavour Pork Concentrate</t>
  </si>
  <si>
    <t>Cooked Beef Bacon</t>
  </si>
  <si>
    <t>1230M85</t>
  </si>
  <si>
    <t>G22821</t>
  </si>
  <si>
    <t>Mix for Beef Bacon Processed</t>
  </si>
  <si>
    <t>H131003</t>
  </si>
  <si>
    <t>Phosphate Mix (Crown / FH)</t>
  </si>
  <si>
    <t>H131001</t>
  </si>
  <si>
    <t>Wendaphos</t>
  </si>
  <si>
    <t>G2111</t>
  </si>
  <si>
    <t>1230E18</t>
  </si>
  <si>
    <t>Mixed Spice (Garlic Salami)</t>
  </si>
  <si>
    <t>Wendaphos (FH)</t>
  </si>
  <si>
    <t>H134007</t>
  </si>
  <si>
    <t>Flavour Garlic Salami</t>
  </si>
  <si>
    <t>PC</t>
  </si>
  <si>
    <t>G2115</t>
  </si>
  <si>
    <t>1230E22</t>
  </si>
  <si>
    <t>Mixed Spice (Hungarian Salami)</t>
  </si>
  <si>
    <t>H231011</t>
  </si>
  <si>
    <t>Erythrosine Food Colour Red</t>
  </si>
  <si>
    <t>G2127</t>
  </si>
  <si>
    <t>1230E32</t>
  </si>
  <si>
    <t>Mixed Spice for Servelat</t>
  </si>
  <si>
    <t>H134009</t>
  </si>
  <si>
    <t>Spice Servelat (Vienna)</t>
  </si>
  <si>
    <t>H134019</t>
  </si>
  <si>
    <t>Ground Paprika</t>
  </si>
  <si>
    <t>H231002</t>
  </si>
  <si>
    <t>Ascorbic Acid Crystalline (Food Grade)</t>
  </si>
  <si>
    <t>H231006</t>
  </si>
  <si>
    <t>Citric Acid</t>
  </si>
  <si>
    <t>G2113</t>
  </si>
  <si>
    <t>1230E20</t>
  </si>
  <si>
    <t>Mixed Spice - Ham Sausage</t>
  </si>
  <si>
    <t>G2121</t>
  </si>
  <si>
    <t>1230G51</t>
  </si>
  <si>
    <t>Mix for Phosphate Mixture</t>
  </si>
  <si>
    <t>H231047</t>
  </si>
  <si>
    <t>Sodium Ascorbate (Food Grade)</t>
  </si>
  <si>
    <t>Lamb Boerewors</t>
  </si>
  <si>
    <t>G2294</t>
  </si>
  <si>
    <t>1230M49</t>
  </si>
  <si>
    <t>Mix for Lamb Boerewors</t>
  </si>
  <si>
    <t>H133028</t>
  </si>
  <si>
    <t>Tendin 20 , 4kg</t>
  </si>
  <si>
    <t>H221016</t>
  </si>
  <si>
    <t>Bags 13" x 15" x 250g LD Clear FCL</t>
  </si>
  <si>
    <t>2035</t>
  </si>
  <si>
    <t>H233021</t>
  </si>
  <si>
    <t>Spice EGTE Boerewors 3.3kg</t>
  </si>
  <si>
    <t>H221187</t>
  </si>
  <si>
    <t>Bags 13'' x 15'' x 250g LD Blue Tint FCL</t>
  </si>
  <si>
    <t xml:space="preserve"> Veggie Sausage</t>
  </si>
  <si>
    <t>G2260</t>
  </si>
  <si>
    <t>1230M83</t>
  </si>
  <si>
    <t>Mix for Veggie Sausage</t>
  </si>
  <si>
    <t>H231060</t>
  </si>
  <si>
    <t>Soya Protein Isolate - MANE</t>
  </si>
  <si>
    <t>H221084</t>
  </si>
  <si>
    <t>Bags 13.8" x 15" x 250g LD Clear FCL</t>
  </si>
  <si>
    <t>Vegetable Burger</t>
  </si>
  <si>
    <t>G2265</t>
  </si>
  <si>
    <t>1230M84</t>
  </si>
  <si>
    <t>Mix for Vegetable Burger - New</t>
  </si>
  <si>
    <t>H231021</t>
  </si>
  <si>
    <t>Onions Fresh</t>
  </si>
  <si>
    <t>H133008</t>
  </si>
  <si>
    <t>Soy Protein Isolate - Solbar</t>
  </si>
  <si>
    <t>H231020</t>
  </si>
  <si>
    <t>Onions Powder</t>
  </si>
  <si>
    <t xml:space="preserve"> Premium Pork Sausage</t>
  </si>
  <si>
    <t>G2221</t>
  </si>
  <si>
    <t>1230J93</t>
  </si>
  <si>
    <t>Mix for Premium Pork Sausage</t>
  </si>
  <si>
    <t>Low Fat Sausage</t>
  </si>
  <si>
    <t>G2275</t>
  </si>
  <si>
    <t>1230M52</t>
  </si>
  <si>
    <t>Mix for Low Fat Bf-Ssg/Chipola</t>
  </si>
  <si>
    <t xml:space="preserve">Pork IQF </t>
  </si>
  <si>
    <t>G2258</t>
  </si>
  <si>
    <t>1230L09</t>
  </si>
  <si>
    <t>Mix for PSsg IQF Mix</t>
  </si>
  <si>
    <t>H231008</t>
  </si>
  <si>
    <t>Globe Corn Starch (F/Grade)</t>
  </si>
  <si>
    <t>H133027</t>
  </si>
  <si>
    <t>Profresh (Moguntia)</t>
  </si>
  <si>
    <t>Pork &amp; Garlic Sausages</t>
  </si>
  <si>
    <t>G2250</t>
  </si>
  <si>
    <t>1230J87</t>
  </si>
  <si>
    <t>Mix for Pork &amp; Garlic Sausages</t>
  </si>
  <si>
    <t>G2123</t>
  </si>
  <si>
    <t>Mixed Spice (Pork &amp; Garlic)</t>
  </si>
  <si>
    <t>H133023</t>
  </si>
  <si>
    <t>Sativa Pea Flour</t>
  </si>
  <si>
    <t>H233010</t>
  </si>
  <si>
    <t>Spice Garlic Powder</t>
  </si>
  <si>
    <t>Pork &amp; Herb Sausages</t>
  </si>
  <si>
    <t>G2249</t>
  </si>
  <si>
    <t>1230J88</t>
  </si>
  <si>
    <t>Mix for Pork &amp; Herb Sausages</t>
  </si>
  <si>
    <t>1570</t>
  </si>
  <si>
    <t>Bags 13' 'x15' 'x250g LD Clear FCL</t>
  </si>
  <si>
    <t>H131005</t>
  </si>
  <si>
    <t>G8900</t>
  </si>
  <si>
    <t>Water for Production</t>
  </si>
  <si>
    <t>G2261</t>
  </si>
  <si>
    <t>Mix for Metwurst [Roast Ssg]</t>
  </si>
  <si>
    <t>1230G42</t>
  </si>
  <si>
    <t>G2001</t>
  </si>
  <si>
    <t>Minced Bck/Sft/Ckg/Bef/Fla Fat</t>
  </si>
  <si>
    <t>G2011</t>
  </si>
  <si>
    <t>Minced Lean Beef</t>
  </si>
  <si>
    <t>G2005</t>
  </si>
  <si>
    <t>Minced Lean Pork</t>
  </si>
  <si>
    <t>G2008</t>
  </si>
  <si>
    <t>Minced Semi Lean</t>
  </si>
  <si>
    <t>G2126</t>
  </si>
  <si>
    <t>Salt Mix for Fresh Sausage [L]</t>
  </si>
  <si>
    <t>H231034</t>
  </si>
  <si>
    <t>Special Bakery Compound</t>
  </si>
  <si>
    <t>G2206</t>
  </si>
  <si>
    <t>Mix for Beef Catering Z</t>
  </si>
  <si>
    <t>1230K31</t>
  </si>
  <si>
    <t>G2109</t>
  </si>
  <si>
    <t>Food Colour Water Mixture</t>
  </si>
  <si>
    <t>LTR</t>
  </si>
  <si>
    <t>G2155</t>
  </si>
  <si>
    <t>Rinds Emulsion</t>
  </si>
  <si>
    <t>H231068</t>
  </si>
  <si>
    <t>Extruded Sausage Rusk</t>
  </si>
  <si>
    <t>H133014</t>
  </si>
  <si>
    <t>Pro-Fit 1:50</t>
  </si>
  <si>
    <t>H231017</t>
  </si>
  <si>
    <t>SOKO / PEMBE Maize Meal</t>
  </si>
  <si>
    <t>H231025</t>
  </si>
  <si>
    <t>Baked Sausage Rusk</t>
  </si>
  <si>
    <t>G2007</t>
  </si>
  <si>
    <t>Minced Rinds</t>
  </si>
  <si>
    <t>Corn starch</t>
  </si>
  <si>
    <t>G2208</t>
  </si>
  <si>
    <t>Mix for Beef Sausage/Chipolata</t>
  </si>
  <si>
    <t>1230K56</t>
  </si>
  <si>
    <t>Salt Mixture for Fresh Sausage</t>
  </si>
  <si>
    <t>G8901</t>
  </si>
  <si>
    <t>Ice for Production</t>
  </si>
  <si>
    <t>Sausage Rusk</t>
  </si>
  <si>
    <t>G2210</t>
  </si>
  <si>
    <t>Mix for Boerewors</t>
  </si>
  <si>
    <t>1230J12</t>
  </si>
  <si>
    <t>Minced Staff Meat (Beef Cuts)</t>
  </si>
  <si>
    <t>G2142</t>
  </si>
  <si>
    <t>Spice for Boerewors</t>
  </si>
  <si>
    <t>G2056</t>
  </si>
  <si>
    <t>Minced Imp Belly for Continent</t>
  </si>
  <si>
    <t>H134011</t>
  </si>
  <si>
    <t>Spice Plaaslekker Boerewors</t>
  </si>
  <si>
    <t>G2211</t>
  </si>
  <si>
    <t>Mix for P-Ssg/Cater/Chipol</t>
  </si>
  <si>
    <t>1230L10</t>
  </si>
  <si>
    <t>G2014</t>
  </si>
  <si>
    <t>Minced Semi Lean [Imported]</t>
  </si>
  <si>
    <t>G2212</t>
  </si>
  <si>
    <t>Mix for Chicken Sausage</t>
  </si>
  <si>
    <t>1230K46</t>
  </si>
  <si>
    <t>H133021</t>
  </si>
  <si>
    <t>Wursal Chicken Flavour</t>
  </si>
  <si>
    <t>G2215</t>
  </si>
  <si>
    <t>Mix for Frankfurters</t>
  </si>
  <si>
    <t>1230J39</t>
  </si>
  <si>
    <t>G1335</t>
  </si>
  <si>
    <t>Local Pork MDM</t>
  </si>
  <si>
    <t>G2002</t>
  </si>
  <si>
    <t>Minced Bacon Pieces</t>
  </si>
  <si>
    <t>G2024</t>
  </si>
  <si>
    <t>Minced Continental Off-Cuts</t>
  </si>
  <si>
    <t>G2107</t>
  </si>
  <si>
    <t>Curing Salt</t>
  </si>
  <si>
    <t>G2110</t>
  </si>
  <si>
    <t>Mixed Spice for Frankfurters</t>
  </si>
  <si>
    <t>G2150</t>
  </si>
  <si>
    <t>Soya Gel</t>
  </si>
  <si>
    <t>G2029</t>
  </si>
  <si>
    <t>Minced Stamped Beef</t>
  </si>
  <si>
    <t>G2004</t>
  </si>
  <si>
    <t>Minced Blood Meat</t>
  </si>
  <si>
    <t>Food Grade Corn Starch</t>
  </si>
  <si>
    <t>G2219</t>
  </si>
  <si>
    <t>Mix for Polony</t>
  </si>
  <si>
    <t>1230L03</t>
  </si>
  <si>
    <t>Minced Imp Lean Pork 4 Smokies</t>
  </si>
  <si>
    <t>Phosphate Mix</t>
  </si>
  <si>
    <t>H221053</t>
  </si>
  <si>
    <t>Sheets10' 'x12.5' 'x150gLDClearFCL</t>
  </si>
  <si>
    <t>G2154</t>
  </si>
  <si>
    <t>Semi Lean Emulsion Mixture</t>
  </si>
  <si>
    <t>G2220</t>
  </si>
  <si>
    <t>Mix for Poutry Viennas</t>
  </si>
  <si>
    <t>1230K38</t>
  </si>
  <si>
    <t>G2124</t>
  </si>
  <si>
    <t>Mixed spice (Poultry Vienna)</t>
  </si>
  <si>
    <t>G2026</t>
  </si>
  <si>
    <t>Minced Turkey Meat(Roll/CkSsg)</t>
  </si>
  <si>
    <t>G2222</t>
  </si>
  <si>
    <t>Mix for Safari Beef Sausages</t>
  </si>
  <si>
    <t>1230K01</t>
  </si>
  <si>
    <t>SOKO Maize Meal</t>
  </si>
  <si>
    <t>G2223</t>
  </si>
  <si>
    <t>Mix for Smokies</t>
  </si>
  <si>
    <t>1230L73</t>
  </si>
  <si>
    <t>G21521</t>
  </si>
  <si>
    <t>Fat Emul. Mix - Smokies (FH)</t>
  </si>
  <si>
    <t>G1321</t>
  </si>
  <si>
    <t>Blood Plasma</t>
  </si>
  <si>
    <t>G2016</t>
  </si>
  <si>
    <t>Minced Beef for Smokies</t>
  </si>
  <si>
    <t>G2019</t>
  </si>
  <si>
    <t>Minced Pork Heart</t>
  </si>
  <si>
    <t>G2022</t>
  </si>
  <si>
    <t>Minced Pork Kidney &amp; Hearts</t>
  </si>
  <si>
    <t>G2025</t>
  </si>
  <si>
    <t>Minced Ox-head Meat</t>
  </si>
  <si>
    <t>G2041</t>
  </si>
  <si>
    <t>Minced Ox Heart</t>
  </si>
  <si>
    <t>G2046</t>
  </si>
  <si>
    <t>Minced Imp MDM for Smokies</t>
  </si>
  <si>
    <t>G2050</t>
  </si>
  <si>
    <t>Minced Cooked Beef Gristles</t>
  </si>
  <si>
    <t>G2128</t>
  </si>
  <si>
    <t>Mixed Spice for Smokies</t>
  </si>
  <si>
    <t>H133015</t>
  </si>
  <si>
    <t>Peatex G 150</t>
  </si>
  <si>
    <t>H231050</t>
  </si>
  <si>
    <t xml:space="preserve">Vivapur MBT 100 </t>
  </si>
  <si>
    <t>H133020</t>
  </si>
  <si>
    <t>Vivapur MBT100</t>
  </si>
  <si>
    <t>G2038</t>
  </si>
  <si>
    <t>Minced Mutton</t>
  </si>
  <si>
    <t>G2224</t>
  </si>
  <si>
    <t>Mix for Danish Chicken Polony</t>
  </si>
  <si>
    <t>1230M66</t>
  </si>
  <si>
    <t>Pokelfit Ham Flavour</t>
  </si>
  <si>
    <t>G2032</t>
  </si>
  <si>
    <t>Minced Chicken Meat</t>
  </si>
  <si>
    <t>G2033</t>
  </si>
  <si>
    <t>Minced Chicken Skin</t>
  </si>
  <si>
    <t>G2225</t>
  </si>
  <si>
    <t>Mix for Spicy Pork Sausages</t>
  </si>
  <si>
    <t>1230K09</t>
  </si>
  <si>
    <t>G2129</t>
  </si>
  <si>
    <t>Mixed Spice for Spicy P&amp;B Saus</t>
  </si>
  <si>
    <t>H231018</t>
  </si>
  <si>
    <t>Miksi Milk Powder</t>
  </si>
  <si>
    <t>G1338</t>
  </si>
  <si>
    <t>Pork Blade Meat (Imp) for Ssg</t>
  </si>
  <si>
    <t>G2226</t>
  </si>
  <si>
    <t>Mix for Nyamabite</t>
  </si>
  <si>
    <t>1230J83</t>
  </si>
  <si>
    <t>2025</t>
  </si>
  <si>
    <t>G2248</t>
  </si>
  <si>
    <t>Mix for Mini Bites</t>
  </si>
  <si>
    <t>1230K95</t>
  </si>
  <si>
    <t>G2013</t>
  </si>
  <si>
    <t>Minced Ln Pork [Smokies/Bites]</t>
  </si>
  <si>
    <t>G2256</t>
  </si>
  <si>
    <t>Mix for Minced Pork (Local)</t>
  </si>
  <si>
    <t>1230M82</t>
  </si>
  <si>
    <t>G2175</t>
  </si>
  <si>
    <t>Caramel Soy Gel Colouring</t>
  </si>
  <si>
    <t>1230K72</t>
  </si>
  <si>
    <t>Minced Imp Lean Pork</t>
  </si>
  <si>
    <t>G2172</t>
  </si>
  <si>
    <t>Mixed Spice for Choma Sausage</t>
  </si>
  <si>
    <t>G6002</t>
  </si>
  <si>
    <t>Blood, Pig</t>
  </si>
  <si>
    <t>G2264</t>
  </si>
  <si>
    <t>Mix for Chicken Bites</t>
  </si>
  <si>
    <t>1230K37</t>
  </si>
  <si>
    <t>G2266</t>
  </si>
  <si>
    <t>Mix for Cumberland IQF</t>
  </si>
  <si>
    <t>1230L25</t>
  </si>
  <si>
    <t>G2133</t>
  </si>
  <si>
    <t>Spice Mix for Cumberland Ssg</t>
  </si>
  <si>
    <t>Onion Powder</t>
  </si>
  <si>
    <t>G2279</t>
  </si>
  <si>
    <t>Beef Mince, TVP-Caramel enhanc</t>
  </si>
  <si>
    <t>1230M80</t>
  </si>
  <si>
    <t>G2281</t>
  </si>
  <si>
    <t>Mix for Garlic Beef Salami</t>
  </si>
  <si>
    <t>1230M46</t>
  </si>
  <si>
    <t>G2289</t>
  </si>
  <si>
    <t>Mix for Spicy Chicken Sausages</t>
  </si>
  <si>
    <t>1230K71</t>
  </si>
  <si>
    <t>Skimmed Milk Powder</t>
  </si>
  <si>
    <t>G2292</t>
  </si>
  <si>
    <t>Mix for Beef Vienna [TZ]</t>
  </si>
  <si>
    <t>1230M74</t>
  </si>
  <si>
    <t xml:space="preserve">Minced Imp Lean Pork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</si>
</sst>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_-;\-* #,##0.00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rgb="FF0000FF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color rgb="FF1E28EA"/>
      <name val="Aptos Narrow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165" fontId="2" fillId="0" borderId="0" xfId="1" applyNumberFormat="1" applyFont="1" applyFill="1" applyAlignment="1">
      <alignment vertical="top" wrapText="1"/>
    </xf>
    <xf numFmtId="164" fontId="2" fillId="0" borderId="0" xfId="1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65" fontId="0" fillId="0" borderId="0" xfId="1" applyNumberFormat="1" applyFont="1" applyFill="1" applyAlignment="1">
      <alignment vertical="top"/>
    </xf>
    <xf numFmtId="164" fontId="0" fillId="0" borderId="0" xfId="1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165" fontId="4" fillId="0" borderId="0" xfId="1" applyNumberFormat="1" applyFont="1" applyFill="1" applyAlignment="1">
      <alignment vertical="top"/>
    </xf>
    <xf numFmtId="164" fontId="4" fillId="0" borderId="0" xfId="1" applyFont="1" applyFill="1" applyAlignment="1">
      <alignment vertical="top"/>
    </xf>
    <xf numFmtId="0" fontId="5" fillId="0" borderId="0" xfId="0" applyFont="1" applyAlignment="1">
      <alignment horizontal="left" vertical="top"/>
    </xf>
    <xf numFmtId="164" fontId="0" fillId="0" borderId="0" xfId="0" applyNumberFormat="1"/>
    <xf numFmtId="49" fontId="0" fillId="0" borderId="0" xfId="0" applyNumberFormat="1"/>
    <xf numFmtId="11" fontId="0" fillId="0" borderId="0" xfId="0" applyNumberFormat="1"/>
    <xf numFmtId="0" fontId="6" fillId="0" borderId="0" xfId="0" applyFont="1"/>
    <xf numFmtId="0" fontId="7" fillId="0" borderId="0" xfId="0" applyFont="1"/>
    <xf numFmtId="164" fontId="6" fillId="0" borderId="0" xfId="1" applyFont="1" applyFill="1"/>
  </cellXfs>
  <cellStyles count="2">
    <cellStyle name="Comma 2" xfId="1" xr:uid="{E0D1E2FE-67F7-41A1-91E6-082F08E4FCF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B48-7517-44F3-BEF2-DB92A7CF51B8}">
  <dimension ref="A1:S409"/>
  <sheetViews>
    <sheetView tabSelected="1" topLeftCell="C1" zoomScale="90" zoomScaleNormal="90" workbookViewId="0">
      <pane ySplit="1" topLeftCell="A2" activePane="bottomLeft" state="frozen"/>
      <selection pane="bottomLeft" activeCell="H14" sqref="H14"/>
    </sheetView>
  </sheetViews>
  <sheetFormatPr defaultColWidth="8.77734375" defaultRowHeight="13.2" x14ac:dyDescent="0.3"/>
  <cols>
    <col min="1" max="2" width="8.77734375" style="21"/>
    <col min="3" max="3" width="10.44140625" style="21" bestFit="1" customWidth="1"/>
    <col min="4" max="4" width="28" style="21" bestFit="1" customWidth="1"/>
    <col min="5" max="5" width="17.5546875" style="21" bestFit="1" customWidth="1"/>
    <col min="6" max="6" width="18.21875" style="21" bestFit="1" customWidth="1"/>
    <col min="7" max="7" width="8.33203125" style="21" bestFit="1" customWidth="1"/>
    <col min="8" max="8" width="31.77734375" style="21" bestFit="1" customWidth="1"/>
    <col min="9" max="9" width="18.21875" style="21" bestFit="1" customWidth="1"/>
    <col min="10" max="13" width="14.109375" style="23" customWidth="1"/>
    <col min="14" max="14" width="11.77734375" style="23" hidden="1" customWidth="1"/>
    <col min="15" max="16" width="14.109375" style="23" hidden="1" customWidth="1"/>
    <col min="17" max="17" width="9.77734375" style="21" bestFit="1" customWidth="1"/>
    <col min="18" max="18" width="17.5546875" style="21" customWidth="1"/>
    <col min="19" max="19" width="14.77734375" style="21" customWidth="1"/>
    <col min="20" max="16384" width="8.77734375" style="21"/>
  </cols>
  <sheetData>
    <row r="1" spans="1:19" s="3" customFormat="1" ht="46.05" customHeight="1" x14ac:dyDescent="0.35">
      <c r="A1" s="1" t="s">
        <v>0</v>
      </c>
      <c r="B1" s="2" t="s">
        <v>1</v>
      </c>
      <c r="C1" s="3" t="s">
        <v>2</v>
      </c>
      <c r="D1" s="3" t="s">
        <v>4</v>
      </c>
      <c r="E1" s="1" t="s">
        <v>3</v>
      </c>
      <c r="F1" s="3" t="s">
        <v>5</v>
      </c>
      <c r="G1" s="3" t="s">
        <v>6</v>
      </c>
      <c r="H1" s="3" t="s">
        <v>7</v>
      </c>
      <c r="I1" s="2" t="s">
        <v>5</v>
      </c>
      <c r="J1" s="4" t="s">
        <v>8</v>
      </c>
      <c r="K1" s="4" t="s">
        <v>9</v>
      </c>
      <c r="L1" s="5" t="s">
        <v>10</v>
      </c>
      <c r="M1" s="5" t="s">
        <v>11</v>
      </c>
      <c r="N1" s="3" t="s">
        <v>12</v>
      </c>
      <c r="O1" s="3" t="s">
        <v>13</v>
      </c>
      <c r="P1" s="3" t="s">
        <v>14</v>
      </c>
      <c r="Q1" s="22" t="s">
        <v>12</v>
      </c>
      <c r="R1" s="22" t="s">
        <v>13</v>
      </c>
      <c r="S1" s="22" t="s">
        <v>14</v>
      </c>
    </row>
    <row r="2" spans="1:19" x14ac:dyDescent="0.3">
      <c r="C2" s="21" t="s">
        <v>31</v>
      </c>
      <c r="D2" s="21" t="s">
        <v>32</v>
      </c>
      <c r="E2" s="21" t="s">
        <v>234</v>
      </c>
      <c r="F2" s="21" t="s">
        <v>21</v>
      </c>
      <c r="G2" s="21" t="s">
        <v>235</v>
      </c>
      <c r="H2" s="21" t="s">
        <v>236</v>
      </c>
      <c r="I2" s="21" t="s">
        <v>21</v>
      </c>
      <c r="J2" s="23">
        <v>12.5</v>
      </c>
      <c r="K2" s="23">
        <f>J2/L2*100</f>
        <v>16.375188314665618</v>
      </c>
      <c r="L2" s="23">
        <v>76.335000000000008</v>
      </c>
      <c r="M2" s="23">
        <v>100</v>
      </c>
      <c r="N2" s="23">
        <v>16.3613</v>
      </c>
      <c r="O2" s="23">
        <v>16.375188314665618</v>
      </c>
      <c r="P2" s="23">
        <v>100</v>
      </c>
      <c r="R2" s="21" t="s">
        <v>25</v>
      </c>
      <c r="S2" s="21">
        <v>0</v>
      </c>
    </row>
    <row r="3" spans="1:19" x14ac:dyDescent="0.3">
      <c r="C3" s="21" t="s">
        <v>31</v>
      </c>
      <c r="D3" s="21" t="s">
        <v>32</v>
      </c>
      <c r="E3" s="21" t="s">
        <v>234</v>
      </c>
      <c r="F3" s="21" t="s">
        <v>21</v>
      </c>
      <c r="G3" s="21" t="s">
        <v>237</v>
      </c>
      <c r="H3" s="21" t="s">
        <v>238</v>
      </c>
      <c r="I3" s="21" t="s">
        <v>21</v>
      </c>
      <c r="J3" s="23">
        <v>10</v>
      </c>
      <c r="K3" s="23">
        <f>J3/L3*100</f>
        <v>13.100150651732493</v>
      </c>
      <c r="L3" s="23">
        <v>76.335000000000008</v>
      </c>
      <c r="M3" s="23">
        <v>100</v>
      </c>
      <c r="N3" s="23">
        <v>13.088999999999999</v>
      </c>
      <c r="O3" s="23">
        <v>13.100150651732493</v>
      </c>
      <c r="P3" s="23">
        <v>100</v>
      </c>
      <c r="R3" s="21" t="s">
        <v>25</v>
      </c>
      <c r="S3" s="21">
        <v>0</v>
      </c>
    </row>
    <row r="4" spans="1:19" x14ac:dyDescent="0.3">
      <c r="C4" s="21" t="s">
        <v>31</v>
      </c>
      <c r="D4" s="21" t="s">
        <v>32</v>
      </c>
      <c r="E4" s="21" t="s">
        <v>234</v>
      </c>
      <c r="F4" s="21" t="s">
        <v>21</v>
      </c>
      <c r="G4" s="21" t="s">
        <v>239</v>
      </c>
      <c r="H4" s="21" t="s">
        <v>240</v>
      </c>
      <c r="I4" s="21" t="s">
        <v>21</v>
      </c>
      <c r="J4" s="23">
        <v>0</v>
      </c>
      <c r="K4" s="23">
        <f>J4/L4*100</f>
        <v>0</v>
      </c>
      <c r="L4" s="23">
        <v>76.335000000000008</v>
      </c>
      <c r="M4" s="23">
        <v>100</v>
      </c>
      <c r="N4" s="23">
        <v>0</v>
      </c>
      <c r="O4" s="23">
        <v>0</v>
      </c>
      <c r="P4" s="23">
        <v>100</v>
      </c>
      <c r="R4" s="21" t="s">
        <v>25</v>
      </c>
      <c r="S4" s="21">
        <v>0</v>
      </c>
    </row>
    <row r="5" spans="1:19" x14ac:dyDescent="0.3">
      <c r="C5" s="21" t="s">
        <v>31</v>
      </c>
      <c r="D5" s="21" t="s">
        <v>32</v>
      </c>
      <c r="E5" s="21" t="s">
        <v>234</v>
      </c>
      <c r="F5" s="21" t="s">
        <v>21</v>
      </c>
      <c r="G5" s="21" t="s">
        <v>241</v>
      </c>
      <c r="H5" s="21" t="s">
        <v>242</v>
      </c>
      <c r="I5" s="21" t="s">
        <v>21</v>
      </c>
      <c r="J5" s="23">
        <v>0</v>
      </c>
      <c r="K5" s="23">
        <f>J5/L5*100</f>
        <v>0</v>
      </c>
      <c r="L5" s="23">
        <v>76.335000000000008</v>
      </c>
      <c r="M5" s="23">
        <v>100</v>
      </c>
      <c r="N5" s="23">
        <v>0</v>
      </c>
      <c r="O5" s="23">
        <v>0</v>
      </c>
      <c r="P5" s="23">
        <v>100</v>
      </c>
      <c r="R5" s="21" t="s">
        <v>25</v>
      </c>
      <c r="S5" s="21">
        <v>0</v>
      </c>
    </row>
    <row r="6" spans="1:19" x14ac:dyDescent="0.3">
      <c r="C6" s="21" t="s">
        <v>31</v>
      </c>
      <c r="D6" s="21" t="s">
        <v>32</v>
      </c>
      <c r="E6" s="21" t="s">
        <v>234</v>
      </c>
      <c r="F6" s="21" t="s">
        <v>21</v>
      </c>
      <c r="G6" s="21" t="s">
        <v>243</v>
      </c>
      <c r="H6" s="21" t="s">
        <v>244</v>
      </c>
      <c r="I6" s="21" t="s">
        <v>21</v>
      </c>
      <c r="J6" s="23">
        <v>0.83500000000000008</v>
      </c>
      <c r="K6" s="23">
        <f>J6/L6*100</f>
        <v>1.0938625794196633</v>
      </c>
      <c r="L6" s="23">
        <v>76.335000000000008</v>
      </c>
      <c r="M6" s="23">
        <v>100</v>
      </c>
      <c r="N6" s="23">
        <v>1.1779999999999999</v>
      </c>
      <c r="O6" s="23">
        <v>1.0938625794196633</v>
      </c>
      <c r="P6" s="23">
        <v>100</v>
      </c>
      <c r="R6" s="21" t="s">
        <v>25</v>
      </c>
      <c r="S6" s="21">
        <v>0</v>
      </c>
    </row>
    <row r="7" spans="1:19" x14ac:dyDescent="0.3">
      <c r="C7" s="21" t="s">
        <v>31</v>
      </c>
      <c r="D7" s="21" t="s">
        <v>32</v>
      </c>
      <c r="E7" s="21" t="s">
        <v>234</v>
      </c>
      <c r="F7" s="21" t="s">
        <v>21</v>
      </c>
      <c r="G7" s="21" t="s">
        <v>230</v>
      </c>
      <c r="H7" s="21" t="s">
        <v>231</v>
      </c>
      <c r="I7" s="21" t="s">
        <v>21</v>
      </c>
      <c r="J7" s="23">
        <v>32</v>
      </c>
      <c r="K7" s="23">
        <f>J7/L7*100</f>
        <v>41.920482085543981</v>
      </c>
      <c r="L7" s="23">
        <v>76.335000000000008</v>
      </c>
      <c r="M7" s="23">
        <v>100</v>
      </c>
      <c r="N7" s="23">
        <v>41.884799999999998</v>
      </c>
      <c r="O7" s="23">
        <v>41.920482085543981</v>
      </c>
      <c r="P7" s="23">
        <v>100</v>
      </c>
      <c r="R7" s="21" t="s">
        <v>25</v>
      </c>
      <c r="S7" s="21">
        <v>0</v>
      </c>
    </row>
    <row r="8" spans="1:19" x14ac:dyDescent="0.3">
      <c r="C8" s="21" t="s">
        <v>31</v>
      </c>
      <c r="D8" s="21" t="s">
        <v>32</v>
      </c>
      <c r="E8" s="21" t="s">
        <v>234</v>
      </c>
      <c r="F8" s="21" t="s">
        <v>21</v>
      </c>
      <c r="G8" s="21" t="s">
        <v>245</v>
      </c>
      <c r="H8" s="21" t="s">
        <v>246</v>
      </c>
      <c r="I8" s="21" t="s">
        <v>21</v>
      </c>
      <c r="J8" s="23">
        <v>15</v>
      </c>
      <c r="K8" s="23">
        <f>J8/L8*100</f>
        <v>19.65022597759874</v>
      </c>
      <c r="L8" s="23">
        <v>76.335000000000008</v>
      </c>
      <c r="M8" s="23">
        <v>100</v>
      </c>
      <c r="N8" s="23">
        <v>19.633500000000002</v>
      </c>
      <c r="O8" s="23">
        <v>19.65022597759874</v>
      </c>
      <c r="P8" s="23">
        <v>100</v>
      </c>
      <c r="R8" s="21" t="s">
        <v>47</v>
      </c>
      <c r="S8" s="21">
        <v>0</v>
      </c>
    </row>
    <row r="9" spans="1:19" x14ac:dyDescent="0.3">
      <c r="C9" s="21" t="s">
        <v>31</v>
      </c>
      <c r="D9" s="21" t="s">
        <v>32</v>
      </c>
      <c r="E9" s="21" t="s">
        <v>234</v>
      </c>
      <c r="F9" s="21" t="s">
        <v>21</v>
      </c>
      <c r="G9" s="21" t="s">
        <v>183</v>
      </c>
      <c r="H9" s="21" t="s">
        <v>184</v>
      </c>
      <c r="I9" s="21" t="s">
        <v>21</v>
      </c>
      <c r="J9" s="23">
        <v>0</v>
      </c>
      <c r="K9" s="23">
        <f>J9/L9*100</f>
        <v>0</v>
      </c>
      <c r="L9" s="23">
        <v>76.335000000000008</v>
      </c>
      <c r="M9" s="23">
        <v>100</v>
      </c>
      <c r="N9" s="23">
        <v>7.8533999999999997</v>
      </c>
      <c r="O9" s="23">
        <v>0</v>
      </c>
      <c r="P9" s="23">
        <v>100</v>
      </c>
      <c r="Q9" s="21" t="s">
        <v>24</v>
      </c>
      <c r="R9" s="21" t="s">
        <v>47</v>
      </c>
      <c r="S9" s="21">
        <v>0</v>
      </c>
    </row>
    <row r="10" spans="1:19" x14ac:dyDescent="0.3">
      <c r="C10" s="21" t="s">
        <v>31</v>
      </c>
      <c r="D10" s="21" t="s">
        <v>32</v>
      </c>
      <c r="E10" s="21" t="s">
        <v>234</v>
      </c>
      <c r="F10" s="21" t="s">
        <v>21</v>
      </c>
      <c r="G10" s="21" t="s">
        <v>22</v>
      </c>
      <c r="H10" s="21" t="s">
        <v>23</v>
      </c>
      <c r="I10" s="21" t="s">
        <v>21</v>
      </c>
      <c r="J10" s="23">
        <v>0</v>
      </c>
      <c r="K10" s="23">
        <f>J10/L10*100</f>
        <v>0</v>
      </c>
      <c r="L10" s="23">
        <v>76.335000000000008</v>
      </c>
      <c r="M10" s="23">
        <v>100</v>
      </c>
      <c r="N10" s="23">
        <v>0</v>
      </c>
      <c r="O10" s="23">
        <v>0</v>
      </c>
      <c r="P10" s="23">
        <v>100</v>
      </c>
      <c r="Q10" s="21" t="s">
        <v>24</v>
      </c>
      <c r="R10" s="21" t="s">
        <v>25</v>
      </c>
      <c r="S10" s="21">
        <v>0</v>
      </c>
    </row>
    <row r="11" spans="1:19" x14ac:dyDescent="0.3">
      <c r="C11" s="21" t="s">
        <v>31</v>
      </c>
      <c r="D11" s="21" t="s">
        <v>32</v>
      </c>
      <c r="E11" s="21" t="s">
        <v>234</v>
      </c>
      <c r="F11" s="21" t="s">
        <v>21</v>
      </c>
      <c r="G11" s="21" t="s">
        <v>28</v>
      </c>
      <c r="H11" s="21" t="s">
        <v>29</v>
      </c>
      <c r="I11" s="21" t="s">
        <v>21</v>
      </c>
      <c r="J11" s="23">
        <v>0</v>
      </c>
      <c r="K11" s="23">
        <f>J11/L11*100</f>
        <v>0</v>
      </c>
      <c r="L11" s="23">
        <v>76.335000000000008</v>
      </c>
      <c r="M11" s="23">
        <v>100</v>
      </c>
      <c r="N11" s="23">
        <v>0</v>
      </c>
      <c r="O11" s="23">
        <v>0</v>
      </c>
      <c r="P11" s="23">
        <v>100</v>
      </c>
      <c r="Q11" s="21" t="s">
        <v>30</v>
      </c>
      <c r="R11" s="21" t="s">
        <v>25</v>
      </c>
      <c r="S11" s="21">
        <v>0</v>
      </c>
    </row>
    <row r="12" spans="1:19" x14ac:dyDescent="0.3">
      <c r="C12" s="21" t="s">
        <v>31</v>
      </c>
      <c r="D12" s="21" t="s">
        <v>32</v>
      </c>
      <c r="E12" s="21" t="s">
        <v>234</v>
      </c>
      <c r="F12" s="21" t="s">
        <v>21</v>
      </c>
      <c r="G12" s="21" t="s">
        <v>193</v>
      </c>
      <c r="H12" s="21" t="s">
        <v>194</v>
      </c>
      <c r="I12" s="21" t="s">
        <v>21</v>
      </c>
      <c r="J12" s="23">
        <v>6</v>
      </c>
      <c r="K12" s="23">
        <f>J12/L12*100</f>
        <v>7.8600903910394964</v>
      </c>
      <c r="L12" s="23">
        <v>76.335000000000008</v>
      </c>
      <c r="M12" s="23">
        <v>100</v>
      </c>
      <c r="O12" s="23">
        <v>7.8600903910394964</v>
      </c>
      <c r="P12" s="23">
        <v>100</v>
      </c>
      <c r="Q12" s="21" t="s">
        <v>30</v>
      </c>
      <c r="R12" s="21" t="s">
        <v>25</v>
      </c>
      <c r="S12" s="21">
        <v>0</v>
      </c>
    </row>
    <row r="13" spans="1:19" x14ac:dyDescent="0.3">
      <c r="K13" s="23" t="e">
        <f>J13/L13*100</f>
        <v>#DIV/0!</v>
      </c>
      <c r="M13" s="23">
        <v>100</v>
      </c>
    </row>
    <row r="14" spans="1:19" x14ac:dyDescent="0.3">
      <c r="C14" s="21" t="s">
        <v>247</v>
      </c>
      <c r="D14" s="21" t="s">
        <v>248</v>
      </c>
      <c r="E14" s="21" t="s">
        <v>249</v>
      </c>
      <c r="F14" s="21" t="s">
        <v>21</v>
      </c>
      <c r="G14" s="21" t="s">
        <v>239</v>
      </c>
      <c r="H14" s="21" t="s">
        <v>240</v>
      </c>
      <c r="I14" s="21" t="s">
        <v>21</v>
      </c>
      <c r="J14" s="23">
        <v>4</v>
      </c>
      <c r="K14" s="23">
        <f>J14/L14*100</f>
        <v>4.6210720887245849</v>
      </c>
      <c r="L14" s="23">
        <v>86.559999999999988</v>
      </c>
      <c r="M14" s="23">
        <v>100</v>
      </c>
      <c r="N14" s="23">
        <v>5.8146296080939646</v>
      </c>
      <c r="O14" s="23">
        <v>4.6210720887245849</v>
      </c>
      <c r="P14" s="23">
        <v>100</v>
      </c>
      <c r="R14" s="21" t="s">
        <v>25</v>
      </c>
      <c r="S14" s="21">
        <v>0</v>
      </c>
    </row>
    <row r="15" spans="1:19" x14ac:dyDescent="0.3">
      <c r="C15" s="21" t="s">
        <v>247</v>
      </c>
      <c r="D15" s="21" t="s">
        <v>248</v>
      </c>
      <c r="E15" s="21" t="s">
        <v>249</v>
      </c>
      <c r="F15" s="21" t="s">
        <v>21</v>
      </c>
      <c r="G15" s="21" t="s">
        <v>237</v>
      </c>
      <c r="H15" s="21" t="s">
        <v>238</v>
      </c>
      <c r="I15" s="21" t="s">
        <v>21</v>
      </c>
      <c r="J15" s="23">
        <v>18</v>
      </c>
      <c r="K15" s="23">
        <f>J15/L15*100</f>
        <v>20.79482439926063</v>
      </c>
      <c r="L15" s="23">
        <v>86.559999999999988</v>
      </c>
      <c r="M15" s="23">
        <v>100</v>
      </c>
      <c r="N15" s="23">
        <v>20.9326665891383</v>
      </c>
      <c r="O15" s="23">
        <v>20.79482439926063</v>
      </c>
      <c r="P15" s="23">
        <v>100</v>
      </c>
      <c r="R15" s="21" t="s">
        <v>25</v>
      </c>
      <c r="S15" s="21">
        <v>0</v>
      </c>
    </row>
    <row r="16" spans="1:19" x14ac:dyDescent="0.3">
      <c r="C16" s="21" t="s">
        <v>247</v>
      </c>
      <c r="D16" s="21" t="s">
        <v>248</v>
      </c>
      <c r="E16" s="21" t="s">
        <v>249</v>
      </c>
      <c r="F16" s="21" t="s">
        <v>252</v>
      </c>
      <c r="G16" s="21" t="s">
        <v>250</v>
      </c>
      <c r="H16" s="21" t="s">
        <v>251</v>
      </c>
      <c r="I16" s="21" t="s">
        <v>252</v>
      </c>
      <c r="J16" s="23">
        <v>7.0000000000000007E-2</v>
      </c>
      <c r="K16" s="23">
        <f>J16/L16*100</f>
        <v>8.0868761552680232E-2</v>
      </c>
      <c r="L16" s="23">
        <v>86.559999999999988</v>
      </c>
      <c r="M16" s="23">
        <v>100</v>
      </c>
      <c r="N16" s="23">
        <v>8.1404814513315507E-2</v>
      </c>
      <c r="O16" s="23">
        <v>8.0868761552680232E-2</v>
      </c>
      <c r="P16" s="23">
        <v>100</v>
      </c>
      <c r="R16" s="21" t="s">
        <v>25</v>
      </c>
      <c r="S16" s="21">
        <v>0</v>
      </c>
    </row>
    <row r="17" spans="3:19" x14ac:dyDescent="0.3">
      <c r="C17" s="21" t="s">
        <v>247</v>
      </c>
      <c r="D17" s="21" t="s">
        <v>248</v>
      </c>
      <c r="E17" s="21" t="s">
        <v>249</v>
      </c>
      <c r="F17" s="21" t="s">
        <v>21</v>
      </c>
      <c r="G17" s="21" t="s">
        <v>243</v>
      </c>
      <c r="H17" s="21" t="s">
        <v>244</v>
      </c>
      <c r="I17" s="21" t="s">
        <v>21</v>
      </c>
      <c r="J17" s="23">
        <v>1.5700000000000003</v>
      </c>
      <c r="K17" s="23">
        <f>J17/L17*100</f>
        <v>1.8137707948244</v>
      </c>
      <c r="L17" s="23">
        <v>86.559999999999988</v>
      </c>
      <c r="M17" s="23">
        <v>100</v>
      </c>
      <c r="N17" s="23">
        <v>1.8606814745900686</v>
      </c>
      <c r="O17" s="23">
        <v>1.8137707948243997</v>
      </c>
      <c r="P17" s="23">
        <v>100</v>
      </c>
      <c r="R17" s="21" t="s">
        <v>25</v>
      </c>
      <c r="S17" s="21">
        <v>0</v>
      </c>
    </row>
    <row r="18" spans="3:19" x14ac:dyDescent="0.3">
      <c r="C18" s="21" t="s">
        <v>247</v>
      </c>
      <c r="D18" s="21" t="s">
        <v>248</v>
      </c>
      <c r="E18" s="21" t="s">
        <v>249</v>
      </c>
      <c r="F18" s="21" t="s">
        <v>21</v>
      </c>
      <c r="G18" s="21" t="s">
        <v>253</v>
      </c>
      <c r="H18" s="21" t="s">
        <v>254</v>
      </c>
      <c r="I18" s="21" t="s">
        <v>21</v>
      </c>
      <c r="J18" s="23">
        <v>0</v>
      </c>
      <c r="K18" s="23">
        <f>J18/L18*100</f>
        <v>0</v>
      </c>
      <c r="L18" s="23">
        <v>86.559999999999988</v>
      </c>
      <c r="M18" s="23">
        <v>100</v>
      </c>
      <c r="N18" s="23">
        <v>2.3258518432375861</v>
      </c>
      <c r="P18" s="23">
        <v>100</v>
      </c>
      <c r="Q18" s="21" t="s">
        <v>24</v>
      </c>
      <c r="R18" s="21" t="s">
        <v>25</v>
      </c>
      <c r="S18" s="21">
        <v>0</v>
      </c>
    </row>
    <row r="19" spans="3:19" x14ac:dyDescent="0.3">
      <c r="C19" s="21" t="s">
        <v>247</v>
      </c>
      <c r="D19" s="21" t="s">
        <v>248</v>
      </c>
      <c r="E19" s="21" t="s">
        <v>249</v>
      </c>
      <c r="F19" s="21" t="s">
        <v>21</v>
      </c>
      <c r="G19" s="21" t="s">
        <v>31</v>
      </c>
      <c r="H19" s="21" t="s">
        <v>32</v>
      </c>
      <c r="I19" s="21" t="s">
        <v>21</v>
      </c>
      <c r="J19" s="23">
        <v>26</v>
      </c>
      <c r="K19" s="23">
        <f>J19/L19*100</f>
        <v>30.0369685767098</v>
      </c>
      <c r="L19" s="23">
        <v>86.559999999999988</v>
      </c>
      <c r="M19" s="23">
        <v>100</v>
      </c>
      <c r="N19" s="23">
        <v>30.236073962088614</v>
      </c>
      <c r="O19" s="23">
        <v>30.0369685767098</v>
      </c>
      <c r="P19" s="23">
        <v>100</v>
      </c>
      <c r="R19" s="21" t="s">
        <v>25</v>
      </c>
      <c r="S19" s="21">
        <v>0</v>
      </c>
    </row>
    <row r="20" spans="3:19" x14ac:dyDescent="0.3">
      <c r="C20" s="21" t="s">
        <v>247</v>
      </c>
      <c r="D20" s="21" t="s">
        <v>248</v>
      </c>
      <c r="E20" s="21" t="s">
        <v>249</v>
      </c>
      <c r="F20" s="21" t="s">
        <v>21</v>
      </c>
      <c r="G20" s="21" t="s">
        <v>255</v>
      </c>
      <c r="H20" s="21" t="s">
        <v>256</v>
      </c>
      <c r="I20" s="21" t="s">
        <v>21</v>
      </c>
      <c r="J20" s="23">
        <v>6</v>
      </c>
      <c r="K20" s="23">
        <f>J20/L20*100</f>
        <v>6.9316081330868764</v>
      </c>
      <c r="L20" s="23">
        <v>86.559999999999988</v>
      </c>
      <c r="M20" s="23">
        <v>100</v>
      </c>
      <c r="N20" s="23">
        <v>5.2332000000000001</v>
      </c>
      <c r="O20" s="23">
        <v>6.9316081330868764</v>
      </c>
      <c r="P20" s="23">
        <v>100</v>
      </c>
      <c r="R20" s="21" t="s">
        <v>47</v>
      </c>
      <c r="S20" s="21">
        <v>0</v>
      </c>
    </row>
    <row r="21" spans="3:19" x14ac:dyDescent="0.3">
      <c r="C21" s="21" t="s">
        <v>247</v>
      </c>
      <c r="D21" s="21" t="s">
        <v>248</v>
      </c>
      <c r="E21" s="21" t="s">
        <v>249</v>
      </c>
      <c r="F21" s="21" t="s">
        <v>21</v>
      </c>
      <c r="G21" s="21" t="s">
        <v>230</v>
      </c>
      <c r="H21" s="21" t="s">
        <v>231</v>
      </c>
      <c r="I21" s="21" t="s">
        <v>21</v>
      </c>
      <c r="J21" s="23">
        <v>18</v>
      </c>
      <c r="K21" s="23">
        <f>J21/L21*100</f>
        <v>20.79482439926063</v>
      </c>
      <c r="L21" s="23">
        <v>86.559999999999988</v>
      </c>
      <c r="M21" s="23">
        <v>100</v>
      </c>
      <c r="N21" s="23">
        <v>20.932666589138272</v>
      </c>
      <c r="O21" s="23">
        <v>20.79482439926063</v>
      </c>
      <c r="P21" s="23">
        <v>100</v>
      </c>
      <c r="R21" s="21" t="s">
        <v>25</v>
      </c>
      <c r="S21" s="21">
        <v>0</v>
      </c>
    </row>
    <row r="22" spans="3:19" x14ac:dyDescent="0.3">
      <c r="C22" s="21" t="s">
        <v>247</v>
      </c>
      <c r="D22" s="21" t="s">
        <v>248</v>
      </c>
      <c r="E22" s="21" t="s">
        <v>249</v>
      </c>
      <c r="F22" s="21" t="s">
        <v>21</v>
      </c>
      <c r="G22" s="21" t="s">
        <v>125</v>
      </c>
      <c r="H22" s="21" t="s">
        <v>126</v>
      </c>
      <c r="I22" s="21" t="s">
        <v>21</v>
      </c>
      <c r="J22" s="23">
        <v>0.16</v>
      </c>
      <c r="K22" s="23">
        <f>J22/L22*100</f>
        <v>0.18484288354898337</v>
      </c>
      <c r="L22" s="23">
        <v>86.559999999999988</v>
      </c>
      <c r="M22" s="23">
        <v>100</v>
      </c>
      <c r="N22" s="23">
        <v>0.18606814745900688</v>
      </c>
      <c r="O22" s="23">
        <v>0.18484288354898337</v>
      </c>
      <c r="P22" s="23">
        <v>100</v>
      </c>
      <c r="R22" s="21" t="s">
        <v>47</v>
      </c>
      <c r="S22" s="21">
        <v>0</v>
      </c>
    </row>
    <row r="23" spans="3:19" x14ac:dyDescent="0.3">
      <c r="C23" s="21" t="s">
        <v>247</v>
      </c>
      <c r="D23" s="21" t="s">
        <v>248</v>
      </c>
      <c r="E23" s="21" t="s">
        <v>249</v>
      </c>
      <c r="F23" s="21" t="s">
        <v>21</v>
      </c>
      <c r="G23" s="21" t="s">
        <v>257</v>
      </c>
      <c r="H23" s="21" t="s">
        <v>258</v>
      </c>
      <c r="I23" s="21" t="s">
        <v>21</v>
      </c>
      <c r="J23" s="23">
        <v>0.16</v>
      </c>
      <c r="K23" s="23">
        <f>J23/L23*100</f>
        <v>0.18484288354898337</v>
      </c>
      <c r="L23" s="23">
        <v>86.559999999999988</v>
      </c>
      <c r="M23" s="23">
        <v>100</v>
      </c>
      <c r="N23" s="23">
        <v>0.18606814745900688</v>
      </c>
      <c r="O23" s="23">
        <v>0.18484288354898337</v>
      </c>
      <c r="P23" s="23">
        <v>100</v>
      </c>
      <c r="R23" s="21" t="s">
        <v>47</v>
      </c>
      <c r="S23" s="21">
        <v>0</v>
      </c>
    </row>
    <row r="24" spans="3:19" x14ac:dyDescent="0.3">
      <c r="C24" s="21" t="s">
        <v>247</v>
      </c>
      <c r="D24" s="21" t="s">
        <v>248</v>
      </c>
      <c r="E24" s="21" t="s">
        <v>249</v>
      </c>
      <c r="F24" s="21" t="s">
        <v>21</v>
      </c>
      <c r="G24" s="21" t="s">
        <v>209</v>
      </c>
      <c r="H24" s="21" t="s">
        <v>210</v>
      </c>
      <c r="I24" s="21" t="s">
        <v>21</v>
      </c>
      <c r="J24" s="23">
        <v>0</v>
      </c>
      <c r="K24" s="23">
        <f>J24/L24*100</f>
        <v>0</v>
      </c>
      <c r="L24" s="23">
        <v>86.559999999999988</v>
      </c>
      <c r="M24" s="23">
        <v>100</v>
      </c>
      <c r="N24" s="23">
        <v>3.4887777648563789</v>
      </c>
      <c r="P24" s="23">
        <v>100</v>
      </c>
      <c r="Q24" s="21" t="s">
        <v>24</v>
      </c>
      <c r="R24" s="21" t="s">
        <v>47</v>
      </c>
      <c r="S24" s="21">
        <v>0</v>
      </c>
    </row>
    <row r="25" spans="3:19" x14ac:dyDescent="0.3">
      <c r="C25" s="21" t="s">
        <v>247</v>
      </c>
      <c r="D25" s="21" t="s">
        <v>248</v>
      </c>
      <c r="E25" s="21" t="s">
        <v>249</v>
      </c>
      <c r="F25" s="21" t="s">
        <v>21</v>
      </c>
      <c r="G25" s="21" t="s">
        <v>259</v>
      </c>
      <c r="H25" s="21" t="s">
        <v>260</v>
      </c>
      <c r="I25" s="21" t="s">
        <v>21</v>
      </c>
      <c r="J25" s="23">
        <v>6</v>
      </c>
      <c r="K25" s="23">
        <f>J25/L25*100</f>
        <v>6.9316081330868764</v>
      </c>
      <c r="L25" s="23">
        <v>86.559999999999988</v>
      </c>
      <c r="M25" s="23">
        <v>100</v>
      </c>
      <c r="N25" s="23">
        <v>6.9775555297127578</v>
      </c>
      <c r="O25" s="23">
        <v>6.9316081330868764</v>
      </c>
      <c r="P25" s="23">
        <v>100</v>
      </c>
      <c r="R25" s="21" t="s">
        <v>47</v>
      </c>
      <c r="S25" s="21">
        <v>0</v>
      </c>
    </row>
    <row r="26" spans="3:19" x14ac:dyDescent="0.3">
      <c r="C26" s="21" t="s">
        <v>247</v>
      </c>
      <c r="D26" s="21" t="s">
        <v>248</v>
      </c>
      <c r="E26" s="21" t="s">
        <v>249</v>
      </c>
      <c r="F26" s="21" t="s">
        <v>21</v>
      </c>
      <c r="G26" s="21" t="s">
        <v>261</v>
      </c>
      <c r="H26" s="21" t="s">
        <v>262</v>
      </c>
      <c r="I26" s="21" t="s">
        <v>21</v>
      </c>
      <c r="J26" s="23">
        <v>0</v>
      </c>
      <c r="K26" s="23">
        <f>J26/L26*100</f>
        <v>0</v>
      </c>
      <c r="L26" s="23">
        <v>86.559999999999988</v>
      </c>
      <c r="M26" s="23">
        <v>100</v>
      </c>
      <c r="N26" s="23">
        <v>1.7444</v>
      </c>
      <c r="P26" s="23">
        <v>100</v>
      </c>
      <c r="Q26" s="21" t="s">
        <v>24</v>
      </c>
      <c r="R26" s="21" t="s">
        <v>47</v>
      </c>
      <c r="S26" s="21">
        <v>0</v>
      </c>
    </row>
    <row r="27" spans="3:19" x14ac:dyDescent="0.3">
      <c r="C27" s="21" t="s">
        <v>247</v>
      </c>
      <c r="D27" s="21" t="s">
        <v>248</v>
      </c>
      <c r="E27" s="21" t="s">
        <v>249</v>
      </c>
      <c r="F27" s="21" t="s">
        <v>141</v>
      </c>
      <c r="G27" s="21" t="s">
        <v>172</v>
      </c>
      <c r="H27" s="21" t="s">
        <v>173</v>
      </c>
      <c r="I27" s="21" t="s">
        <v>141</v>
      </c>
      <c r="J27" s="23">
        <v>0</v>
      </c>
      <c r="K27" s="23">
        <f>J27/L27*100</f>
        <v>0</v>
      </c>
      <c r="L27" s="23">
        <v>86.559999999999988</v>
      </c>
      <c r="M27" s="23">
        <v>100</v>
      </c>
      <c r="N27" s="23">
        <v>0</v>
      </c>
      <c r="P27" s="23">
        <v>100</v>
      </c>
      <c r="Q27" s="21" t="s">
        <v>24</v>
      </c>
      <c r="R27" s="21" t="s">
        <v>174</v>
      </c>
      <c r="S27" s="21">
        <v>1</v>
      </c>
    </row>
    <row r="28" spans="3:19" x14ac:dyDescent="0.3">
      <c r="C28" s="21" t="s">
        <v>247</v>
      </c>
      <c r="D28" s="21" t="s">
        <v>248</v>
      </c>
      <c r="E28" s="21" t="s">
        <v>249</v>
      </c>
      <c r="F28" s="21" t="s">
        <v>141</v>
      </c>
      <c r="G28" s="21" t="s">
        <v>177</v>
      </c>
      <c r="H28" s="21" t="s">
        <v>178</v>
      </c>
      <c r="I28" s="21" t="s">
        <v>141</v>
      </c>
      <c r="J28" s="23">
        <v>0.60000000000000009</v>
      </c>
      <c r="K28" s="23">
        <f>J28/L28*100</f>
        <v>0.69316081330868784</v>
      </c>
      <c r="L28" s="23">
        <v>86.559999999999988</v>
      </c>
      <c r="M28" s="23">
        <v>100</v>
      </c>
      <c r="O28" s="23">
        <v>0.69316081330868773</v>
      </c>
      <c r="P28" s="23">
        <v>100</v>
      </c>
      <c r="Q28" s="21" t="s">
        <v>30</v>
      </c>
      <c r="R28" s="21" t="s">
        <v>174</v>
      </c>
      <c r="S28" s="21">
        <v>1</v>
      </c>
    </row>
    <row r="29" spans="3:19" x14ac:dyDescent="0.3">
      <c r="C29" s="21" t="s">
        <v>247</v>
      </c>
      <c r="D29" s="21" t="s">
        <v>248</v>
      </c>
      <c r="E29" s="21" t="str">
        <f>E28</f>
        <v>1230K31</v>
      </c>
      <c r="F29" s="21" t="s">
        <v>21</v>
      </c>
      <c r="G29" s="21" t="s">
        <v>263</v>
      </c>
      <c r="H29" s="21" t="s">
        <v>264</v>
      </c>
      <c r="I29" s="21" t="s">
        <v>21</v>
      </c>
      <c r="J29" s="23">
        <v>3</v>
      </c>
      <c r="K29" s="23">
        <f>J29/L29*100</f>
        <v>3.4658040665434382</v>
      </c>
      <c r="L29" s="23">
        <v>86.559999999999988</v>
      </c>
      <c r="M29" s="23">
        <v>100</v>
      </c>
      <c r="N29" s="23">
        <v>0</v>
      </c>
      <c r="O29" s="23">
        <v>3.4658040665434382</v>
      </c>
      <c r="P29" s="23">
        <v>100</v>
      </c>
      <c r="R29" s="21" t="s">
        <v>25</v>
      </c>
      <c r="S29" s="21">
        <v>0</v>
      </c>
    </row>
    <row r="30" spans="3:19" x14ac:dyDescent="0.3">
      <c r="C30" s="21" t="s">
        <v>247</v>
      </c>
      <c r="D30" s="21" t="s">
        <v>248</v>
      </c>
      <c r="E30" s="21" t="str">
        <f t="shared" ref="E30" si="0">E29</f>
        <v>1230K31</v>
      </c>
      <c r="F30" s="21" t="s">
        <v>21</v>
      </c>
      <c r="G30" s="21" t="s">
        <v>119</v>
      </c>
      <c r="H30" s="21" t="s">
        <v>265</v>
      </c>
      <c r="I30" s="21" t="s">
        <v>21</v>
      </c>
      <c r="J30" s="23">
        <v>3</v>
      </c>
      <c r="K30" s="23">
        <f>J30/L30*100</f>
        <v>3.4658040665434382</v>
      </c>
      <c r="L30" s="23">
        <v>86.559999999999988</v>
      </c>
      <c r="M30" s="23">
        <v>100</v>
      </c>
      <c r="N30" s="23">
        <v>0</v>
      </c>
      <c r="O30" s="23">
        <v>3.4658040665434382</v>
      </c>
      <c r="P30" s="23">
        <v>100</v>
      </c>
      <c r="R30" s="21" t="s">
        <v>47</v>
      </c>
      <c r="S30" s="21">
        <v>0</v>
      </c>
    </row>
    <row r="31" spans="3:19" x14ac:dyDescent="0.3">
      <c r="K31" s="23" t="e">
        <f>J31/L31*100</f>
        <v>#DIV/0!</v>
      </c>
      <c r="M31" s="23">
        <v>100</v>
      </c>
    </row>
    <row r="32" spans="3:19" x14ac:dyDescent="0.3">
      <c r="C32" s="21" t="s">
        <v>266</v>
      </c>
      <c r="D32" s="21" t="s">
        <v>267</v>
      </c>
      <c r="E32" s="21" t="s">
        <v>268</v>
      </c>
      <c r="F32" s="21" t="s">
        <v>21</v>
      </c>
      <c r="G32" s="21" t="s">
        <v>235</v>
      </c>
      <c r="H32" s="21" t="s">
        <v>236</v>
      </c>
      <c r="I32" s="21" t="s">
        <v>21</v>
      </c>
      <c r="J32" s="23">
        <v>10</v>
      </c>
      <c r="K32" s="23">
        <f>J32/L32*100</f>
        <v>12.30542053774688</v>
      </c>
      <c r="L32" s="23">
        <v>81.264999999999986</v>
      </c>
      <c r="M32" s="23">
        <v>100</v>
      </c>
      <c r="N32" s="23">
        <v>12.286506589867811</v>
      </c>
      <c r="O32" s="23">
        <v>12.30542053774688</v>
      </c>
      <c r="P32" s="23">
        <v>100</v>
      </c>
      <c r="R32" s="21" t="s">
        <v>25</v>
      </c>
      <c r="S32" s="21">
        <v>0</v>
      </c>
    </row>
    <row r="33" spans="3:19" x14ac:dyDescent="0.3">
      <c r="C33" s="21" t="s">
        <v>266</v>
      </c>
      <c r="D33" s="21" t="s">
        <v>267</v>
      </c>
      <c r="E33" s="21" t="s">
        <v>268</v>
      </c>
      <c r="F33" s="21" t="s">
        <v>21</v>
      </c>
      <c r="G33" s="21" t="s">
        <v>239</v>
      </c>
      <c r="H33" s="21" t="s">
        <v>240</v>
      </c>
      <c r="I33" s="21" t="s">
        <v>21</v>
      </c>
      <c r="J33" s="23">
        <v>10</v>
      </c>
      <c r="K33" s="23">
        <f>J33/L33*100</f>
        <v>12.30542053774688</v>
      </c>
      <c r="L33" s="23">
        <v>81.264999999999986</v>
      </c>
      <c r="M33" s="23">
        <v>100</v>
      </c>
      <c r="N33" s="23">
        <v>12.286506589867811</v>
      </c>
      <c r="O33" s="23">
        <v>12.30542053774688</v>
      </c>
      <c r="P33" s="23">
        <v>100</v>
      </c>
      <c r="R33" s="21" t="s">
        <v>25</v>
      </c>
      <c r="S33" s="21">
        <v>0</v>
      </c>
    </row>
    <row r="34" spans="3:19" x14ac:dyDescent="0.3">
      <c r="C34" s="21" t="s">
        <v>266</v>
      </c>
      <c r="D34" s="21" t="s">
        <v>267</v>
      </c>
      <c r="E34" s="21" t="s">
        <v>268</v>
      </c>
      <c r="F34" s="21" t="s">
        <v>21</v>
      </c>
      <c r="G34" s="21" t="s">
        <v>237</v>
      </c>
      <c r="H34" s="21" t="s">
        <v>238</v>
      </c>
      <c r="I34" s="21" t="s">
        <v>21</v>
      </c>
      <c r="J34" s="23">
        <v>20</v>
      </c>
      <c r="K34" s="23">
        <f>J34/L34*100</f>
        <v>24.610841075493759</v>
      </c>
      <c r="L34" s="23">
        <v>81.264999999999986</v>
      </c>
      <c r="M34" s="23">
        <v>100</v>
      </c>
      <c r="N34" s="23">
        <v>24.573013179735621</v>
      </c>
      <c r="O34" s="23">
        <v>24.610841075493759</v>
      </c>
      <c r="P34" s="23">
        <v>100</v>
      </c>
      <c r="R34" s="21" t="s">
        <v>25</v>
      </c>
      <c r="S34" s="21">
        <v>0</v>
      </c>
    </row>
    <row r="35" spans="3:19" x14ac:dyDescent="0.3">
      <c r="C35" s="21" t="s">
        <v>266</v>
      </c>
      <c r="D35" s="21" t="s">
        <v>267</v>
      </c>
      <c r="E35" s="21" t="s">
        <v>268</v>
      </c>
      <c r="F35" s="21" t="s">
        <v>252</v>
      </c>
      <c r="G35" s="21" t="s">
        <v>250</v>
      </c>
      <c r="H35" s="21" t="s">
        <v>251</v>
      </c>
      <c r="I35" s="21" t="s">
        <v>252</v>
      </c>
      <c r="J35" s="23">
        <v>7.0000000000000021E-2</v>
      </c>
      <c r="K35" s="23">
        <f>J35/L35*100</f>
        <v>8.6137943764228175E-2</v>
      </c>
      <c r="L35" s="23">
        <v>81.264999999999986</v>
      </c>
      <c r="M35" s="23">
        <v>100</v>
      </c>
      <c r="N35" s="23">
        <v>8.600554612907467E-2</v>
      </c>
      <c r="O35" s="23">
        <v>8.6137943764228175E-2</v>
      </c>
      <c r="P35" s="23">
        <v>100</v>
      </c>
      <c r="R35" s="21" t="s">
        <v>25</v>
      </c>
      <c r="S35" s="21">
        <v>0</v>
      </c>
    </row>
    <row r="36" spans="3:19" x14ac:dyDescent="0.3">
      <c r="C36" s="21" t="s">
        <v>266</v>
      </c>
      <c r="D36" s="21" t="s">
        <v>267</v>
      </c>
      <c r="E36" s="21" t="s">
        <v>268</v>
      </c>
      <c r="F36" s="21" t="s">
        <v>21</v>
      </c>
      <c r="G36" s="21" t="s">
        <v>243</v>
      </c>
      <c r="H36" s="21" t="s">
        <v>269</v>
      </c>
      <c r="I36" s="21" t="s">
        <v>21</v>
      </c>
      <c r="J36" s="23">
        <v>1.375</v>
      </c>
      <c r="K36" s="23">
        <f>J36/L36*100</f>
        <v>1.6919953239401959</v>
      </c>
      <c r="L36" s="23">
        <v>81.264999999999986</v>
      </c>
      <c r="M36" s="23">
        <v>100</v>
      </c>
      <c r="N36" s="23">
        <v>1.8429759884801713</v>
      </c>
      <c r="O36" s="23">
        <v>1.6919953239401959</v>
      </c>
      <c r="P36" s="23">
        <v>100</v>
      </c>
      <c r="R36" s="21" t="s">
        <v>25</v>
      </c>
      <c r="S36" s="21">
        <v>0</v>
      </c>
    </row>
    <row r="37" spans="3:19" x14ac:dyDescent="0.3">
      <c r="C37" s="21" t="s">
        <v>266</v>
      </c>
      <c r="D37" s="21" t="s">
        <v>267</v>
      </c>
      <c r="E37" s="21" t="s">
        <v>268</v>
      </c>
      <c r="F37" s="21" t="s">
        <v>21</v>
      </c>
      <c r="G37" s="21" t="s">
        <v>31</v>
      </c>
      <c r="H37" s="21" t="s">
        <v>32</v>
      </c>
      <c r="I37" s="21" t="s">
        <v>21</v>
      </c>
      <c r="J37" s="23">
        <v>10</v>
      </c>
      <c r="K37" s="23">
        <f>J37/L37*100</f>
        <v>12.30542053774688</v>
      </c>
      <c r="L37" s="23">
        <v>81.264999999999986</v>
      </c>
      <c r="M37" s="23">
        <v>100</v>
      </c>
      <c r="N37" s="23">
        <v>12.286506589867811</v>
      </c>
      <c r="O37" s="23">
        <v>12.30542053774688</v>
      </c>
      <c r="P37" s="23">
        <v>100</v>
      </c>
      <c r="R37" s="21" t="s">
        <v>25</v>
      </c>
      <c r="S37" s="21">
        <v>0</v>
      </c>
    </row>
    <row r="38" spans="3:19" x14ac:dyDescent="0.3">
      <c r="C38" s="21" t="s">
        <v>266</v>
      </c>
      <c r="D38" s="21" t="s">
        <v>267</v>
      </c>
      <c r="E38" s="21" t="s">
        <v>268</v>
      </c>
      <c r="F38" s="21" t="s">
        <v>21</v>
      </c>
      <c r="G38" s="21" t="s">
        <v>270</v>
      </c>
      <c r="H38" s="21" t="s">
        <v>271</v>
      </c>
      <c r="I38" s="21" t="s">
        <v>21</v>
      </c>
      <c r="J38" s="23">
        <v>17.5</v>
      </c>
      <c r="K38" s="23">
        <f>J38/L38*100</f>
        <v>21.534485941057039</v>
      </c>
      <c r="L38" s="23">
        <v>81.264999999999986</v>
      </c>
      <c r="M38" s="23">
        <v>100</v>
      </c>
      <c r="N38" s="23">
        <v>21.501386532268665</v>
      </c>
      <c r="O38" s="23">
        <v>21.534485941057039</v>
      </c>
      <c r="P38" s="23">
        <v>100</v>
      </c>
      <c r="R38" s="21" t="s">
        <v>25</v>
      </c>
      <c r="S38" s="21">
        <v>0</v>
      </c>
    </row>
    <row r="39" spans="3:19" x14ac:dyDescent="0.3">
      <c r="C39" s="21" t="s">
        <v>266</v>
      </c>
      <c r="D39" s="21" t="s">
        <v>267</v>
      </c>
      <c r="E39" s="21" t="s">
        <v>268</v>
      </c>
      <c r="F39" s="21" t="s">
        <v>21</v>
      </c>
      <c r="G39" s="21" t="s">
        <v>125</v>
      </c>
      <c r="H39" s="21" t="s">
        <v>126</v>
      </c>
      <c r="I39" s="21" t="s">
        <v>21</v>
      </c>
      <c r="J39" s="23">
        <v>0.16</v>
      </c>
      <c r="K39" s="23">
        <f>J39/L39*100</f>
        <v>0.19688672860395007</v>
      </c>
      <c r="L39" s="23">
        <v>81.264999999999986</v>
      </c>
      <c r="M39" s="23">
        <v>100</v>
      </c>
      <c r="N39" s="23">
        <v>0.19658410543788496</v>
      </c>
      <c r="O39" s="23">
        <v>0.19688672860395007</v>
      </c>
      <c r="P39" s="23">
        <v>100</v>
      </c>
      <c r="R39" s="21" t="s">
        <v>47</v>
      </c>
      <c r="S39" s="21">
        <v>0</v>
      </c>
    </row>
    <row r="40" spans="3:19" x14ac:dyDescent="0.3">
      <c r="C40" s="21" t="s">
        <v>266</v>
      </c>
      <c r="D40" s="21" t="s">
        <v>267</v>
      </c>
      <c r="E40" s="21" t="s">
        <v>268</v>
      </c>
      <c r="F40" s="21" t="s">
        <v>21</v>
      </c>
      <c r="G40" s="21" t="s">
        <v>257</v>
      </c>
      <c r="H40" s="21" t="s">
        <v>258</v>
      </c>
      <c r="I40" s="21" t="s">
        <v>21</v>
      </c>
      <c r="J40" s="23">
        <v>0.16</v>
      </c>
      <c r="K40" s="23">
        <f>J40/L40*100</f>
        <v>0.19688672860395007</v>
      </c>
      <c r="L40" s="23">
        <v>81.264999999999986</v>
      </c>
      <c r="M40" s="23">
        <v>100</v>
      </c>
      <c r="N40" s="23">
        <v>0.19658410543788496</v>
      </c>
      <c r="O40" s="23">
        <v>0.19688672860395007</v>
      </c>
      <c r="P40" s="23">
        <v>100</v>
      </c>
      <c r="R40" s="21" t="s">
        <v>47</v>
      </c>
      <c r="S40" s="21">
        <v>0</v>
      </c>
    </row>
    <row r="41" spans="3:19" x14ac:dyDescent="0.3">
      <c r="C41" s="21" t="s">
        <v>266</v>
      </c>
      <c r="D41" s="21" t="s">
        <v>267</v>
      </c>
      <c r="E41" s="21" t="s">
        <v>268</v>
      </c>
      <c r="F41" s="21" t="s">
        <v>21</v>
      </c>
      <c r="G41" s="21" t="s">
        <v>219</v>
      </c>
      <c r="H41" s="21" t="s">
        <v>220</v>
      </c>
      <c r="I41" s="21" t="s">
        <v>21</v>
      </c>
      <c r="J41" s="23">
        <v>3</v>
      </c>
      <c r="K41" s="23">
        <f>J41/L41*100</f>
        <v>3.6916261613240637</v>
      </c>
      <c r="L41" s="23">
        <v>81.264999999999986</v>
      </c>
      <c r="M41" s="23">
        <v>100</v>
      </c>
      <c r="N41" s="23">
        <v>3.6859519769603426</v>
      </c>
      <c r="O41" s="23">
        <v>3.6916261613240637</v>
      </c>
      <c r="P41" s="23">
        <v>100</v>
      </c>
      <c r="R41" s="21" t="s">
        <v>47</v>
      </c>
      <c r="S41" s="21">
        <v>0</v>
      </c>
    </row>
    <row r="42" spans="3:19" x14ac:dyDescent="0.3">
      <c r="C42" s="21" t="s">
        <v>266</v>
      </c>
      <c r="D42" s="21" t="s">
        <v>267</v>
      </c>
      <c r="E42" s="21" t="s">
        <v>268</v>
      </c>
      <c r="F42" s="21" t="s">
        <v>21</v>
      </c>
      <c r="G42" s="21" t="s">
        <v>119</v>
      </c>
      <c r="H42" s="21" t="s">
        <v>265</v>
      </c>
      <c r="I42" s="21" t="s">
        <v>21</v>
      </c>
      <c r="J42" s="23">
        <v>1.9999999999999998</v>
      </c>
      <c r="K42" s="23">
        <f>J42/L42*100</f>
        <v>2.4610841075493757</v>
      </c>
      <c r="L42" s="23">
        <v>81.264999999999986</v>
      </c>
      <c r="M42" s="23">
        <v>100</v>
      </c>
      <c r="N42" s="23">
        <v>2.4573</v>
      </c>
      <c r="O42" s="23">
        <v>2.4610841075493757</v>
      </c>
      <c r="P42" s="23">
        <v>100</v>
      </c>
      <c r="R42" s="21" t="s">
        <v>47</v>
      </c>
      <c r="S42" s="21">
        <v>0</v>
      </c>
    </row>
    <row r="43" spans="3:19" x14ac:dyDescent="0.3">
      <c r="C43" s="21" t="s">
        <v>266</v>
      </c>
      <c r="D43" s="21" t="s">
        <v>267</v>
      </c>
      <c r="E43" s="21" t="s">
        <v>268</v>
      </c>
      <c r="F43" s="21" t="s">
        <v>21</v>
      </c>
      <c r="G43" s="21" t="s">
        <v>261</v>
      </c>
      <c r="H43" s="21" t="s">
        <v>272</v>
      </c>
      <c r="I43" s="21" t="s">
        <v>21</v>
      </c>
      <c r="J43" s="23">
        <v>7.0000000000000009</v>
      </c>
      <c r="K43" s="23">
        <f>J43/L43*100</f>
        <v>8.6137943764228169</v>
      </c>
      <c r="L43" s="23">
        <v>81.264999999999986</v>
      </c>
      <c r="M43" s="23">
        <v>100</v>
      </c>
      <c r="N43" s="23">
        <v>8.6005546129074677</v>
      </c>
      <c r="O43" s="23">
        <v>8.6137943764228169</v>
      </c>
      <c r="P43" s="23">
        <v>100</v>
      </c>
      <c r="R43" s="21" t="s">
        <v>47</v>
      </c>
      <c r="S43" s="21">
        <v>0</v>
      </c>
    </row>
    <row r="44" spans="3:19" x14ac:dyDescent="0.3">
      <c r="C44" s="21" t="s">
        <v>266</v>
      </c>
      <c r="D44" s="21" t="s">
        <v>267</v>
      </c>
      <c r="E44" s="21" t="str">
        <f t="shared" ref="E44:E45" si="1">E43</f>
        <v>1230K56</v>
      </c>
      <c r="F44" s="21" t="s">
        <v>21</v>
      </c>
      <c r="G44" s="21" t="s">
        <v>209</v>
      </c>
      <c r="H44" s="21" t="s">
        <v>210</v>
      </c>
      <c r="I44" s="21" t="s">
        <v>21</v>
      </c>
      <c r="J44" s="23">
        <v>0</v>
      </c>
      <c r="K44" s="23">
        <f>J44/L44*100</f>
        <v>0</v>
      </c>
      <c r="L44" s="23">
        <v>81.264999999999986</v>
      </c>
      <c r="M44" s="23">
        <v>100</v>
      </c>
      <c r="N44" s="23">
        <v>0</v>
      </c>
      <c r="P44" s="23">
        <v>100</v>
      </c>
      <c r="R44" s="21" t="s">
        <v>47</v>
      </c>
      <c r="S44" s="21">
        <v>0</v>
      </c>
    </row>
    <row r="45" spans="3:19" x14ac:dyDescent="0.3">
      <c r="C45" s="21" t="s">
        <v>266</v>
      </c>
      <c r="D45" s="21" t="s">
        <v>267</v>
      </c>
      <c r="E45" s="21" t="str">
        <f t="shared" si="1"/>
        <v>1230K56</v>
      </c>
      <c r="F45" s="21" t="s">
        <v>141</v>
      </c>
      <c r="G45" s="21" t="s">
        <v>172</v>
      </c>
      <c r="H45" s="21" t="s">
        <v>228</v>
      </c>
      <c r="I45" s="21" t="s">
        <v>141</v>
      </c>
      <c r="J45" s="23">
        <v>0</v>
      </c>
      <c r="K45" s="23">
        <f>J45/L45*100</f>
        <v>0</v>
      </c>
      <c r="L45" s="23">
        <v>81.264999999999986</v>
      </c>
      <c r="M45" s="23">
        <v>100</v>
      </c>
      <c r="N45" s="23">
        <v>0</v>
      </c>
      <c r="P45" s="23">
        <v>100</v>
      </c>
      <c r="R45" s="21" t="s">
        <v>174</v>
      </c>
      <c r="S45" s="21">
        <v>1</v>
      </c>
    </row>
    <row r="46" spans="3:19" x14ac:dyDescent="0.3">
      <c r="K46" s="23" t="e">
        <f>J46/L46*100</f>
        <v>#DIV/0!</v>
      </c>
      <c r="M46" s="23">
        <v>100</v>
      </c>
    </row>
    <row r="47" spans="3:19" x14ac:dyDescent="0.3">
      <c r="C47" s="21" t="s">
        <v>273</v>
      </c>
      <c r="D47" s="21" t="s">
        <v>274</v>
      </c>
      <c r="E47" s="21" t="s">
        <v>275</v>
      </c>
      <c r="F47" s="21" t="s">
        <v>21</v>
      </c>
      <c r="G47" s="21" t="s">
        <v>241</v>
      </c>
      <c r="H47" s="21" t="s">
        <v>242</v>
      </c>
      <c r="I47" s="21" t="s">
        <v>21</v>
      </c>
      <c r="J47" s="23">
        <v>50</v>
      </c>
      <c r="K47" s="23">
        <f>J47/L47*100</f>
        <v>44.802867383512549</v>
      </c>
      <c r="L47" s="23">
        <v>111.6</v>
      </c>
      <c r="M47" s="23">
        <v>100</v>
      </c>
      <c r="N47" s="23">
        <v>44.9236</v>
      </c>
      <c r="O47" s="23">
        <v>44.802867383512549</v>
      </c>
      <c r="P47" s="23">
        <v>100</v>
      </c>
      <c r="R47" s="21" t="s">
        <v>25</v>
      </c>
      <c r="S47" s="21">
        <v>0</v>
      </c>
    </row>
    <row r="48" spans="3:19" x14ac:dyDescent="0.3">
      <c r="C48" s="21" t="s">
        <v>273</v>
      </c>
      <c r="D48" s="21" t="s">
        <v>274</v>
      </c>
      <c r="E48" s="21" t="s">
        <v>275</v>
      </c>
      <c r="F48" s="21" t="s">
        <v>21</v>
      </c>
      <c r="G48" s="21" t="s">
        <v>97</v>
      </c>
      <c r="H48" s="21" t="s">
        <v>276</v>
      </c>
      <c r="I48" s="21" t="s">
        <v>21</v>
      </c>
      <c r="J48" s="23">
        <v>0</v>
      </c>
      <c r="K48" s="23">
        <f>J48/L48*100</f>
        <v>0</v>
      </c>
      <c r="L48" s="23">
        <v>111.6</v>
      </c>
      <c r="M48" s="23">
        <v>100</v>
      </c>
      <c r="N48" s="23">
        <v>44.9236</v>
      </c>
      <c r="O48" s="23">
        <v>0</v>
      </c>
      <c r="P48" s="23">
        <v>100</v>
      </c>
      <c r="Q48" s="21" t="s">
        <v>24</v>
      </c>
      <c r="R48" s="21" t="s">
        <v>25</v>
      </c>
      <c r="S48" s="21">
        <v>0</v>
      </c>
    </row>
    <row r="49" spans="3:19" x14ac:dyDescent="0.3">
      <c r="C49" s="21" t="s">
        <v>273</v>
      </c>
      <c r="D49" s="21" t="s">
        <v>274</v>
      </c>
      <c r="E49" s="21" t="s">
        <v>275</v>
      </c>
      <c r="F49" s="21" t="s">
        <v>21</v>
      </c>
      <c r="G49" s="21" t="s">
        <v>277</v>
      </c>
      <c r="H49" s="21" t="s">
        <v>278</v>
      </c>
      <c r="I49" s="21" t="s">
        <v>21</v>
      </c>
      <c r="J49" s="23">
        <v>0</v>
      </c>
      <c r="K49" s="23">
        <f>J49/L49*100</f>
        <v>0</v>
      </c>
      <c r="L49" s="23">
        <v>111.6</v>
      </c>
      <c r="M49" s="23">
        <v>100</v>
      </c>
      <c r="N49" s="23">
        <v>2.9649999999999999</v>
      </c>
      <c r="O49" s="23">
        <v>0</v>
      </c>
      <c r="P49" s="23">
        <v>100</v>
      </c>
      <c r="Q49" s="21" t="s">
        <v>24</v>
      </c>
      <c r="R49" s="21" t="s">
        <v>25</v>
      </c>
      <c r="S49" s="21">
        <v>0</v>
      </c>
    </row>
    <row r="50" spans="3:19" x14ac:dyDescent="0.3">
      <c r="C50" s="21" t="s">
        <v>273</v>
      </c>
      <c r="D50" s="21" t="s">
        <v>274</v>
      </c>
      <c r="E50" s="21" t="s">
        <v>275</v>
      </c>
      <c r="F50" s="21" t="s">
        <v>21</v>
      </c>
      <c r="G50" s="21" t="s">
        <v>270</v>
      </c>
      <c r="H50" s="21" t="s">
        <v>271</v>
      </c>
      <c r="I50" s="21" t="s">
        <v>21</v>
      </c>
      <c r="J50" s="23">
        <v>8</v>
      </c>
      <c r="K50" s="23">
        <f>J50/L50*100</f>
        <v>7.1684587813620082</v>
      </c>
      <c r="L50" s="23">
        <v>111.6</v>
      </c>
      <c r="M50" s="23">
        <v>100</v>
      </c>
      <c r="N50" s="23">
        <v>7.1878000000000002</v>
      </c>
      <c r="O50" s="23">
        <v>7.1684587813620082</v>
      </c>
      <c r="P50" s="23">
        <v>100</v>
      </c>
      <c r="R50" s="21" t="s">
        <v>25</v>
      </c>
      <c r="S50" s="21">
        <v>0</v>
      </c>
    </row>
    <row r="51" spans="3:19" x14ac:dyDescent="0.3">
      <c r="C51" s="21" t="s">
        <v>273</v>
      </c>
      <c r="D51" s="21" t="s">
        <v>274</v>
      </c>
      <c r="E51" s="21" t="s">
        <v>275</v>
      </c>
      <c r="F51" s="21" t="s">
        <v>141</v>
      </c>
      <c r="G51" s="21" t="s">
        <v>172</v>
      </c>
      <c r="H51" s="21" t="s">
        <v>228</v>
      </c>
      <c r="I51" s="21" t="s">
        <v>141</v>
      </c>
      <c r="J51" s="23">
        <v>0</v>
      </c>
      <c r="K51" s="23">
        <f>J51/L51*100</f>
        <v>0</v>
      </c>
      <c r="L51" s="23">
        <v>111.6</v>
      </c>
      <c r="M51" s="23">
        <v>100</v>
      </c>
      <c r="N51" s="23">
        <v>0</v>
      </c>
      <c r="O51" s="23">
        <v>0</v>
      </c>
      <c r="P51" s="23">
        <v>100</v>
      </c>
      <c r="R51" s="21" t="s">
        <v>174</v>
      </c>
      <c r="S51" s="21">
        <v>1</v>
      </c>
    </row>
    <row r="52" spans="3:19" x14ac:dyDescent="0.3">
      <c r="C52" s="21" t="s">
        <v>273</v>
      </c>
      <c r="D52" s="21" t="s">
        <v>274</v>
      </c>
      <c r="E52" s="21" t="s">
        <v>275</v>
      </c>
      <c r="F52" s="21" t="s">
        <v>21</v>
      </c>
      <c r="G52" s="21" t="s">
        <v>279</v>
      </c>
      <c r="H52" s="21" t="s">
        <v>280</v>
      </c>
      <c r="I52" s="21" t="s">
        <v>21</v>
      </c>
      <c r="J52" s="23">
        <v>0</v>
      </c>
      <c r="K52" s="23">
        <f>J52/L52*100</f>
        <v>0</v>
      </c>
      <c r="L52" s="23">
        <v>111.6</v>
      </c>
      <c r="M52" s="23">
        <v>100</v>
      </c>
      <c r="N52" s="23">
        <v>0</v>
      </c>
      <c r="O52" s="23">
        <v>0</v>
      </c>
      <c r="P52" s="23">
        <v>100</v>
      </c>
      <c r="R52" s="21" t="s">
        <v>25</v>
      </c>
      <c r="S52" s="21">
        <v>0</v>
      </c>
    </row>
    <row r="53" spans="3:19" x14ac:dyDescent="0.3">
      <c r="C53" s="21" t="s">
        <v>273</v>
      </c>
      <c r="D53" s="21" t="s">
        <v>274</v>
      </c>
      <c r="E53" s="21" t="s">
        <v>275</v>
      </c>
      <c r="F53" s="21" t="s">
        <v>21</v>
      </c>
      <c r="G53" s="21" t="s">
        <v>133</v>
      </c>
      <c r="H53" s="21" t="s">
        <v>138</v>
      </c>
      <c r="I53" s="21" t="s">
        <v>21</v>
      </c>
      <c r="J53" s="23">
        <v>0.3</v>
      </c>
      <c r="K53" s="23">
        <f>J53/L53*100</f>
        <v>0.26881720430107531</v>
      </c>
      <c r="L53" s="23">
        <v>111.6</v>
      </c>
      <c r="M53" s="23">
        <v>100</v>
      </c>
      <c r="O53" s="23">
        <v>0.26881720430107531</v>
      </c>
      <c r="P53" s="23">
        <v>100</v>
      </c>
      <c r="Q53" s="21" t="s">
        <v>30</v>
      </c>
      <c r="R53" s="21" t="s">
        <v>25</v>
      </c>
      <c r="S53" s="21">
        <v>0</v>
      </c>
    </row>
    <row r="54" spans="3:19" x14ac:dyDescent="0.3">
      <c r="C54" s="21" t="s">
        <v>273</v>
      </c>
      <c r="D54" s="21" t="s">
        <v>274</v>
      </c>
      <c r="E54" s="21" t="s">
        <v>275</v>
      </c>
      <c r="F54" s="21" t="s">
        <v>21</v>
      </c>
      <c r="G54" s="21" t="s">
        <v>281</v>
      </c>
      <c r="H54" s="21" t="s">
        <v>282</v>
      </c>
      <c r="I54" s="21" t="s">
        <v>21</v>
      </c>
      <c r="J54" s="23">
        <v>3.3</v>
      </c>
      <c r="K54" s="23">
        <f>J54/L54*100</f>
        <v>2.956989247311828</v>
      </c>
      <c r="L54" s="23">
        <v>111.6</v>
      </c>
      <c r="M54" s="23">
        <v>100</v>
      </c>
      <c r="O54" s="23">
        <v>2.956989247311828</v>
      </c>
      <c r="P54" s="23">
        <v>100</v>
      </c>
      <c r="Q54" s="21" t="s">
        <v>30</v>
      </c>
      <c r="R54" s="21" t="s">
        <v>25</v>
      </c>
      <c r="S54" s="21">
        <v>0</v>
      </c>
    </row>
    <row r="55" spans="3:19" x14ac:dyDescent="0.3">
      <c r="C55" s="21" t="s">
        <v>273</v>
      </c>
      <c r="D55" s="21" t="s">
        <v>274</v>
      </c>
      <c r="E55" s="21" t="s">
        <v>275</v>
      </c>
      <c r="F55" s="21" t="s">
        <v>21</v>
      </c>
      <c r="G55" s="21" t="s">
        <v>237</v>
      </c>
      <c r="H55" s="21" t="s">
        <v>238</v>
      </c>
      <c r="I55" s="21" t="s">
        <v>21</v>
      </c>
      <c r="J55" s="23">
        <v>50</v>
      </c>
      <c r="K55" s="23">
        <f>J55/L55*100</f>
        <v>44.802867383512549</v>
      </c>
      <c r="L55" s="23">
        <v>111.6</v>
      </c>
      <c r="M55" s="23">
        <v>100</v>
      </c>
      <c r="O55" s="23">
        <v>44.802867383512549</v>
      </c>
      <c r="P55" s="23">
        <v>100</v>
      </c>
      <c r="Q55" s="21" t="s">
        <v>30</v>
      </c>
      <c r="R55" s="21" t="s">
        <v>25</v>
      </c>
      <c r="S55" s="21">
        <v>0</v>
      </c>
    </row>
    <row r="56" spans="3:19" x14ac:dyDescent="0.3">
      <c r="C56" s="21" t="s">
        <v>273</v>
      </c>
      <c r="D56" s="21" t="s">
        <v>274</v>
      </c>
      <c r="E56" s="21" t="s">
        <v>275</v>
      </c>
      <c r="F56" s="21" t="s">
        <v>141</v>
      </c>
      <c r="G56" s="21" t="s">
        <v>177</v>
      </c>
      <c r="H56" s="21" t="s">
        <v>178</v>
      </c>
      <c r="I56" s="21" t="s">
        <v>141</v>
      </c>
      <c r="J56" s="23">
        <v>0.46999999999999992</v>
      </c>
      <c r="K56" s="23">
        <f>J56/L56*100</f>
        <v>0.4211469534050179</v>
      </c>
      <c r="L56" s="23">
        <v>111.6</v>
      </c>
      <c r="M56" s="23">
        <v>100</v>
      </c>
      <c r="O56" s="23">
        <v>0.4211469534050179</v>
      </c>
      <c r="P56" s="23">
        <v>100</v>
      </c>
      <c r="Q56" s="21" t="s">
        <v>30</v>
      </c>
      <c r="R56" s="21" t="s">
        <v>174</v>
      </c>
      <c r="S56" s="21">
        <v>1</v>
      </c>
    </row>
    <row r="57" spans="3:19" x14ac:dyDescent="0.3">
      <c r="K57" s="23" t="e">
        <f>J57/L57*100</f>
        <v>#DIV/0!</v>
      </c>
      <c r="M57" s="23">
        <v>100</v>
      </c>
    </row>
    <row r="58" spans="3:19" x14ac:dyDescent="0.3">
      <c r="C58" s="21" t="s">
        <v>283</v>
      </c>
      <c r="D58" s="21" t="s">
        <v>284</v>
      </c>
      <c r="E58" s="21" t="s">
        <v>285</v>
      </c>
      <c r="F58" s="21" t="s">
        <v>21</v>
      </c>
      <c r="G58" s="21" t="s">
        <v>235</v>
      </c>
      <c r="H58" s="21" t="s">
        <v>236</v>
      </c>
      <c r="I58" s="21" t="s">
        <v>21</v>
      </c>
      <c r="J58" s="23">
        <v>8</v>
      </c>
      <c r="K58" s="23">
        <f>J58/L58*100</f>
        <v>9.6078784603374778</v>
      </c>
      <c r="L58" s="23">
        <v>83.264999999999986</v>
      </c>
      <c r="M58" s="23">
        <v>100</v>
      </c>
      <c r="N58" s="23">
        <v>9.604983065214233</v>
      </c>
      <c r="O58" s="23">
        <v>9.6078784603374778</v>
      </c>
      <c r="P58" s="23">
        <v>100</v>
      </c>
      <c r="R58" s="21" t="s">
        <v>25</v>
      </c>
      <c r="S58" s="21">
        <v>0</v>
      </c>
    </row>
    <row r="59" spans="3:19" x14ac:dyDescent="0.3">
      <c r="C59" s="21" t="s">
        <v>283</v>
      </c>
      <c r="D59" s="21" t="s">
        <v>284</v>
      </c>
      <c r="E59" s="21" t="s">
        <v>285</v>
      </c>
      <c r="F59" s="21" t="s">
        <v>21</v>
      </c>
      <c r="G59" s="21" t="s">
        <v>239</v>
      </c>
      <c r="H59" s="21" t="s">
        <v>240</v>
      </c>
      <c r="I59" s="21" t="s">
        <v>21</v>
      </c>
      <c r="J59" s="23">
        <v>16.500000000000004</v>
      </c>
      <c r="K59" s="23">
        <f>J59/L59*100</f>
        <v>19.816249324446051</v>
      </c>
      <c r="L59" s="23">
        <v>83.264999999999986</v>
      </c>
      <c r="M59" s="23">
        <v>100</v>
      </c>
      <c r="N59" s="23">
        <v>19.810277572004356</v>
      </c>
      <c r="O59" s="23">
        <v>19.816249324446051</v>
      </c>
      <c r="P59" s="23">
        <v>100</v>
      </c>
      <c r="R59" s="21" t="s">
        <v>25</v>
      </c>
      <c r="S59" s="21">
        <v>0</v>
      </c>
    </row>
    <row r="60" spans="3:19" x14ac:dyDescent="0.3">
      <c r="C60" s="21" t="s">
        <v>283</v>
      </c>
      <c r="D60" s="21" t="s">
        <v>284</v>
      </c>
      <c r="E60" s="21" t="s">
        <v>285</v>
      </c>
      <c r="F60" s="21" t="s">
        <v>21</v>
      </c>
      <c r="G60" s="21" t="s">
        <v>241</v>
      </c>
      <c r="H60" s="21" t="s">
        <v>242</v>
      </c>
      <c r="I60" s="21" t="s">
        <v>21</v>
      </c>
      <c r="J60" s="23">
        <v>17.5</v>
      </c>
      <c r="K60" s="23">
        <f>J60/L60*100</f>
        <v>21.017234131988232</v>
      </c>
      <c r="L60" s="23">
        <v>83.264999999999986</v>
      </c>
      <c r="M60" s="23">
        <v>100</v>
      </c>
      <c r="N60" s="23">
        <v>21.010900455156136</v>
      </c>
      <c r="O60" s="23">
        <v>21.017234131988232</v>
      </c>
      <c r="P60" s="23">
        <v>100</v>
      </c>
      <c r="R60" s="21" t="s">
        <v>25</v>
      </c>
      <c r="S60" s="21">
        <v>0</v>
      </c>
    </row>
    <row r="61" spans="3:19" x14ac:dyDescent="0.3">
      <c r="C61" s="21" t="s">
        <v>283</v>
      </c>
      <c r="D61" s="21" t="s">
        <v>284</v>
      </c>
      <c r="E61" s="21" t="s">
        <v>285</v>
      </c>
      <c r="F61" s="21" t="s">
        <v>21</v>
      </c>
      <c r="G61" s="21" t="s">
        <v>237</v>
      </c>
      <c r="H61" s="21" t="s">
        <v>238</v>
      </c>
      <c r="I61" s="21" t="s">
        <v>21</v>
      </c>
      <c r="J61" s="23">
        <v>4</v>
      </c>
      <c r="K61" s="23">
        <f>J61/L61*100</f>
        <v>4.8039392301687389</v>
      </c>
      <c r="L61" s="23">
        <v>83.264999999999986</v>
      </c>
      <c r="M61" s="23">
        <v>100</v>
      </c>
      <c r="N61" s="23">
        <v>4.8024915326071165</v>
      </c>
      <c r="O61" s="23">
        <v>4.8039392301687389</v>
      </c>
      <c r="P61" s="23">
        <v>100</v>
      </c>
      <c r="R61" s="21" t="s">
        <v>25</v>
      </c>
      <c r="S61" s="21">
        <v>0</v>
      </c>
    </row>
    <row r="62" spans="3:19" x14ac:dyDescent="0.3">
      <c r="C62" s="21" t="s">
        <v>283</v>
      </c>
      <c r="D62" s="21" t="s">
        <v>284</v>
      </c>
      <c r="E62" s="21" t="s">
        <v>285</v>
      </c>
      <c r="F62" s="21" t="s">
        <v>252</v>
      </c>
      <c r="G62" s="21" t="s">
        <v>250</v>
      </c>
      <c r="H62" s="21" t="s">
        <v>251</v>
      </c>
      <c r="I62" s="21" t="s">
        <v>252</v>
      </c>
      <c r="J62" s="23">
        <v>7.0000000000000007E-2</v>
      </c>
      <c r="K62" s="23">
        <f>J62/L62*100</f>
        <v>8.4068936527952942E-2</v>
      </c>
      <c r="L62" s="23">
        <v>83.264999999999986</v>
      </c>
      <c r="M62" s="23">
        <v>100</v>
      </c>
      <c r="N62" s="23">
        <v>8.4043601820624536E-2</v>
      </c>
      <c r="O62" s="23">
        <v>8.4068936527952942E-2</v>
      </c>
      <c r="P62" s="23">
        <v>100</v>
      </c>
      <c r="R62" s="21" t="s">
        <v>25</v>
      </c>
      <c r="S62" s="21">
        <v>0</v>
      </c>
    </row>
    <row r="63" spans="3:19" x14ac:dyDescent="0.3">
      <c r="C63" s="21" t="s">
        <v>283</v>
      </c>
      <c r="D63" s="21" t="s">
        <v>284</v>
      </c>
      <c r="E63" s="21" t="s">
        <v>285</v>
      </c>
      <c r="F63" s="21" t="s">
        <v>21</v>
      </c>
      <c r="G63" s="21" t="s">
        <v>243</v>
      </c>
      <c r="H63" s="21" t="s">
        <v>269</v>
      </c>
      <c r="I63" s="21" t="s">
        <v>21</v>
      </c>
      <c r="J63" s="23">
        <v>1.375</v>
      </c>
      <c r="K63" s="23">
        <f>J63/L63*100</f>
        <v>1.6513541103705041</v>
      </c>
      <c r="L63" s="23">
        <v>83.264999999999986</v>
      </c>
      <c r="M63" s="23">
        <v>100</v>
      </c>
      <c r="N63" s="23">
        <v>1.6808720364124907</v>
      </c>
      <c r="O63" s="23">
        <v>1.6513541103705041</v>
      </c>
      <c r="P63" s="23">
        <v>100</v>
      </c>
      <c r="R63" s="21" t="s">
        <v>25</v>
      </c>
      <c r="S63" s="21">
        <v>0</v>
      </c>
    </row>
    <row r="64" spans="3:19" x14ac:dyDescent="0.3">
      <c r="C64" s="21" t="s">
        <v>283</v>
      </c>
      <c r="D64" s="21" t="s">
        <v>284</v>
      </c>
      <c r="E64" s="21" t="s">
        <v>285</v>
      </c>
      <c r="F64" s="21" t="s">
        <v>21</v>
      </c>
      <c r="G64" s="21" t="s">
        <v>263</v>
      </c>
      <c r="H64" s="21" t="s">
        <v>264</v>
      </c>
      <c r="I64" s="21" t="s">
        <v>21</v>
      </c>
      <c r="J64" s="23">
        <v>4</v>
      </c>
      <c r="K64" s="23">
        <f>J64/L64*100</f>
        <v>4.8039392301687389</v>
      </c>
      <c r="L64" s="23">
        <v>83.264999999999986</v>
      </c>
      <c r="M64" s="23">
        <v>100</v>
      </c>
      <c r="N64" s="23">
        <v>4.8024915326071165</v>
      </c>
      <c r="O64" s="23">
        <v>4.8039392301687389</v>
      </c>
      <c r="P64" s="23">
        <v>100</v>
      </c>
      <c r="R64" s="21" t="s">
        <v>25</v>
      </c>
      <c r="S64" s="21">
        <v>0</v>
      </c>
    </row>
    <row r="65" spans="3:19" x14ac:dyDescent="0.3">
      <c r="C65" s="21" t="s">
        <v>283</v>
      </c>
      <c r="D65" s="21" t="s">
        <v>284</v>
      </c>
      <c r="E65" s="21" t="s">
        <v>285</v>
      </c>
      <c r="F65" s="21" t="s">
        <v>21</v>
      </c>
      <c r="G65" s="21" t="s">
        <v>31</v>
      </c>
      <c r="H65" s="21" t="s">
        <v>32</v>
      </c>
      <c r="I65" s="21" t="s">
        <v>21</v>
      </c>
      <c r="J65" s="23">
        <v>4.9999999999999991</v>
      </c>
      <c r="K65" s="23">
        <f>J65/L65*100</f>
        <v>6.0049240377109232</v>
      </c>
      <c r="L65" s="23">
        <v>83.264999999999986</v>
      </c>
      <c r="M65" s="23">
        <v>100</v>
      </c>
      <c r="N65" s="23">
        <v>6.0031144157588958</v>
      </c>
      <c r="O65" s="23">
        <v>6.0049240377109232</v>
      </c>
      <c r="P65" s="23">
        <v>100</v>
      </c>
      <c r="R65" s="21" t="s">
        <v>25</v>
      </c>
      <c r="S65" s="21">
        <v>0</v>
      </c>
    </row>
    <row r="66" spans="3:19" x14ac:dyDescent="0.3">
      <c r="C66" s="21" t="s">
        <v>283</v>
      </c>
      <c r="D66" s="21" t="s">
        <v>284</v>
      </c>
      <c r="E66" s="21" t="s">
        <v>285</v>
      </c>
      <c r="F66" s="21" t="s">
        <v>21</v>
      </c>
      <c r="G66" s="21" t="s">
        <v>270</v>
      </c>
      <c r="H66" s="21" t="s">
        <v>271</v>
      </c>
      <c r="I66" s="21" t="s">
        <v>21</v>
      </c>
      <c r="J66" s="23">
        <v>15</v>
      </c>
      <c r="K66" s="23">
        <f>J66/L66*100</f>
        <v>18.014772113132771</v>
      </c>
      <c r="L66" s="23">
        <v>83.264999999999986</v>
      </c>
      <c r="M66" s="23">
        <v>100</v>
      </c>
      <c r="N66" s="23">
        <v>18.009343247276689</v>
      </c>
      <c r="O66" s="23">
        <v>18.014772113132771</v>
      </c>
      <c r="P66" s="23">
        <v>100</v>
      </c>
      <c r="R66" s="21" t="s">
        <v>25</v>
      </c>
      <c r="S66" s="21">
        <v>0</v>
      </c>
    </row>
    <row r="67" spans="3:19" x14ac:dyDescent="0.3">
      <c r="C67" s="21" t="s">
        <v>283</v>
      </c>
      <c r="D67" s="21" t="s">
        <v>284</v>
      </c>
      <c r="E67" s="21" t="s">
        <v>285</v>
      </c>
      <c r="F67" s="21" t="s">
        <v>21</v>
      </c>
      <c r="G67" s="21" t="s">
        <v>125</v>
      </c>
      <c r="H67" s="21" t="s">
        <v>126</v>
      </c>
      <c r="I67" s="21" t="s">
        <v>21</v>
      </c>
      <c r="J67" s="23">
        <v>0.16000000000000003</v>
      </c>
      <c r="K67" s="23">
        <f>J67/L67*100</f>
        <v>0.19215756920674959</v>
      </c>
      <c r="L67" s="23">
        <v>83.264999999999986</v>
      </c>
      <c r="M67" s="23">
        <v>100</v>
      </c>
      <c r="N67" s="23">
        <v>0.19209966130428466</v>
      </c>
      <c r="O67" s="23">
        <v>0.19215756920674959</v>
      </c>
      <c r="P67" s="23">
        <v>100</v>
      </c>
      <c r="R67" s="21" t="s">
        <v>47</v>
      </c>
      <c r="S67" s="21">
        <v>0</v>
      </c>
    </row>
    <row r="68" spans="3:19" x14ac:dyDescent="0.3">
      <c r="C68" s="21" t="s">
        <v>283</v>
      </c>
      <c r="D68" s="21" t="s">
        <v>284</v>
      </c>
      <c r="E68" s="21" t="s">
        <v>285</v>
      </c>
      <c r="F68" s="21" t="s">
        <v>21</v>
      </c>
      <c r="G68" s="21" t="s">
        <v>257</v>
      </c>
      <c r="H68" s="21" t="s">
        <v>258</v>
      </c>
      <c r="I68" s="21" t="s">
        <v>21</v>
      </c>
      <c r="J68" s="23">
        <v>0.16000000000000003</v>
      </c>
      <c r="K68" s="23">
        <f>J68/L68*100</f>
        <v>0.19215756920674959</v>
      </c>
      <c r="L68" s="23">
        <v>83.264999999999986</v>
      </c>
      <c r="M68" s="23">
        <v>100</v>
      </c>
      <c r="N68" s="23">
        <v>0.19209966130428466</v>
      </c>
      <c r="O68" s="23">
        <v>0.19215756920674959</v>
      </c>
      <c r="P68" s="23">
        <v>100</v>
      </c>
      <c r="R68" s="21" t="s">
        <v>47</v>
      </c>
      <c r="S68" s="21">
        <v>0</v>
      </c>
    </row>
    <row r="69" spans="3:19" x14ac:dyDescent="0.3">
      <c r="C69" s="21" t="s">
        <v>283</v>
      </c>
      <c r="D69" s="21" t="s">
        <v>284</v>
      </c>
      <c r="E69" s="21" t="s">
        <v>285</v>
      </c>
      <c r="F69" s="21" t="s">
        <v>21</v>
      </c>
      <c r="G69" s="21" t="s">
        <v>219</v>
      </c>
      <c r="H69" s="21" t="s">
        <v>220</v>
      </c>
      <c r="I69" s="21" t="s">
        <v>21</v>
      </c>
      <c r="J69" s="23">
        <v>2</v>
      </c>
      <c r="K69" s="23">
        <f>J69/L69*100</f>
        <v>2.4019696150843695</v>
      </c>
      <c r="L69" s="23">
        <v>83.264999999999986</v>
      </c>
      <c r="M69" s="23">
        <v>100</v>
      </c>
      <c r="N69" s="23">
        <v>2.4012457663035582</v>
      </c>
      <c r="O69" s="23">
        <v>2.4019696150843695</v>
      </c>
      <c r="P69" s="23">
        <v>100</v>
      </c>
      <c r="R69" s="21" t="s">
        <v>47</v>
      </c>
      <c r="S69" s="21">
        <v>0</v>
      </c>
    </row>
    <row r="70" spans="3:19" x14ac:dyDescent="0.3">
      <c r="C70" s="21" t="s">
        <v>283</v>
      </c>
      <c r="D70" s="21" t="s">
        <v>284</v>
      </c>
      <c r="E70" s="21" t="s">
        <v>285</v>
      </c>
      <c r="F70" s="21" t="s">
        <v>21</v>
      </c>
      <c r="G70" s="21" t="s">
        <v>209</v>
      </c>
      <c r="H70" s="21" t="s">
        <v>210</v>
      </c>
      <c r="I70" s="21" t="s">
        <v>21</v>
      </c>
      <c r="J70" s="23">
        <v>0</v>
      </c>
      <c r="K70" s="23">
        <f>J70/L70*100</f>
        <v>0</v>
      </c>
      <c r="L70" s="23">
        <v>83.264999999999986</v>
      </c>
      <c r="M70" s="23">
        <v>100</v>
      </c>
      <c r="N70" s="23">
        <v>1.2006228831517791E-4</v>
      </c>
      <c r="O70" s="23">
        <v>0</v>
      </c>
      <c r="P70" s="23">
        <v>100</v>
      </c>
      <c r="R70" s="21" t="s">
        <v>47</v>
      </c>
      <c r="S70" s="21">
        <v>0</v>
      </c>
    </row>
    <row r="71" spans="3:19" x14ac:dyDescent="0.3">
      <c r="C71" s="21" t="s">
        <v>283</v>
      </c>
      <c r="D71" s="21" t="s">
        <v>284</v>
      </c>
      <c r="E71" s="21" t="s">
        <v>285</v>
      </c>
      <c r="F71" s="21" t="s">
        <v>21</v>
      </c>
      <c r="G71" s="21" t="s">
        <v>119</v>
      </c>
      <c r="H71" s="21" t="s">
        <v>265</v>
      </c>
      <c r="I71" s="21" t="s">
        <v>21</v>
      </c>
      <c r="J71" s="23">
        <v>2</v>
      </c>
      <c r="K71" s="23">
        <f>J71/L71*100</f>
        <v>2.4019696150843695</v>
      </c>
      <c r="L71" s="23">
        <v>83.264999999999986</v>
      </c>
      <c r="M71" s="23">
        <v>100</v>
      </c>
      <c r="N71" s="23">
        <v>2.4012457663035582</v>
      </c>
      <c r="O71" s="23">
        <v>2.4019696150843695</v>
      </c>
      <c r="P71" s="23">
        <v>100</v>
      </c>
      <c r="R71" s="21" t="s">
        <v>47</v>
      </c>
      <c r="S71" s="21">
        <v>0</v>
      </c>
    </row>
    <row r="72" spans="3:19" x14ac:dyDescent="0.3">
      <c r="C72" s="21" t="s">
        <v>283</v>
      </c>
      <c r="D72" s="21" t="s">
        <v>284</v>
      </c>
      <c r="E72" s="21" t="s">
        <v>285</v>
      </c>
      <c r="F72" s="21" t="s">
        <v>21</v>
      </c>
      <c r="G72" s="21" t="s">
        <v>261</v>
      </c>
      <c r="H72" s="21" t="s">
        <v>272</v>
      </c>
      <c r="I72" s="21" t="s">
        <v>21</v>
      </c>
      <c r="J72" s="23">
        <v>7.5</v>
      </c>
      <c r="K72" s="23">
        <f>J72/L72*100</f>
        <v>9.0073860565663857</v>
      </c>
      <c r="L72" s="23">
        <v>83.264999999999986</v>
      </c>
      <c r="M72" s="23">
        <v>100</v>
      </c>
      <c r="N72" s="23">
        <v>9.0046716236383446</v>
      </c>
      <c r="O72" s="23">
        <v>9.0073860565663857</v>
      </c>
      <c r="P72" s="23">
        <v>100</v>
      </c>
      <c r="R72" s="21" t="s">
        <v>47</v>
      </c>
      <c r="S72" s="21">
        <v>0</v>
      </c>
    </row>
    <row r="73" spans="3:19" x14ac:dyDescent="0.3">
      <c r="C73" s="21" t="s">
        <v>283</v>
      </c>
      <c r="D73" s="21" t="s">
        <v>284</v>
      </c>
      <c r="E73" s="21" t="s">
        <v>285</v>
      </c>
      <c r="F73" s="21" t="s">
        <v>141</v>
      </c>
      <c r="G73" s="21" t="s">
        <v>172</v>
      </c>
      <c r="H73" s="21" t="s">
        <v>228</v>
      </c>
      <c r="I73" s="21" t="s">
        <v>141</v>
      </c>
      <c r="J73" s="23">
        <v>0</v>
      </c>
      <c r="K73" s="23">
        <f>J73/L73*100</f>
        <v>0</v>
      </c>
      <c r="L73" s="23">
        <v>83.264999999999986</v>
      </c>
      <c r="M73" s="23">
        <v>100</v>
      </c>
      <c r="N73" s="23">
        <v>0</v>
      </c>
      <c r="P73" s="23">
        <v>100</v>
      </c>
      <c r="Q73" s="21" t="s">
        <v>24</v>
      </c>
      <c r="R73" s="21" t="s">
        <v>174</v>
      </c>
      <c r="S73" s="21">
        <v>1</v>
      </c>
    </row>
    <row r="74" spans="3:19" x14ac:dyDescent="0.3">
      <c r="C74" s="21" t="s">
        <v>283</v>
      </c>
      <c r="D74" s="21" t="s">
        <v>284</v>
      </c>
      <c r="E74" s="21" t="s">
        <v>285</v>
      </c>
      <c r="F74" s="21" t="s">
        <v>141</v>
      </c>
      <c r="G74" s="21" t="s">
        <v>177</v>
      </c>
      <c r="H74" s="21" t="s">
        <v>178</v>
      </c>
      <c r="I74" s="21" t="s">
        <v>141</v>
      </c>
      <c r="J74" s="23">
        <v>0.61</v>
      </c>
      <c r="K74" s="23">
        <f>J74/L74*100</f>
        <v>0.73260073260073266</v>
      </c>
      <c r="L74" s="23">
        <v>83.264999999999986</v>
      </c>
      <c r="M74" s="23">
        <v>100</v>
      </c>
      <c r="O74" s="23">
        <v>0.73260073260073266</v>
      </c>
      <c r="P74" s="23">
        <v>100</v>
      </c>
      <c r="Q74" s="21" t="s">
        <v>30</v>
      </c>
      <c r="R74" s="21" t="s">
        <v>174</v>
      </c>
      <c r="S74" s="21">
        <v>1</v>
      </c>
    </row>
    <row r="75" spans="3:19" x14ac:dyDescent="0.3">
      <c r="C75" s="21" t="s">
        <v>283</v>
      </c>
      <c r="D75" s="21" t="s">
        <v>284</v>
      </c>
      <c r="E75" s="21" t="str">
        <f t="shared" ref="E75" si="2">E74</f>
        <v>1230L10</v>
      </c>
      <c r="F75" s="21" t="s">
        <v>21</v>
      </c>
      <c r="G75" s="21" t="s">
        <v>286</v>
      </c>
      <c r="H75" s="21" t="s">
        <v>287</v>
      </c>
      <c r="I75" s="21" t="s">
        <v>21</v>
      </c>
      <c r="J75" s="23">
        <v>0</v>
      </c>
      <c r="K75" s="23">
        <f>J75/L75*100</f>
        <v>0</v>
      </c>
      <c r="L75" s="23">
        <v>83.264999999999986</v>
      </c>
      <c r="M75" s="23">
        <v>100</v>
      </c>
      <c r="N75" s="23">
        <v>0</v>
      </c>
      <c r="P75" s="23">
        <v>100</v>
      </c>
      <c r="R75" s="21" t="s">
        <v>47</v>
      </c>
      <c r="S75" s="21">
        <v>0</v>
      </c>
    </row>
    <row r="76" spans="3:19" x14ac:dyDescent="0.3">
      <c r="K76" s="23" t="e">
        <f>J76/L76*100</f>
        <v>#DIV/0!</v>
      </c>
      <c r="M76" s="23">
        <v>100</v>
      </c>
    </row>
    <row r="77" spans="3:19" x14ac:dyDescent="0.3">
      <c r="C77" s="21" t="s">
        <v>288</v>
      </c>
      <c r="D77" s="21" t="s">
        <v>289</v>
      </c>
      <c r="E77" s="21" t="s">
        <v>290</v>
      </c>
      <c r="F77" s="21" t="s">
        <v>21</v>
      </c>
      <c r="G77" s="21" t="s">
        <v>235</v>
      </c>
      <c r="H77" s="21" t="s">
        <v>236</v>
      </c>
      <c r="I77" s="21" t="s">
        <v>21</v>
      </c>
      <c r="J77" s="23">
        <v>0</v>
      </c>
      <c r="K77" s="23">
        <f>J77/L77*100</f>
        <v>0</v>
      </c>
      <c r="L77" s="23">
        <v>83.100000000000009</v>
      </c>
      <c r="M77" s="23">
        <v>100</v>
      </c>
      <c r="N77" s="23">
        <v>10.653841470838914</v>
      </c>
      <c r="O77" s="23">
        <v>0</v>
      </c>
      <c r="P77" s="23">
        <v>100</v>
      </c>
      <c r="R77" s="21" t="s">
        <v>25</v>
      </c>
      <c r="S77" s="21">
        <v>0</v>
      </c>
    </row>
    <row r="78" spans="3:19" x14ac:dyDescent="0.3">
      <c r="C78" s="21" t="s">
        <v>288</v>
      </c>
      <c r="D78" s="21" t="s">
        <v>289</v>
      </c>
      <c r="E78" s="21" t="s">
        <v>290</v>
      </c>
      <c r="F78" s="21" t="s">
        <v>21</v>
      </c>
      <c r="G78" s="21" t="s">
        <v>239</v>
      </c>
      <c r="H78" s="21" t="s">
        <v>240</v>
      </c>
      <c r="I78" s="21" t="s">
        <v>21</v>
      </c>
      <c r="J78" s="23">
        <v>31</v>
      </c>
      <c r="K78" s="23">
        <f>J78/L78*100</f>
        <v>37.304452466907335</v>
      </c>
      <c r="L78" s="23">
        <v>83.100000000000009</v>
      </c>
      <c r="M78" s="23">
        <v>100</v>
      </c>
      <c r="N78" s="23">
        <v>36.223061000852312</v>
      </c>
      <c r="O78" s="23">
        <v>37.304452466907335</v>
      </c>
      <c r="P78" s="23">
        <v>100</v>
      </c>
      <c r="R78" s="21" t="s">
        <v>25</v>
      </c>
      <c r="S78" s="21">
        <v>0</v>
      </c>
    </row>
    <row r="79" spans="3:19" x14ac:dyDescent="0.3">
      <c r="C79" s="21" t="s">
        <v>288</v>
      </c>
      <c r="D79" s="21" t="s">
        <v>289</v>
      </c>
      <c r="E79" s="21" t="s">
        <v>290</v>
      </c>
      <c r="F79" s="21" t="s">
        <v>21</v>
      </c>
      <c r="G79" s="21" t="s">
        <v>237</v>
      </c>
      <c r="H79" s="21" t="s">
        <v>238</v>
      </c>
      <c r="I79" s="21" t="s">
        <v>21</v>
      </c>
      <c r="J79" s="23">
        <v>0</v>
      </c>
      <c r="K79" s="23">
        <f>J79/L79*100</f>
        <v>0</v>
      </c>
      <c r="L79" s="23">
        <v>83.100000000000009</v>
      </c>
      <c r="M79" s="23">
        <v>100</v>
      </c>
      <c r="N79" s="23">
        <v>12.1758188238159</v>
      </c>
      <c r="O79" s="23">
        <v>0</v>
      </c>
      <c r="P79" s="23">
        <v>100</v>
      </c>
      <c r="R79" s="21" t="s">
        <v>47</v>
      </c>
      <c r="S79" s="21">
        <v>0</v>
      </c>
    </row>
    <row r="80" spans="3:19" x14ac:dyDescent="0.3">
      <c r="C80" s="21" t="s">
        <v>288</v>
      </c>
      <c r="D80" s="21" t="s">
        <v>289</v>
      </c>
      <c r="E80" s="21" t="s">
        <v>290</v>
      </c>
      <c r="F80" s="21" t="s">
        <v>21</v>
      </c>
      <c r="G80" s="21" t="s">
        <v>241</v>
      </c>
      <c r="H80" s="21" t="s">
        <v>242</v>
      </c>
      <c r="I80" s="21" t="s">
        <v>21</v>
      </c>
      <c r="J80" s="23">
        <v>14.000000000000002</v>
      </c>
      <c r="K80" s="23">
        <f>J80/L80*100</f>
        <v>16.847172081829122</v>
      </c>
      <c r="L80" s="23">
        <v>83.100000000000009</v>
      </c>
      <c r="M80" s="23">
        <v>100</v>
      </c>
      <c r="O80" s="23">
        <v>16.847172081829122</v>
      </c>
      <c r="P80" s="23">
        <v>100</v>
      </c>
      <c r="R80" s="21" t="s">
        <v>25</v>
      </c>
      <c r="S80" s="21">
        <v>0</v>
      </c>
    </row>
    <row r="81" spans="3:19" x14ac:dyDescent="0.3">
      <c r="C81" s="21" t="s">
        <v>288</v>
      </c>
      <c r="D81" s="21" t="s">
        <v>289</v>
      </c>
      <c r="E81" s="21" t="s">
        <v>290</v>
      </c>
      <c r="F81" s="21" t="s">
        <v>252</v>
      </c>
      <c r="G81" s="21" t="s">
        <v>250</v>
      </c>
      <c r="H81" s="21" t="s">
        <v>251</v>
      </c>
      <c r="I81" s="21" t="s">
        <v>252</v>
      </c>
      <c r="J81" s="23">
        <v>7.0000000000000007E-2</v>
      </c>
      <c r="K81" s="23">
        <f>J81/L81*100</f>
        <v>8.4235860409145602E-2</v>
      </c>
      <c r="L81" s="23">
        <v>83.100000000000009</v>
      </c>
      <c r="M81" s="23">
        <v>100</v>
      </c>
      <c r="N81" s="23">
        <v>8.523073176671131E-2</v>
      </c>
      <c r="O81" s="23">
        <v>8.4235860409145602E-2</v>
      </c>
      <c r="P81" s="23">
        <v>100</v>
      </c>
      <c r="R81" s="21" t="s">
        <v>25</v>
      </c>
      <c r="S81" s="21">
        <v>0</v>
      </c>
    </row>
    <row r="82" spans="3:19" x14ac:dyDescent="0.3">
      <c r="C82" s="21" t="s">
        <v>288</v>
      </c>
      <c r="D82" s="21" t="s">
        <v>289</v>
      </c>
      <c r="E82" s="21" t="s">
        <v>290</v>
      </c>
      <c r="F82" s="21" t="s">
        <v>21</v>
      </c>
      <c r="G82" s="21" t="s">
        <v>243</v>
      </c>
      <c r="H82" s="21" t="s">
        <v>269</v>
      </c>
      <c r="I82" s="21" t="s">
        <v>21</v>
      </c>
      <c r="J82" s="23">
        <v>1.67</v>
      </c>
      <c r="K82" s="23">
        <f>J82/L82*100</f>
        <v>2.0096269554753308</v>
      </c>
      <c r="L82" s="23">
        <v>83.100000000000009</v>
      </c>
      <c r="M82" s="23">
        <v>100</v>
      </c>
      <c r="N82" s="23">
        <v>2.0698892000487032</v>
      </c>
      <c r="O82" s="23">
        <v>2.0096269554753308</v>
      </c>
      <c r="P82" s="23">
        <v>100</v>
      </c>
      <c r="R82" s="21" t="s">
        <v>25</v>
      </c>
      <c r="S82" s="21">
        <v>0</v>
      </c>
    </row>
    <row r="83" spans="3:19" x14ac:dyDescent="0.3">
      <c r="C83" s="21" t="s">
        <v>288</v>
      </c>
      <c r="D83" s="21" t="s">
        <v>289</v>
      </c>
      <c r="E83" s="21" t="s">
        <v>290</v>
      </c>
      <c r="F83" s="21" t="s">
        <v>21</v>
      </c>
      <c r="G83" s="21" t="s">
        <v>31</v>
      </c>
      <c r="H83" s="21" t="s">
        <v>32</v>
      </c>
      <c r="I83" s="21" t="s">
        <v>21</v>
      </c>
      <c r="J83" s="23">
        <v>10</v>
      </c>
      <c r="K83" s="23">
        <f>J83/L83*100</f>
        <v>12.033694344163658</v>
      </c>
      <c r="L83" s="23">
        <v>83.100000000000009</v>
      </c>
      <c r="M83" s="23">
        <v>100</v>
      </c>
      <c r="N83" s="23">
        <v>7.9142822354803357</v>
      </c>
      <c r="O83" s="23">
        <v>12.033694344163658</v>
      </c>
      <c r="P83" s="23">
        <v>100</v>
      </c>
      <c r="R83" s="21" t="s">
        <v>25</v>
      </c>
      <c r="S83" s="21">
        <v>0</v>
      </c>
    </row>
    <row r="84" spans="3:19" x14ac:dyDescent="0.3">
      <c r="C84" s="21" t="s">
        <v>288</v>
      </c>
      <c r="D84" s="21" t="s">
        <v>289</v>
      </c>
      <c r="E84" s="21" t="s">
        <v>290</v>
      </c>
      <c r="F84" s="21" t="s">
        <v>21</v>
      </c>
      <c r="G84" s="21" t="s">
        <v>230</v>
      </c>
      <c r="H84" s="21" t="s">
        <v>231</v>
      </c>
      <c r="I84" s="21" t="s">
        <v>21</v>
      </c>
      <c r="J84" s="23">
        <v>14.999999999999998</v>
      </c>
      <c r="K84" s="23">
        <f>J84/L84*100</f>
        <v>18.050541516245485</v>
      </c>
      <c r="L84" s="23">
        <v>83.100000000000009</v>
      </c>
      <c r="M84" s="23">
        <v>100</v>
      </c>
      <c r="N84" s="23">
        <v>18.263728235723853</v>
      </c>
      <c r="O84" s="23">
        <v>18.050541516245485</v>
      </c>
      <c r="P84" s="23">
        <v>100</v>
      </c>
      <c r="R84" s="21" t="s">
        <v>25</v>
      </c>
      <c r="S84" s="21">
        <v>0</v>
      </c>
    </row>
    <row r="85" spans="3:19" x14ac:dyDescent="0.3">
      <c r="C85" s="21" t="s">
        <v>288</v>
      </c>
      <c r="D85" s="21" t="s">
        <v>289</v>
      </c>
      <c r="E85" s="21" t="s">
        <v>290</v>
      </c>
      <c r="F85" s="21" t="s">
        <v>21</v>
      </c>
      <c r="G85" s="21" t="s">
        <v>257</v>
      </c>
      <c r="H85" s="21" t="s">
        <v>258</v>
      </c>
      <c r="I85" s="21" t="s">
        <v>21</v>
      </c>
      <c r="J85" s="23">
        <v>0.16</v>
      </c>
      <c r="K85" s="23">
        <f>J85/L85*100</f>
        <v>0.19253910950661851</v>
      </c>
      <c r="L85" s="23">
        <v>83.100000000000009</v>
      </c>
      <c r="M85" s="23">
        <v>100</v>
      </c>
      <c r="N85" s="23">
        <v>0.19481310118105444</v>
      </c>
      <c r="O85" s="23">
        <v>0.19253910950661851</v>
      </c>
      <c r="P85" s="23">
        <v>100</v>
      </c>
      <c r="R85" s="21" t="s">
        <v>47</v>
      </c>
      <c r="S85" s="21">
        <v>0</v>
      </c>
    </row>
    <row r="86" spans="3:19" x14ac:dyDescent="0.3">
      <c r="C86" s="21" t="s">
        <v>288</v>
      </c>
      <c r="D86" s="21" t="s">
        <v>289</v>
      </c>
      <c r="E86" s="21" t="s">
        <v>290</v>
      </c>
      <c r="F86" s="21" t="s">
        <v>21</v>
      </c>
      <c r="G86" s="21" t="s">
        <v>119</v>
      </c>
      <c r="H86" s="21" t="s">
        <v>265</v>
      </c>
      <c r="I86" s="21" t="s">
        <v>21</v>
      </c>
      <c r="J86" s="23">
        <v>2</v>
      </c>
      <c r="K86" s="23">
        <f>J86/L86*100</f>
        <v>2.4067388688327314</v>
      </c>
      <c r="L86" s="23">
        <v>83.100000000000009</v>
      </c>
      <c r="M86" s="23">
        <v>100</v>
      </c>
      <c r="N86" s="23">
        <v>2.4351637647631805</v>
      </c>
      <c r="O86" s="23">
        <v>2.4067388688327314</v>
      </c>
      <c r="P86" s="23">
        <v>100</v>
      </c>
      <c r="R86" s="21" t="s">
        <v>47</v>
      </c>
      <c r="S86" s="21">
        <v>0</v>
      </c>
    </row>
    <row r="87" spans="3:19" x14ac:dyDescent="0.3">
      <c r="C87" s="21" t="s">
        <v>288</v>
      </c>
      <c r="D87" s="21" t="s">
        <v>289</v>
      </c>
      <c r="E87" s="21" t="s">
        <v>290</v>
      </c>
      <c r="F87" s="21" t="s">
        <v>21</v>
      </c>
      <c r="G87" s="21" t="s">
        <v>291</v>
      </c>
      <c r="H87" s="21" t="s">
        <v>292</v>
      </c>
      <c r="I87" s="21" t="s">
        <v>21</v>
      </c>
      <c r="J87" s="23">
        <v>0.20000000000000004</v>
      </c>
      <c r="K87" s="23">
        <f>J87/L87*100</f>
        <v>0.24067388688327318</v>
      </c>
      <c r="L87" s="23">
        <v>83.100000000000009</v>
      </c>
      <c r="M87" s="23">
        <v>100</v>
      </c>
      <c r="N87" s="23">
        <v>0.24351637647631802</v>
      </c>
      <c r="O87" s="23">
        <v>0.24067388688327318</v>
      </c>
      <c r="P87" s="23">
        <v>100</v>
      </c>
      <c r="R87" s="21" t="s">
        <v>47</v>
      </c>
      <c r="S87" s="21">
        <v>0</v>
      </c>
    </row>
    <row r="88" spans="3:19" x14ac:dyDescent="0.3">
      <c r="C88" s="21" t="s">
        <v>288</v>
      </c>
      <c r="D88" s="21" t="s">
        <v>289</v>
      </c>
      <c r="E88" s="21" t="s">
        <v>290</v>
      </c>
      <c r="F88" s="21" t="s">
        <v>141</v>
      </c>
      <c r="G88" s="21" t="s">
        <v>177</v>
      </c>
      <c r="H88" s="21" t="s">
        <v>178</v>
      </c>
      <c r="I88" s="21" t="s">
        <v>141</v>
      </c>
      <c r="J88" s="23">
        <v>0.60999999999999988</v>
      </c>
      <c r="K88" s="23">
        <f>J88/L88*100</f>
        <v>0.734055354993983</v>
      </c>
      <c r="L88" s="23">
        <v>83.100000000000009</v>
      </c>
      <c r="M88" s="23">
        <v>100</v>
      </c>
      <c r="N88" s="23">
        <v>0</v>
      </c>
      <c r="O88" s="23">
        <v>0.734055354993983</v>
      </c>
      <c r="P88" s="23">
        <v>100</v>
      </c>
      <c r="Q88" s="21" t="s">
        <v>30</v>
      </c>
      <c r="R88" s="21" t="s">
        <v>174</v>
      </c>
      <c r="S88" s="21">
        <v>1</v>
      </c>
    </row>
    <row r="89" spans="3:19" x14ac:dyDescent="0.3">
      <c r="C89" s="21" t="s">
        <v>288</v>
      </c>
      <c r="D89" s="21" t="s">
        <v>289</v>
      </c>
      <c r="E89" s="21" t="s">
        <v>290</v>
      </c>
      <c r="F89" s="21" t="s">
        <v>21</v>
      </c>
      <c r="G89" s="21" t="s">
        <v>261</v>
      </c>
      <c r="H89" s="21" t="s">
        <v>272</v>
      </c>
      <c r="I89" s="21" t="s">
        <v>21</v>
      </c>
      <c r="J89" s="23">
        <v>8.9999999999999982</v>
      </c>
      <c r="K89" s="23">
        <f>J89/L89*100</f>
        <v>10.83032490974729</v>
      </c>
      <c r="L89" s="23">
        <v>83.100000000000009</v>
      </c>
      <c r="M89" s="23">
        <v>100</v>
      </c>
      <c r="N89" s="23">
        <v>9.7406550590527221</v>
      </c>
      <c r="O89" s="23">
        <v>10.83032490974729</v>
      </c>
      <c r="P89" s="23">
        <v>100</v>
      </c>
      <c r="R89" s="21" t="s">
        <v>47</v>
      </c>
      <c r="S89" s="21">
        <v>0</v>
      </c>
    </row>
    <row r="90" spans="3:19" x14ac:dyDescent="0.3">
      <c r="C90" s="21" t="s">
        <v>288</v>
      </c>
      <c r="D90" s="21" t="s">
        <v>289</v>
      </c>
      <c r="E90" s="21" t="s">
        <v>290</v>
      </c>
      <c r="F90" s="21" t="s">
        <v>141</v>
      </c>
      <c r="G90" s="21" t="s">
        <v>172</v>
      </c>
      <c r="H90" s="21" t="s">
        <v>228</v>
      </c>
      <c r="I90" s="21" t="s">
        <v>141</v>
      </c>
      <c r="J90" s="23">
        <v>0</v>
      </c>
      <c r="K90" s="23">
        <f>J90/L90*100</f>
        <v>0</v>
      </c>
      <c r="L90" s="23">
        <v>83.100000000000009</v>
      </c>
      <c r="M90" s="23">
        <v>100</v>
      </c>
      <c r="N90" s="23">
        <v>0</v>
      </c>
      <c r="O90" s="23">
        <v>0</v>
      </c>
      <c r="P90" s="23">
        <v>100</v>
      </c>
      <c r="R90" s="21" t="s">
        <v>174</v>
      </c>
      <c r="S90" s="21">
        <v>1</v>
      </c>
    </row>
    <row r="91" spans="3:19" x14ac:dyDescent="0.3">
      <c r="C91" s="21" t="s">
        <v>288</v>
      </c>
      <c r="D91" s="21" t="s">
        <v>289</v>
      </c>
      <c r="E91" s="21" t="s">
        <v>290</v>
      </c>
      <c r="F91" s="21" t="s">
        <v>21</v>
      </c>
      <c r="G91" s="21" t="s">
        <v>241</v>
      </c>
      <c r="H91" s="21" t="s">
        <v>242</v>
      </c>
      <c r="I91" s="21" t="s">
        <v>21</v>
      </c>
      <c r="J91" s="23">
        <v>0</v>
      </c>
      <c r="K91" s="23">
        <f>J91/L91*100</f>
        <v>0</v>
      </c>
      <c r="L91" s="23">
        <v>83.100000000000009</v>
      </c>
      <c r="M91" s="23">
        <v>100</v>
      </c>
      <c r="N91" s="23">
        <v>0</v>
      </c>
      <c r="O91" s="23">
        <v>0</v>
      </c>
      <c r="P91" s="23">
        <v>100</v>
      </c>
      <c r="R91" s="21" t="s">
        <v>25</v>
      </c>
      <c r="S91" s="21">
        <v>0</v>
      </c>
    </row>
    <row r="92" spans="3:19" x14ac:dyDescent="0.3">
      <c r="K92" s="23" t="e">
        <f>J92/L92*100</f>
        <v>#DIV/0!</v>
      </c>
      <c r="M92" s="23">
        <v>100</v>
      </c>
    </row>
    <row r="93" spans="3:19" x14ac:dyDescent="0.3">
      <c r="C93" s="21" t="s">
        <v>293</v>
      </c>
      <c r="D93" s="21" t="s">
        <v>294</v>
      </c>
      <c r="E93" s="21" t="s">
        <v>295</v>
      </c>
      <c r="F93" s="21" t="s">
        <v>21</v>
      </c>
      <c r="G93" s="21" t="s">
        <v>296</v>
      </c>
      <c r="H93" s="21" t="s">
        <v>297</v>
      </c>
      <c r="I93" s="21" t="s">
        <v>21</v>
      </c>
      <c r="J93" s="23">
        <v>1.9999999999999998</v>
      </c>
      <c r="K93" s="23">
        <f>J93/L93*100</f>
        <v>2.3525260248191495</v>
      </c>
      <c r="L93" s="23">
        <v>85.015000000000001</v>
      </c>
      <c r="M93" s="23">
        <v>100</v>
      </c>
      <c r="N93" s="23">
        <v>2.3525</v>
      </c>
      <c r="O93" s="23">
        <v>2.3525260248191495</v>
      </c>
      <c r="P93" s="23">
        <v>100</v>
      </c>
      <c r="R93" s="21" t="s">
        <v>227</v>
      </c>
      <c r="S93" s="21">
        <v>0</v>
      </c>
    </row>
    <row r="94" spans="3:19" x14ac:dyDescent="0.3">
      <c r="C94" s="21" t="s">
        <v>293</v>
      </c>
      <c r="D94" s="21" t="s">
        <v>294</v>
      </c>
      <c r="E94" s="21" t="s">
        <v>295</v>
      </c>
      <c r="F94" s="21" t="s">
        <v>21</v>
      </c>
      <c r="G94" s="21" t="s">
        <v>298</v>
      </c>
      <c r="H94" s="21" t="s">
        <v>299</v>
      </c>
      <c r="I94" s="21" t="s">
        <v>21</v>
      </c>
      <c r="J94" s="23">
        <v>5</v>
      </c>
      <c r="K94" s="23">
        <f>J94/L94*100</f>
        <v>5.8813150620478742</v>
      </c>
      <c r="L94" s="23">
        <v>85.015000000000001</v>
      </c>
      <c r="M94" s="23">
        <v>100</v>
      </c>
      <c r="N94" s="23">
        <v>8.8219999999999992</v>
      </c>
      <c r="O94" s="23">
        <v>5.8813150620478742</v>
      </c>
      <c r="P94" s="23">
        <v>100</v>
      </c>
      <c r="R94" s="21" t="s">
        <v>25</v>
      </c>
      <c r="S94" s="21">
        <v>0</v>
      </c>
    </row>
    <row r="95" spans="3:19" x14ac:dyDescent="0.3">
      <c r="C95" s="21" t="s">
        <v>293</v>
      </c>
      <c r="D95" s="21" t="s">
        <v>294</v>
      </c>
      <c r="E95" s="21" t="s">
        <v>295</v>
      </c>
      <c r="F95" s="21" t="s">
        <v>21</v>
      </c>
      <c r="G95" s="21" t="s">
        <v>241</v>
      </c>
      <c r="H95" s="21" t="s">
        <v>242</v>
      </c>
      <c r="I95" s="21" t="s">
        <v>21</v>
      </c>
      <c r="J95" s="23">
        <v>10</v>
      </c>
      <c r="K95" s="23">
        <f>J95/L95*100</f>
        <v>11.762630124095748</v>
      </c>
      <c r="L95" s="23">
        <v>85.015000000000001</v>
      </c>
      <c r="M95" s="23">
        <v>100</v>
      </c>
      <c r="N95" s="23">
        <v>11.762600000000001</v>
      </c>
      <c r="O95" s="23">
        <v>11.762630124095748</v>
      </c>
      <c r="P95" s="23">
        <v>100</v>
      </c>
      <c r="R95" s="21" t="s">
        <v>25</v>
      </c>
      <c r="S95" s="21">
        <v>0</v>
      </c>
    </row>
    <row r="96" spans="3:19" x14ac:dyDescent="0.3">
      <c r="C96" s="21" t="s">
        <v>293</v>
      </c>
      <c r="D96" s="21" t="s">
        <v>294</v>
      </c>
      <c r="E96" s="21" t="s">
        <v>295</v>
      </c>
      <c r="F96" s="21" t="s">
        <v>21</v>
      </c>
      <c r="G96" s="21" t="s">
        <v>237</v>
      </c>
      <c r="H96" s="21" t="s">
        <v>238</v>
      </c>
      <c r="I96" s="21" t="s">
        <v>21</v>
      </c>
      <c r="J96" s="23">
        <v>5</v>
      </c>
      <c r="K96" s="23">
        <f>J96/L96*100</f>
        <v>5.8813150620478742</v>
      </c>
      <c r="L96" s="23">
        <v>85.015000000000001</v>
      </c>
      <c r="M96" s="23">
        <v>100</v>
      </c>
      <c r="N96" s="23">
        <v>5.8813000000000004</v>
      </c>
      <c r="O96" s="23">
        <v>5.8813150620478742</v>
      </c>
      <c r="P96" s="23">
        <v>100</v>
      </c>
      <c r="R96" s="21" t="s">
        <v>25</v>
      </c>
      <c r="S96" s="21">
        <v>0</v>
      </c>
    </row>
    <row r="97" spans="3:19" x14ac:dyDescent="0.3">
      <c r="C97" s="21" t="s">
        <v>293</v>
      </c>
      <c r="D97" s="21" t="s">
        <v>294</v>
      </c>
      <c r="E97" s="21" t="s">
        <v>295</v>
      </c>
      <c r="F97" s="21" t="s">
        <v>21</v>
      </c>
      <c r="G97" s="21" t="s">
        <v>300</v>
      </c>
      <c r="H97" s="21" t="s">
        <v>301</v>
      </c>
      <c r="I97" s="21" t="s">
        <v>21</v>
      </c>
      <c r="J97" s="23">
        <v>5</v>
      </c>
      <c r="K97" s="23">
        <f>J97/L97*100</f>
        <v>5.8813150620478742</v>
      </c>
      <c r="L97" s="23">
        <v>85.015000000000001</v>
      </c>
      <c r="M97" s="23">
        <v>100</v>
      </c>
      <c r="N97" s="23">
        <v>5.8813000000000004</v>
      </c>
      <c r="O97" s="23">
        <v>5.8813150620478742</v>
      </c>
      <c r="P97" s="23">
        <v>100</v>
      </c>
      <c r="R97" s="21" t="s">
        <v>25</v>
      </c>
      <c r="S97" s="21">
        <v>0</v>
      </c>
    </row>
    <row r="98" spans="3:19" x14ac:dyDescent="0.3">
      <c r="C98" s="21" t="s">
        <v>293</v>
      </c>
      <c r="D98" s="21" t="s">
        <v>294</v>
      </c>
      <c r="E98" s="21" t="s">
        <v>295</v>
      </c>
      <c r="F98" s="21" t="s">
        <v>21</v>
      </c>
      <c r="G98" s="21" t="s">
        <v>302</v>
      </c>
      <c r="H98" s="21" t="s">
        <v>303</v>
      </c>
      <c r="I98" s="21" t="s">
        <v>21</v>
      </c>
      <c r="J98" s="23">
        <v>0.89999999999999991</v>
      </c>
      <c r="K98" s="23">
        <f>J98/L98*100</f>
        <v>1.0586367111686172</v>
      </c>
      <c r="L98" s="23">
        <v>85.015000000000001</v>
      </c>
      <c r="M98" s="23">
        <v>100</v>
      </c>
      <c r="N98" s="23">
        <v>1.0586</v>
      </c>
      <c r="O98" s="23">
        <v>1.0586367111686172</v>
      </c>
      <c r="P98" s="23">
        <v>100</v>
      </c>
      <c r="R98" s="21" t="s">
        <v>25</v>
      </c>
      <c r="S98" s="21">
        <v>0</v>
      </c>
    </row>
    <row r="99" spans="3:19" x14ac:dyDescent="0.3">
      <c r="C99" s="21" t="s">
        <v>293</v>
      </c>
      <c r="D99" s="21" t="s">
        <v>294</v>
      </c>
      <c r="E99" s="21" t="s">
        <v>295</v>
      </c>
      <c r="F99" s="21" t="s">
        <v>252</v>
      </c>
      <c r="G99" s="21" t="s">
        <v>250</v>
      </c>
      <c r="H99" s="21" t="s">
        <v>251</v>
      </c>
      <c r="I99" s="21" t="s">
        <v>252</v>
      </c>
      <c r="J99" s="23">
        <v>0.14999999999999997</v>
      </c>
      <c r="K99" s="23">
        <f>J99/L99*100</f>
        <v>0.17643945186143617</v>
      </c>
      <c r="L99" s="23">
        <v>85.015000000000001</v>
      </c>
      <c r="M99" s="23">
        <v>100</v>
      </c>
      <c r="N99" s="23">
        <v>0.1764</v>
      </c>
      <c r="O99" s="23">
        <v>0.1764394518614362</v>
      </c>
      <c r="P99" s="23">
        <v>100</v>
      </c>
      <c r="R99" s="21" t="s">
        <v>25</v>
      </c>
      <c r="S99" s="21">
        <v>0</v>
      </c>
    </row>
    <row r="100" spans="3:19" x14ac:dyDescent="0.3">
      <c r="C100" s="21" t="s">
        <v>293</v>
      </c>
      <c r="D100" s="21" t="s">
        <v>294</v>
      </c>
      <c r="E100" s="21" t="s">
        <v>295</v>
      </c>
      <c r="F100" s="21" t="s">
        <v>21</v>
      </c>
      <c r="G100" s="21" t="s">
        <v>304</v>
      </c>
      <c r="H100" s="21" t="s">
        <v>305</v>
      </c>
      <c r="I100" s="21" t="s">
        <v>21</v>
      </c>
      <c r="J100" s="23">
        <v>0.24999999999999997</v>
      </c>
      <c r="K100" s="23">
        <f>J100/L100*100</f>
        <v>0.29406575310239369</v>
      </c>
      <c r="L100" s="23">
        <v>85.015000000000001</v>
      </c>
      <c r="M100" s="23">
        <v>100</v>
      </c>
      <c r="N100" s="23">
        <v>0.29409999999999997</v>
      </c>
      <c r="O100" s="23">
        <v>0.29406575310239369</v>
      </c>
      <c r="P100" s="23">
        <v>100</v>
      </c>
      <c r="R100" s="21" t="s">
        <v>25</v>
      </c>
      <c r="S100" s="21">
        <v>0</v>
      </c>
    </row>
    <row r="101" spans="3:19" x14ac:dyDescent="0.3">
      <c r="C101" s="21" t="s">
        <v>293</v>
      </c>
      <c r="D101" s="21" t="s">
        <v>294</v>
      </c>
      <c r="E101" s="21" t="s">
        <v>295</v>
      </c>
      <c r="F101" s="21" t="s">
        <v>21</v>
      </c>
      <c r="G101" s="21" t="s">
        <v>306</v>
      </c>
      <c r="H101" s="21" t="s">
        <v>307</v>
      </c>
      <c r="I101" s="21" t="s">
        <v>21</v>
      </c>
      <c r="J101" s="23">
        <v>14</v>
      </c>
      <c r="K101" s="23">
        <f>J101/L101*100</f>
        <v>16.467682173734048</v>
      </c>
      <c r="L101" s="23">
        <v>85.015000000000001</v>
      </c>
      <c r="M101" s="23">
        <v>100</v>
      </c>
      <c r="N101" s="23">
        <v>16.467700000000001</v>
      </c>
      <c r="O101" s="23">
        <v>16.467682173734048</v>
      </c>
      <c r="P101" s="23">
        <v>100</v>
      </c>
      <c r="R101" s="21" t="s">
        <v>25</v>
      </c>
      <c r="S101" s="21">
        <v>0</v>
      </c>
    </row>
    <row r="102" spans="3:19" x14ac:dyDescent="0.3">
      <c r="C102" s="21" t="s">
        <v>293</v>
      </c>
      <c r="D102" s="21" t="s">
        <v>294</v>
      </c>
      <c r="E102" s="21" t="s">
        <v>295</v>
      </c>
      <c r="F102" s="21" t="s">
        <v>21</v>
      </c>
      <c r="G102" s="21" t="s">
        <v>31</v>
      </c>
      <c r="H102" s="21" t="s">
        <v>32</v>
      </c>
      <c r="I102" s="21" t="s">
        <v>21</v>
      </c>
      <c r="J102" s="23">
        <v>10</v>
      </c>
      <c r="K102" s="23">
        <f>J102/L102*100</f>
        <v>11.762630124095748</v>
      </c>
      <c r="L102" s="23">
        <v>85.015000000000001</v>
      </c>
      <c r="M102" s="23">
        <v>100</v>
      </c>
      <c r="N102" s="23">
        <v>11.762600000000001</v>
      </c>
      <c r="O102" s="23">
        <v>11.762630124095748</v>
      </c>
      <c r="P102" s="23">
        <v>100</v>
      </c>
      <c r="R102" s="21" t="s">
        <v>25</v>
      </c>
      <c r="S102" s="21">
        <v>0</v>
      </c>
    </row>
    <row r="103" spans="3:19" x14ac:dyDescent="0.3">
      <c r="C103" s="21" t="s">
        <v>293</v>
      </c>
      <c r="D103" s="21" t="s">
        <v>294</v>
      </c>
      <c r="E103" s="21" t="s">
        <v>295</v>
      </c>
      <c r="F103" s="21" t="s">
        <v>21</v>
      </c>
      <c r="G103" s="21" t="s">
        <v>230</v>
      </c>
      <c r="H103" s="21" t="s">
        <v>231</v>
      </c>
      <c r="I103" s="21" t="s">
        <v>21</v>
      </c>
      <c r="J103" s="23">
        <v>10</v>
      </c>
      <c r="K103" s="23">
        <f>J103/L103*100</f>
        <v>11.762630124095748</v>
      </c>
      <c r="L103" s="23">
        <v>85.015000000000001</v>
      </c>
      <c r="M103" s="23">
        <v>100</v>
      </c>
      <c r="N103" s="23">
        <v>11.762600000000001</v>
      </c>
      <c r="O103" s="23">
        <v>11.762630124095748</v>
      </c>
      <c r="P103" s="23">
        <v>100</v>
      </c>
      <c r="R103" s="21" t="s">
        <v>25</v>
      </c>
      <c r="S103" s="21">
        <v>0</v>
      </c>
    </row>
    <row r="104" spans="3:19" x14ac:dyDescent="0.3">
      <c r="C104" s="21" t="s">
        <v>293</v>
      </c>
      <c r="D104" s="21" t="s">
        <v>294</v>
      </c>
      <c r="E104" s="21" t="s">
        <v>295</v>
      </c>
      <c r="F104" s="21" t="s">
        <v>21</v>
      </c>
      <c r="G104" s="21" t="s">
        <v>133</v>
      </c>
      <c r="H104" s="21" t="s">
        <v>138</v>
      </c>
      <c r="I104" s="21" t="s">
        <v>21</v>
      </c>
      <c r="J104" s="23">
        <v>0.19999999999999998</v>
      </c>
      <c r="K104" s="23">
        <f>J104/L104*100</f>
        <v>0.23525260248191496</v>
      </c>
      <c r="L104" s="23">
        <v>85.015000000000001</v>
      </c>
      <c r="M104" s="23">
        <v>100</v>
      </c>
      <c r="N104" s="23">
        <v>0.23530000000000001</v>
      </c>
      <c r="O104" s="23">
        <v>0.23525260248191496</v>
      </c>
      <c r="P104" s="23">
        <v>100</v>
      </c>
      <c r="R104" s="21" t="s">
        <v>47</v>
      </c>
      <c r="S104" s="21">
        <v>0</v>
      </c>
    </row>
    <row r="105" spans="3:19" x14ac:dyDescent="0.3">
      <c r="C105" s="21" t="s">
        <v>293</v>
      </c>
      <c r="D105" s="21" t="s">
        <v>294</v>
      </c>
      <c r="E105" s="21" t="s">
        <v>295</v>
      </c>
      <c r="F105" s="21" t="s">
        <v>21</v>
      </c>
      <c r="G105" s="21" t="s">
        <v>119</v>
      </c>
      <c r="H105" s="21" t="s">
        <v>265</v>
      </c>
      <c r="I105" s="21" t="s">
        <v>21</v>
      </c>
      <c r="J105" s="23">
        <v>1.9999999999999998</v>
      </c>
      <c r="K105" s="23">
        <f>J105/L105*100</f>
        <v>2.3525260248191495</v>
      </c>
      <c r="L105" s="23">
        <v>85.015000000000001</v>
      </c>
      <c r="M105" s="23">
        <v>100</v>
      </c>
      <c r="N105" s="23">
        <v>2.3525</v>
      </c>
      <c r="O105" s="23">
        <v>2.3525260248191495</v>
      </c>
      <c r="P105" s="23">
        <v>100</v>
      </c>
      <c r="R105" s="21" t="s">
        <v>47</v>
      </c>
      <c r="S105" s="21">
        <v>0</v>
      </c>
    </row>
    <row r="106" spans="3:19" x14ac:dyDescent="0.3">
      <c r="C106" s="21" t="s">
        <v>293</v>
      </c>
      <c r="D106" s="21" t="s">
        <v>294</v>
      </c>
      <c r="E106" s="21" t="s">
        <v>295</v>
      </c>
      <c r="F106" s="21" t="s">
        <v>21</v>
      </c>
      <c r="G106" s="21" t="s">
        <v>261</v>
      </c>
      <c r="H106" s="21" t="s">
        <v>272</v>
      </c>
      <c r="I106" s="21" t="s">
        <v>21</v>
      </c>
      <c r="J106" s="23">
        <v>5</v>
      </c>
      <c r="K106" s="23">
        <f>J106/L106*100</f>
        <v>5.8813150620478742</v>
      </c>
      <c r="L106" s="23">
        <v>85.015000000000001</v>
      </c>
      <c r="M106" s="23">
        <v>100</v>
      </c>
      <c r="N106" s="23">
        <v>5.8813000000000004</v>
      </c>
      <c r="O106" s="23">
        <v>5.8813150620478742</v>
      </c>
      <c r="P106" s="23">
        <v>100</v>
      </c>
      <c r="R106" s="21" t="s">
        <v>47</v>
      </c>
      <c r="S106" s="21">
        <v>0</v>
      </c>
    </row>
    <row r="107" spans="3:19" x14ac:dyDescent="0.3">
      <c r="C107" s="21" t="s">
        <v>293</v>
      </c>
      <c r="D107" s="21" t="s">
        <v>294</v>
      </c>
      <c r="E107" s="21" t="s">
        <v>295</v>
      </c>
      <c r="F107" s="21" t="s">
        <v>21</v>
      </c>
      <c r="G107" s="21" t="s">
        <v>96</v>
      </c>
      <c r="H107" s="21" t="s">
        <v>46</v>
      </c>
      <c r="I107" s="21" t="s">
        <v>21</v>
      </c>
      <c r="J107" s="23">
        <v>1.4999999999999998E-2</v>
      </c>
      <c r="K107" s="23">
        <f>J107/L107*100</f>
        <v>1.7643945186143619E-2</v>
      </c>
      <c r="L107" s="23">
        <v>85.015000000000001</v>
      </c>
      <c r="M107" s="23">
        <v>100</v>
      </c>
      <c r="N107" s="23">
        <v>1.7600000000000001E-2</v>
      </c>
      <c r="O107" s="23">
        <v>1.7643945186143619E-2</v>
      </c>
      <c r="P107" s="23">
        <v>100</v>
      </c>
      <c r="R107" s="21" t="s">
        <v>47</v>
      </c>
      <c r="S107" s="21">
        <v>0</v>
      </c>
    </row>
    <row r="108" spans="3:19" x14ac:dyDescent="0.3">
      <c r="C108" s="21" t="s">
        <v>293</v>
      </c>
      <c r="D108" s="21" t="s">
        <v>294</v>
      </c>
      <c r="E108" s="21" t="s">
        <v>295</v>
      </c>
      <c r="F108" s="21" t="s">
        <v>21</v>
      </c>
      <c r="G108" s="21" t="s">
        <v>235</v>
      </c>
      <c r="H108" s="21" t="s">
        <v>236</v>
      </c>
      <c r="I108" s="21" t="s">
        <v>21</v>
      </c>
      <c r="J108" s="23">
        <v>0</v>
      </c>
      <c r="K108" s="23">
        <f>J108/L108*100</f>
        <v>0</v>
      </c>
      <c r="L108" s="23">
        <v>85.015000000000001</v>
      </c>
      <c r="M108" s="23">
        <v>100</v>
      </c>
      <c r="N108" s="23">
        <v>0</v>
      </c>
      <c r="O108" s="23">
        <v>0</v>
      </c>
      <c r="P108" s="23">
        <v>100</v>
      </c>
      <c r="R108" s="21" t="s">
        <v>25</v>
      </c>
      <c r="S108" s="21">
        <v>0</v>
      </c>
    </row>
    <row r="109" spans="3:19" x14ac:dyDescent="0.3">
      <c r="C109" s="21" t="s">
        <v>293</v>
      </c>
      <c r="D109" s="21" t="s">
        <v>294</v>
      </c>
      <c r="E109" s="21" t="s">
        <v>295</v>
      </c>
      <c r="F109" s="21" t="s">
        <v>21</v>
      </c>
      <c r="G109" s="21" t="s">
        <v>279</v>
      </c>
      <c r="H109" s="21" t="s">
        <v>280</v>
      </c>
      <c r="I109" s="21" t="s">
        <v>21</v>
      </c>
      <c r="J109" s="23">
        <v>0</v>
      </c>
      <c r="K109" s="23">
        <f>J109/L109*100</f>
        <v>0</v>
      </c>
      <c r="L109" s="23">
        <v>85.015000000000001</v>
      </c>
      <c r="M109" s="23">
        <v>100</v>
      </c>
      <c r="N109" s="23">
        <v>0</v>
      </c>
      <c r="O109" s="23">
        <v>0</v>
      </c>
      <c r="P109" s="23">
        <v>100</v>
      </c>
      <c r="R109" s="21" t="s">
        <v>25</v>
      </c>
      <c r="S109" s="21">
        <v>0</v>
      </c>
    </row>
    <row r="110" spans="3:19" x14ac:dyDescent="0.3">
      <c r="C110" s="21" t="s">
        <v>293</v>
      </c>
      <c r="D110" s="21" t="s">
        <v>294</v>
      </c>
      <c r="E110" s="21" t="s">
        <v>295</v>
      </c>
      <c r="F110" s="21" t="s">
        <v>21</v>
      </c>
      <c r="G110" s="21" t="s">
        <v>308</v>
      </c>
      <c r="H110" s="21" t="s">
        <v>309</v>
      </c>
      <c r="I110" s="21" t="s">
        <v>21</v>
      </c>
      <c r="J110" s="23">
        <v>0</v>
      </c>
      <c r="K110" s="23">
        <f>J110/L110*100</f>
        <v>0</v>
      </c>
      <c r="L110" s="23">
        <v>85.015000000000001</v>
      </c>
      <c r="M110" s="23">
        <v>100</v>
      </c>
      <c r="N110" s="23">
        <v>1E-4</v>
      </c>
      <c r="P110" s="23">
        <v>100</v>
      </c>
      <c r="Q110" s="21" t="s">
        <v>24</v>
      </c>
      <c r="R110" s="21" t="s">
        <v>25</v>
      </c>
      <c r="S110" s="21">
        <v>0</v>
      </c>
    </row>
    <row r="111" spans="3:19" x14ac:dyDescent="0.3">
      <c r="C111" s="21" t="s">
        <v>293</v>
      </c>
      <c r="D111" s="21" t="s">
        <v>294</v>
      </c>
      <c r="E111" s="21" t="s">
        <v>295</v>
      </c>
      <c r="F111" s="21" t="s">
        <v>21</v>
      </c>
      <c r="G111" s="21" t="s">
        <v>22</v>
      </c>
      <c r="H111" s="21" t="s">
        <v>23</v>
      </c>
      <c r="I111" s="21" t="s">
        <v>21</v>
      </c>
      <c r="J111" s="23">
        <v>0</v>
      </c>
      <c r="K111" s="23">
        <f>J111/L111*100</f>
        <v>0</v>
      </c>
      <c r="L111" s="23">
        <v>85.015000000000001</v>
      </c>
      <c r="M111" s="23">
        <v>100</v>
      </c>
      <c r="N111" s="23">
        <v>15.291399999999999</v>
      </c>
      <c r="P111" s="23">
        <v>100</v>
      </c>
      <c r="Q111" s="21" t="s">
        <v>24</v>
      </c>
      <c r="R111" s="21" t="s">
        <v>25</v>
      </c>
      <c r="S111" s="21">
        <v>0</v>
      </c>
    </row>
    <row r="112" spans="3:19" x14ac:dyDescent="0.3">
      <c r="C112" s="21" t="s">
        <v>293</v>
      </c>
      <c r="D112" s="21" t="s">
        <v>294</v>
      </c>
      <c r="E112" s="21" t="s">
        <v>295</v>
      </c>
      <c r="F112" s="21" t="s">
        <v>21</v>
      </c>
      <c r="G112" s="21" t="s">
        <v>310</v>
      </c>
      <c r="H112" s="21" t="s">
        <v>311</v>
      </c>
      <c r="I112" s="21" t="s">
        <v>21</v>
      </c>
      <c r="J112" s="23">
        <v>2.5</v>
      </c>
      <c r="K112" s="23">
        <f>J112/L112*100</f>
        <v>2.9406575310239371</v>
      </c>
      <c r="L112" s="23">
        <v>85.015000000000001</v>
      </c>
      <c r="M112" s="23">
        <v>100</v>
      </c>
      <c r="N112" s="23">
        <v>2.5</v>
      </c>
      <c r="O112" s="23">
        <v>2.9406575310239371</v>
      </c>
      <c r="P112" s="23">
        <v>100</v>
      </c>
      <c r="Q112" s="21" t="s">
        <v>30</v>
      </c>
      <c r="R112" s="21" t="s">
        <v>25</v>
      </c>
      <c r="S112" s="21">
        <v>0</v>
      </c>
    </row>
    <row r="113" spans="3:19" x14ac:dyDescent="0.3">
      <c r="C113" s="21" t="s">
        <v>293</v>
      </c>
      <c r="D113" s="21" t="s">
        <v>294</v>
      </c>
      <c r="E113" s="21" t="s">
        <v>295</v>
      </c>
      <c r="F113" s="21" t="s">
        <v>21</v>
      </c>
      <c r="G113" s="21" t="s">
        <v>28</v>
      </c>
      <c r="H113" s="21" t="s">
        <v>29</v>
      </c>
      <c r="I113" s="21" t="s">
        <v>21</v>
      </c>
      <c r="J113" s="23">
        <v>0</v>
      </c>
      <c r="K113" s="23">
        <f>J113/L113*100</f>
        <v>0</v>
      </c>
      <c r="L113" s="23">
        <v>85.015000000000001</v>
      </c>
      <c r="M113" s="23">
        <v>100</v>
      </c>
      <c r="N113" s="23">
        <v>0</v>
      </c>
      <c r="O113" s="23">
        <v>0</v>
      </c>
      <c r="P113" s="23">
        <v>100</v>
      </c>
      <c r="Q113" s="21" t="s">
        <v>30</v>
      </c>
      <c r="R113" s="21" t="s">
        <v>25</v>
      </c>
      <c r="S113" s="21">
        <v>0</v>
      </c>
    </row>
    <row r="114" spans="3:19" x14ac:dyDescent="0.3">
      <c r="C114" s="21" t="s">
        <v>293</v>
      </c>
      <c r="D114" s="21" t="s">
        <v>294</v>
      </c>
      <c r="E114" s="21" t="s">
        <v>295</v>
      </c>
      <c r="F114" s="21" t="s">
        <v>21</v>
      </c>
      <c r="G114" s="21" t="s">
        <v>239</v>
      </c>
      <c r="H114" s="21" t="s">
        <v>240</v>
      </c>
      <c r="I114" s="21" t="s">
        <v>21</v>
      </c>
      <c r="J114" s="23">
        <v>12.999999999999998</v>
      </c>
      <c r="K114" s="23">
        <f>J114/L114*100</f>
        <v>15.291419161324471</v>
      </c>
      <c r="L114" s="23">
        <v>85.015000000000001</v>
      </c>
      <c r="M114" s="23">
        <v>100</v>
      </c>
      <c r="N114" s="23">
        <v>0</v>
      </c>
      <c r="O114" s="23">
        <v>15.291419161324471</v>
      </c>
      <c r="P114" s="23">
        <v>100</v>
      </c>
      <c r="R114" s="21" t="s">
        <v>25</v>
      </c>
      <c r="S114" s="21">
        <v>0</v>
      </c>
    </row>
    <row r="115" spans="3:19" x14ac:dyDescent="0.3">
      <c r="C115" s="21" t="s">
        <v>293</v>
      </c>
      <c r="D115" s="21" t="s">
        <v>294</v>
      </c>
      <c r="E115" s="21" t="str">
        <f t="shared" ref="E115" si="3">E114</f>
        <v>1230J39</v>
      </c>
      <c r="F115" s="21" t="s">
        <v>21</v>
      </c>
      <c r="G115" s="21" t="s">
        <v>209</v>
      </c>
      <c r="H115" s="21" t="s">
        <v>312</v>
      </c>
      <c r="I115" s="21" t="s">
        <v>21</v>
      </c>
      <c r="J115" s="23">
        <v>0</v>
      </c>
      <c r="K115" s="23">
        <f>J115/L115*100</f>
        <v>0</v>
      </c>
      <c r="L115" s="23">
        <v>85.015000000000001</v>
      </c>
      <c r="M115" s="23">
        <v>100</v>
      </c>
      <c r="N115" s="23">
        <v>0</v>
      </c>
      <c r="P115" s="23">
        <v>100</v>
      </c>
      <c r="R115" s="21" t="s">
        <v>47</v>
      </c>
      <c r="S115" s="21">
        <v>0</v>
      </c>
    </row>
    <row r="116" spans="3:19" x14ac:dyDescent="0.3">
      <c r="C116" s="21" t="s">
        <v>293</v>
      </c>
      <c r="D116" s="21" t="s">
        <v>294</v>
      </c>
      <c r="E116" s="21" t="s">
        <v>295</v>
      </c>
      <c r="F116" s="21" t="s">
        <v>141</v>
      </c>
      <c r="G116" s="21" t="s">
        <v>172</v>
      </c>
      <c r="H116" s="21" t="s">
        <v>228</v>
      </c>
      <c r="I116" s="21" t="s">
        <v>141</v>
      </c>
      <c r="J116" s="23">
        <v>0.60999999999999988</v>
      </c>
      <c r="K116" s="23">
        <f>J116/L116*100</f>
        <v>0.71752043756984052</v>
      </c>
      <c r="L116" s="23">
        <v>85.015000000000001</v>
      </c>
      <c r="M116" s="23">
        <v>100</v>
      </c>
      <c r="N116" s="23">
        <v>0</v>
      </c>
      <c r="O116" s="23">
        <v>0.71752043756984052</v>
      </c>
      <c r="P116" s="23">
        <v>100</v>
      </c>
      <c r="R116" s="21" t="s">
        <v>174</v>
      </c>
      <c r="S116" s="21">
        <v>1</v>
      </c>
    </row>
    <row r="117" spans="3:19" x14ac:dyDescent="0.3">
      <c r="K117" s="23" t="e">
        <f>J117/L117*100</f>
        <v>#DIV/0!</v>
      </c>
      <c r="M117" s="23">
        <v>100</v>
      </c>
    </row>
    <row r="118" spans="3:19" x14ac:dyDescent="0.3">
      <c r="C118" s="21" t="s">
        <v>313</v>
      </c>
      <c r="D118" s="21" t="s">
        <v>314</v>
      </c>
      <c r="E118" s="21" t="s">
        <v>315</v>
      </c>
      <c r="F118" s="21" t="s">
        <v>21</v>
      </c>
      <c r="G118" s="21" t="s">
        <v>296</v>
      </c>
      <c r="H118" s="21" t="s">
        <v>297</v>
      </c>
      <c r="I118" s="21" t="s">
        <v>21</v>
      </c>
      <c r="J118" s="23">
        <v>0.99999999999999989</v>
      </c>
      <c r="K118" s="23">
        <f>J118/L118*100</f>
        <v>1.2056181807221653</v>
      </c>
      <c r="L118" s="23">
        <v>82.944999999999993</v>
      </c>
      <c r="M118" s="23">
        <v>100</v>
      </c>
      <c r="N118" s="23">
        <v>1.2056152736987795</v>
      </c>
      <c r="O118" s="23">
        <v>1.2056181807221653</v>
      </c>
      <c r="P118" s="23">
        <v>100</v>
      </c>
      <c r="R118" s="21" t="s">
        <v>227</v>
      </c>
      <c r="S118" s="21">
        <v>0</v>
      </c>
    </row>
    <row r="119" spans="3:19" x14ac:dyDescent="0.3">
      <c r="C119" s="21" t="s">
        <v>313</v>
      </c>
      <c r="D119" s="21" t="s">
        <v>314</v>
      </c>
      <c r="E119" s="21" t="s">
        <v>315</v>
      </c>
      <c r="F119" s="21" t="s">
        <v>21</v>
      </c>
      <c r="G119" s="21" t="s">
        <v>235</v>
      </c>
      <c r="H119" s="21" t="s">
        <v>236</v>
      </c>
      <c r="I119" s="21" t="s">
        <v>21</v>
      </c>
      <c r="J119" s="23">
        <v>6.9999999999999991</v>
      </c>
      <c r="K119" s="23">
        <f>J119/L119*100</f>
        <v>8.439327265055157</v>
      </c>
      <c r="L119" s="23">
        <v>82.944999999999993</v>
      </c>
      <c r="M119" s="23">
        <v>100</v>
      </c>
      <c r="N119" s="23">
        <v>8.4393069158914571</v>
      </c>
      <c r="O119" s="23">
        <v>8.439327265055157</v>
      </c>
      <c r="P119" s="23">
        <v>100</v>
      </c>
      <c r="R119" s="21" t="s">
        <v>25</v>
      </c>
      <c r="S119" s="21">
        <v>0</v>
      </c>
    </row>
    <row r="120" spans="3:19" x14ac:dyDescent="0.3">
      <c r="C120" s="21" t="s">
        <v>313</v>
      </c>
      <c r="D120" s="21" t="s">
        <v>314</v>
      </c>
      <c r="E120" s="21" t="s">
        <v>315</v>
      </c>
      <c r="F120" s="21" t="s">
        <v>21</v>
      </c>
      <c r="G120" s="21" t="s">
        <v>310</v>
      </c>
      <c r="H120" s="21" t="s">
        <v>311</v>
      </c>
      <c r="I120" s="21" t="s">
        <v>21</v>
      </c>
      <c r="J120" s="23">
        <v>11.000000000000002</v>
      </c>
      <c r="K120" s="23">
        <f>J120/L120*100</f>
        <v>13.261799987943821</v>
      </c>
      <c r="L120" s="23">
        <v>82.944999999999993</v>
      </c>
      <c r="M120" s="23">
        <v>100</v>
      </c>
      <c r="N120" s="23">
        <v>13.261768010686573</v>
      </c>
      <c r="O120" s="23">
        <v>13.261799987943821</v>
      </c>
      <c r="P120" s="23">
        <v>100</v>
      </c>
      <c r="R120" s="21" t="s">
        <v>25</v>
      </c>
      <c r="S120" s="21">
        <v>0</v>
      </c>
    </row>
    <row r="121" spans="3:19" x14ac:dyDescent="0.3">
      <c r="C121" s="21" t="s">
        <v>313</v>
      </c>
      <c r="D121" s="21" t="s">
        <v>314</v>
      </c>
      <c r="E121" s="21" t="s">
        <v>315</v>
      </c>
      <c r="F121" s="21" t="s">
        <v>21</v>
      </c>
      <c r="G121" s="21" t="s">
        <v>239</v>
      </c>
      <c r="H121" s="21" t="s">
        <v>240</v>
      </c>
      <c r="I121" s="21" t="s">
        <v>21</v>
      </c>
      <c r="J121" s="23">
        <v>20</v>
      </c>
      <c r="K121" s="23">
        <f>J121/L121*100</f>
        <v>24.112363614443307</v>
      </c>
      <c r="L121" s="23">
        <v>82.944999999999993</v>
      </c>
      <c r="M121" s="23">
        <v>100</v>
      </c>
      <c r="N121" s="23">
        <v>24.112305473975589</v>
      </c>
      <c r="O121" s="23">
        <v>24.112363614443307</v>
      </c>
      <c r="P121" s="23">
        <v>100</v>
      </c>
      <c r="R121" s="21" t="s">
        <v>25</v>
      </c>
      <c r="S121" s="21">
        <v>0</v>
      </c>
    </row>
    <row r="122" spans="3:19" x14ac:dyDescent="0.3">
      <c r="C122" s="21" t="s">
        <v>313</v>
      </c>
      <c r="D122" s="21" t="s">
        <v>314</v>
      </c>
      <c r="E122" s="21" t="s">
        <v>315</v>
      </c>
      <c r="F122" s="21" t="s">
        <v>21</v>
      </c>
      <c r="G122" s="21" t="s">
        <v>241</v>
      </c>
      <c r="H122" s="21" t="s">
        <v>242</v>
      </c>
      <c r="I122" s="21" t="s">
        <v>21</v>
      </c>
      <c r="J122" s="23">
        <v>19</v>
      </c>
      <c r="K122" s="23">
        <f>J122/L122*100</f>
        <v>22.906745433721142</v>
      </c>
      <c r="L122" s="23">
        <v>82.944999999999993</v>
      </c>
      <c r="M122" s="23">
        <v>100</v>
      </c>
      <c r="N122" s="23">
        <v>22.90669020027681</v>
      </c>
      <c r="O122" s="23">
        <v>22.906745433721142</v>
      </c>
      <c r="P122" s="23">
        <v>100</v>
      </c>
      <c r="R122" s="21" t="s">
        <v>25</v>
      </c>
      <c r="S122" s="21">
        <v>0</v>
      </c>
    </row>
    <row r="123" spans="3:19" x14ac:dyDescent="0.3">
      <c r="C123" s="21" t="s">
        <v>313</v>
      </c>
      <c r="D123" s="21" t="s">
        <v>314</v>
      </c>
      <c r="E123" s="21" t="s">
        <v>315</v>
      </c>
      <c r="F123" s="21" t="s">
        <v>21</v>
      </c>
      <c r="G123" s="21" t="s">
        <v>22</v>
      </c>
      <c r="H123" s="21" t="s">
        <v>23</v>
      </c>
      <c r="I123" s="21" t="s">
        <v>21</v>
      </c>
      <c r="J123" s="23">
        <v>0</v>
      </c>
      <c r="K123" s="23">
        <f>J123/L123*100</f>
        <v>0</v>
      </c>
      <c r="L123" s="23">
        <v>82.944999999999993</v>
      </c>
      <c r="M123" s="23">
        <v>100</v>
      </c>
      <c r="N123" s="23">
        <v>1.2056152736987794E-4</v>
      </c>
      <c r="P123" s="23">
        <v>100</v>
      </c>
      <c r="Q123" s="21" t="s">
        <v>24</v>
      </c>
      <c r="R123" s="21" t="s">
        <v>25</v>
      </c>
      <c r="S123" s="21">
        <v>0</v>
      </c>
    </row>
    <row r="124" spans="3:19" x14ac:dyDescent="0.3">
      <c r="C124" s="21" t="s">
        <v>313</v>
      </c>
      <c r="D124" s="21" t="s">
        <v>314</v>
      </c>
      <c r="E124" s="21" t="s">
        <v>315</v>
      </c>
      <c r="F124" s="21" t="s">
        <v>21</v>
      </c>
      <c r="G124" s="21" t="s">
        <v>28</v>
      </c>
      <c r="H124" s="21" t="s">
        <v>316</v>
      </c>
      <c r="I124" s="21" t="s">
        <v>21</v>
      </c>
      <c r="J124" s="23">
        <v>0</v>
      </c>
      <c r="K124" s="23">
        <f>J124/L124*100</f>
        <v>0</v>
      </c>
      <c r="L124" s="23">
        <v>82.944999999999993</v>
      </c>
      <c r="M124" s="23">
        <v>100</v>
      </c>
      <c r="N124" s="23">
        <v>1.2056152736987794E-4</v>
      </c>
      <c r="P124" s="23">
        <v>100</v>
      </c>
      <c r="Q124" s="21" t="s">
        <v>30</v>
      </c>
      <c r="R124" s="21" t="s">
        <v>25</v>
      </c>
      <c r="S124" s="21">
        <v>0</v>
      </c>
    </row>
    <row r="125" spans="3:19" x14ac:dyDescent="0.3">
      <c r="C125" s="21" t="s">
        <v>313</v>
      </c>
      <c r="D125" s="21" t="s">
        <v>314</v>
      </c>
      <c r="E125" s="21" t="s">
        <v>315</v>
      </c>
      <c r="F125" s="21" t="s">
        <v>21</v>
      </c>
      <c r="G125" s="21" t="s">
        <v>302</v>
      </c>
      <c r="H125" s="21" t="s">
        <v>303</v>
      </c>
      <c r="I125" s="21" t="s">
        <v>21</v>
      </c>
      <c r="J125" s="23">
        <v>1.3999999999999997</v>
      </c>
      <c r="K125" s="23">
        <f>J125/L125*100</f>
        <v>1.6878654530110313</v>
      </c>
      <c r="L125" s="23">
        <v>82.944999999999993</v>
      </c>
      <c r="M125" s="23">
        <v>100</v>
      </c>
      <c r="N125" s="23">
        <v>1.6878613831782912</v>
      </c>
      <c r="O125" s="23">
        <v>1.6878654530110313</v>
      </c>
      <c r="P125" s="23">
        <v>100</v>
      </c>
      <c r="R125" s="21" t="s">
        <v>25</v>
      </c>
      <c r="S125" s="21">
        <v>0</v>
      </c>
    </row>
    <row r="126" spans="3:19" x14ac:dyDescent="0.3">
      <c r="C126" s="21" t="s">
        <v>313</v>
      </c>
      <c r="D126" s="21" t="s">
        <v>314</v>
      </c>
      <c r="E126" s="21" t="s">
        <v>315</v>
      </c>
      <c r="F126" s="21" t="s">
        <v>252</v>
      </c>
      <c r="G126" s="21" t="s">
        <v>250</v>
      </c>
      <c r="H126" s="21" t="s">
        <v>251</v>
      </c>
      <c r="I126" s="21" t="s">
        <v>252</v>
      </c>
      <c r="J126" s="23">
        <v>6.9999999999999993E-2</v>
      </c>
      <c r="K126" s="23">
        <f>J126/L126*100</f>
        <v>8.4393272650551576E-2</v>
      </c>
      <c r="L126" s="23">
        <v>82.944999999999993</v>
      </c>
      <c r="M126" s="23">
        <v>100</v>
      </c>
      <c r="N126" s="23">
        <v>8.4393069158914563E-2</v>
      </c>
      <c r="O126" s="23">
        <v>8.4393272650551576E-2</v>
      </c>
      <c r="P126" s="23">
        <v>100</v>
      </c>
      <c r="R126" s="21" t="s">
        <v>25</v>
      </c>
      <c r="S126" s="21">
        <v>0</v>
      </c>
    </row>
    <row r="127" spans="3:19" x14ac:dyDescent="0.3">
      <c r="C127" s="21" t="s">
        <v>313</v>
      </c>
      <c r="D127" s="21" t="s">
        <v>314</v>
      </c>
      <c r="E127" s="21" t="s">
        <v>315</v>
      </c>
      <c r="F127" s="21" t="s">
        <v>21</v>
      </c>
      <c r="G127" s="21" t="s">
        <v>230</v>
      </c>
      <c r="H127" s="21" t="s">
        <v>231</v>
      </c>
      <c r="I127" s="21" t="s">
        <v>21</v>
      </c>
      <c r="J127" s="23">
        <v>13</v>
      </c>
      <c r="K127" s="23">
        <f>J127/L127*100</f>
        <v>15.67303634938815</v>
      </c>
      <c r="L127" s="23">
        <v>82.944999999999993</v>
      </c>
      <c r="M127" s="23">
        <v>100</v>
      </c>
      <c r="N127" s="23">
        <v>15.672998558084133</v>
      </c>
      <c r="O127" s="23">
        <v>15.67303634938815</v>
      </c>
      <c r="P127" s="23">
        <v>100</v>
      </c>
      <c r="R127" s="21" t="s">
        <v>25</v>
      </c>
      <c r="S127" s="21">
        <v>0</v>
      </c>
    </row>
    <row r="128" spans="3:19" x14ac:dyDescent="0.3">
      <c r="C128" s="21" t="s">
        <v>313</v>
      </c>
      <c r="D128" s="21" t="s">
        <v>314</v>
      </c>
      <c r="E128" s="21" t="s">
        <v>315</v>
      </c>
      <c r="F128" s="21" t="s">
        <v>21</v>
      </c>
      <c r="G128" s="21" t="s">
        <v>125</v>
      </c>
      <c r="H128" s="21" t="s">
        <v>126</v>
      </c>
      <c r="I128" s="21" t="s">
        <v>21</v>
      </c>
      <c r="J128" s="23">
        <v>0.15999999999999998</v>
      </c>
      <c r="K128" s="23">
        <f>J128/L128*100</f>
        <v>0.19289890891554642</v>
      </c>
      <c r="L128" s="23">
        <v>82.944999999999993</v>
      </c>
      <c r="M128" s="23">
        <v>100</v>
      </c>
      <c r="N128" s="23">
        <v>0.19289844379180471</v>
      </c>
      <c r="O128" s="23">
        <v>0.19289890891554645</v>
      </c>
      <c r="P128" s="23">
        <v>100</v>
      </c>
      <c r="R128" s="21" t="s">
        <v>47</v>
      </c>
      <c r="S128" s="21">
        <v>0</v>
      </c>
    </row>
    <row r="129" spans="3:19" x14ac:dyDescent="0.3">
      <c r="C129" s="21" t="s">
        <v>313</v>
      </c>
      <c r="D129" s="21" t="s">
        <v>314</v>
      </c>
      <c r="E129" s="21" t="s">
        <v>315</v>
      </c>
      <c r="F129" s="21" t="s">
        <v>21</v>
      </c>
      <c r="G129" s="21" t="s">
        <v>119</v>
      </c>
      <c r="H129" s="21" t="s">
        <v>265</v>
      </c>
      <c r="I129" s="21" t="s">
        <v>21</v>
      </c>
      <c r="J129" s="23">
        <v>5</v>
      </c>
      <c r="K129" s="23">
        <f>J129/L129*100</f>
        <v>6.0280909036108268</v>
      </c>
      <c r="L129" s="23">
        <v>82.944999999999993</v>
      </c>
      <c r="M129" s="23">
        <v>100</v>
      </c>
      <c r="N129" s="23">
        <v>6.0280800000000001</v>
      </c>
      <c r="O129" s="23">
        <v>6.0280909036108268</v>
      </c>
      <c r="P129" s="23">
        <v>100</v>
      </c>
      <c r="R129" s="21" t="s">
        <v>47</v>
      </c>
      <c r="S129" s="21">
        <v>0</v>
      </c>
    </row>
    <row r="130" spans="3:19" x14ac:dyDescent="0.3">
      <c r="C130" s="21" t="s">
        <v>313</v>
      </c>
      <c r="D130" s="21" t="s">
        <v>314</v>
      </c>
      <c r="E130" s="21" t="s">
        <v>315</v>
      </c>
      <c r="F130" s="21" t="s">
        <v>21</v>
      </c>
      <c r="G130" s="21" t="s">
        <v>131</v>
      </c>
      <c r="H130" s="21" t="s">
        <v>317</v>
      </c>
      <c r="I130" s="21" t="s">
        <v>21</v>
      </c>
      <c r="J130" s="23">
        <v>0.3</v>
      </c>
      <c r="K130" s="23">
        <f>J130/L130*100</f>
        <v>0.3616854542166496</v>
      </c>
      <c r="L130" s="23">
        <v>82.944999999999993</v>
      </c>
      <c r="M130" s="23">
        <v>100</v>
      </c>
      <c r="N130" s="23">
        <v>0.36168458210963383</v>
      </c>
      <c r="O130" s="23">
        <v>0.3616854542166496</v>
      </c>
      <c r="P130" s="23">
        <v>100</v>
      </c>
      <c r="R130" s="21" t="s">
        <v>47</v>
      </c>
      <c r="S130" s="21">
        <v>0</v>
      </c>
    </row>
    <row r="131" spans="3:19" x14ac:dyDescent="0.3">
      <c r="C131" s="21" t="s">
        <v>313</v>
      </c>
      <c r="D131" s="21" t="s">
        <v>314</v>
      </c>
      <c r="E131" s="21" t="s">
        <v>315</v>
      </c>
      <c r="F131" s="21" t="s">
        <v>21</v>
      </c>
      <c r="G131" s="21" t="s">
        <v>209</v>
      </c>
      <c r="H131" s="21" t="s">
        <v>312</v>
      </c>
      <c r="I131" s="21" t="s">
        <v>21</v>
      </c>
      <c r="J131" s="23">
        <v>0</v>
      </c>
      <c r="K131" s="23">
        <f>J131/L131*100</f>
        <v>0</v>
      </c>
      <c r="L131" s="23">
        <v>82.944999999999993</v>
      </c>
      <c r="M131" s="23">
        <v>100</v>
      </c>
      <c r="N131" s="23">
        <v>1E-4</v>
      </c>
      <c r="P131" s="23">
        <v>100</v>
      </c>
      <c r="Q131" s="21" t="s">
        <v>24</v>
      </c>
      <c r="R131" s="21" t="s">
        <v>47</v>
      </c>
      <c r="S131" s="21">
        <v>0</v>
      </c>
    </row>
    <row r="132" spans="3:19" x14ac:dyDescent="0.3">
      <c r="C132" s="21" t="s">
        <v>313</v>
      </c>
      <c r="D132" s="21" t="s">
        <v>314</v>
      </c>
      <c r="E132" s="21" t="s">
        <v>315</v>
      </c>
      <c r="F132" s="21" t="s">
        <v>21</v>
      </c>
      <c r="G132" s="21" t="s">
        <v>261</v>
      </c>
      <c r="H132" s="21" t="s">
        <v>272</v>
      </c>
      <c r="I132" s="21" t="s">
        <v>21</v>
      </c>
      <c r="J132" s="23">
        <v>5</v>
      </c>
      <c r="K132" s="23">
        <f>J132/L132*100</f>
        <v>6.0280909036108268</v>
      </c>
      <c r="L132" s="23">
        <v>82.944999999999993</v>
      </c>
      <c r="M132" s="23">
        <v>100</v>
      </c>
      <c r="N132" s="23">
        <v>6.0280763684938972</v>
      </c>
      <c r="O132" s="23">
        <v>6.0280909036108268</v>
      </c>
      <c r="P132" s="23">
        <v>100</v>
      </c>
      <c r="R132" s="21" t="s">
        <v>47</v>
      </c>
      <c r="S132" s="21">
        <v>0</v>
      </c>
    </row>
    <row r="133" spans="3:19" x14ac:dyDescent="0.3">
      <c r="C133" s="21" t="s">
        <v>313</v>
      </c>
      <c r="D133" s="21" t="s">
        <v>314</v>
      </c>
      <c r="E133" s="21" t="s">
        <v>315</v>
      </c>
      <c r="F133" s="21" t="s">
        <v>21</v>
      </c>
      <c r="G133" s="21" t="s">
        <v>96</v>
      </c>
      <c r="H133" s="21" t="s">
        <v>46</v>
      </c>
      <c r="I133" s="21" t="s">
        <v>21</v>
      </c>
      <c r="J133" s="23">
        <v>1.4999999999999998E-2</v>
      </c>
      <c r="K133" s="23">
        <f>J133/L133*100</f>
        <v>1.8084272710832478E-2</v>
      </c>
      <c r="L133" s="23">
        <v>82.944999999999993</v>
      </c>
      <c r="M133" s="23">
        <v>100</v>
      </c>
      <c r="N133" s="23">
        <v>1.8084229105481693E-2</v>
      </c>
      <c r="O133" s="23">
        <v>1.8084272710832478E-2</v>
      </c>
      <c r="P133" s="23">
        <v>100</v>
      </c>
      <c r="R133" s="21" t="s">
        <v>47</v>
      </c>
      <c r="S133" s="21">
        <v>0</v>
      </c>
    </row>
    <row r="134" spans="3:19" x14ac:dyDescent="0.3">
      <c r="C134" s="21" t="s">
        <v>313</v>
      </c>
      <c r="D134" s="21" t="s">
        <v>314</v>
      </c>
      <c r="E134" s="21" t="s">
        <v>315</v>
      </c>
      <c r="F134" s="21" t="s">
        <v>141</v>
      </c>
      <c r="G134" s="21" t="s">
        <v>318</v>
      </c>
      <c r="H134" s="21" t="s">
        <v>319</v>
      </c>
      <c r="I134" s="21" t="s">
        <v>141</v>
      </c>
      <c r="J134" s="23">
        <v>0.60329999999999995</v>
      </c>
      <c r="K134" s="23">
        <f>J134/L134*100</f>
        <v>0.7273494484296823</v>
      </c>
      <c r="L134" s="23">
        <v>82.944999999999993</v>
      </c>
      <c r="M134" s="23">
        <v>100</v>
      </c>
      <c r="N134" s="23">
        <v>0</v>
      </c>
      <c r="O134" s="23">
        <v>0.7273494484296823</v>
      </c>
      <c r="P134" s="23">
        <v>100</v>
      </c>
      <c r="R134" s="21" t="s">
        <v>47</v>
      </c>
      <c r="S134" s="21">
        <v>1</v>
      </c>
    </row>
    <row r="135" spans="3:19" x14ac:dyDescent="0.3">
      <c r="C135" s="21" t="s">
        <v>313</v>
      </c>
      <c r="D135" s="21" t="s">
        <v>314</v>
      </c>
      <c r="E135" s="21" t="s">
        <v>315</v>
      </c>
      <c r="F135" s="21" t="s">
        <v>141</v>
      </c>
      <c r="G135" s="21" t="s">
        <v>172</v>
      </c>
      <c r="H135" s="21" t="s">
        <v>228</v>
      </c>
      <c r="I135" s="21" t="s">
        <v>141</v>
      </c>
      <c r="J135" s="23">
        <v>0.61</v>
      </c>
      <c r="K135" s="23">
        <f>J135/L135*100</f>
        <v>0.73542709024052089</v>
      </c>
      <c r="L135" s="23">
        <v>82.944999999999993</v>
      </c>
      <c r="M135" s="23">
        <v>100</v>
      </c>
      <c r="N135" s="23">
        <v>0</v>
      </c>
      <c r="O135" s="23">
        <v>0.73542709024052089</v>
      </c>
      <c r="P135" s="23">
        <v>100</v>
      </c>
      <c r="R135" s="21" t="s">
        <v>174</v>
      </c>
      <c r="S135" s="21">
        <v>1</v>
      </c>
    </row>
    <row r="136" spans="3:19" x14ac:dyDescent="0.3">
      <c r="C136" s="21" t="s">
        <v>313</v>
      </c>
      <c r="D136" s="21" t="s">
        <v>314</v>
      </c>
      <c r="E136" s="21" t="s">
        <v>315</v>
      </c>
      <c r="F136" s="21" t="s">
        <v>21</v>
      </c>
      <c r="G136" s="21" t="s">
        <v>237</v>
      </c>
      <c r="H136" s="21" t="s">
        <v>238</v>
      </c>
      <c r="I136" s="21" t="s">
        <v>21</v>
      </c>
      <c r="J136" s="23">
        <v>0</v>
      </c>
      <c r="K136" s="23">
        <f>J136/L136*100</f>
        <v>0</v>
      </c>
      <c r="L136" s="23">
        <v>82.944999999999993</v>
      </c>
      <c r="M136" s="23">
        <v>100</v>
      </c>
      <c r="N136" s="23">
        <v>0</v>
      </c>
      <c r="O136" s="23">
        <v>0</v>
      </c>
      <c r="P136" s="23">
        <v>100</v>
      </c>
      <c r="R136" s="21" t="s">
        <v>25</v>
      </c>
      <c r="S136" s="21">
        <v>0</v>
      </c>
    </row>
    <row r="137" spans="3:19" x14ac:dyDescent="0.3">
      <c r="C137" s="21" t="s">
        <v>313</v>
      </c>
      <c r="D137" s="21" t="s">
        <v>314</v>
      </c>
      <c r="E137" s="21" t="str">
        <f t="shared" ref="E137" si="4">E136</f>
        <v>1230L03</v>
      </c>
      <c r="F137" s="21" t="s">
        <v>21</v>
      </c>
      <c r="G137" s="21" t="s">
        <v>320</v>
      </c>
      <c r="H137" s="21" t="s">
        <v>321</v>
      </c>
      <c r="I137" s="21" t="s">
        <v>21</v>
      </c>
      <c r="J137" s="23">
        <v>0</v>
      </c>
      <c r="K137" s="23">
        <f>J137/L137*100</f>
        <v>0</v>
      </c>
      <c r="L137" s="23">
        <v>82.944999999999993</v>
      </c>
      <c r="M137" s="23">
        <v>100</v>
      </c>
      <c r="N137" s="23">
        <v>0</v>
      </c>
      <c r="P137" s="23">
        <v>100</v>
      </c>
      <c r="R137" s="21" t="s">
        <v>25</v>
      </c>
      <c r="S137" s="21">
        <v>0</v>
      </c>
    </row>
    <row r="138" spans="3:19" x14ac:dyDescent="0.3">
      <c r="K138" s="23" t="e">
        <f>J138/L138*100</f>
        <v>#DIV/0!</v>
      </c>
      <c r="M138" s="23">
        <v>100</v>
      </c>
    </row>
    <row r="139" spans="3:19" x14ac:dyDescent="0.3">
      <c r="C139" s="21" t="s">
        <v>322</v>
      </c>
      <c r="D139" s="21" t="s">
        <v>323</v>
      </c>
      <c r="E139" s="21" t="s">
        <v>324</v>
      </c>
      <c r="F139" s="21" t="s">
        <v>21</v>
      </c>
      <c r="G139" s="21" t="s">
        <v>235</v>
      </c>
      <c r="H139" s="21" t="s">
        <v>236</v>
      </c>
      <c r="I139" s="21" t="s">
        <v>21</v>
      </c>
      <c r="J139" s="23">
        <v>2</v>
      </c>
      <c r="K139" s="23">
        <f>J139/L139*100</f>
        <v>2.3280176929344663</v>
      </c>
      <c r="L139" s="23">
        <v>85.91</v>
      </c>
      <c r="M139" s="23">
        <v>100</v>
      </c>
      <c r="N139" s="23">
        <v>2.3293679725879977</v>
      </c>
      <c r="O139" s="23">
        <v>2.3280176929344663</v>
      </c>
      <c r="P139" s="23">
        <v>100</v>
      </c>
      <c r="R139" s="21" t="s">
        <v>25</v>
      </c>
      <c r="S139" s="21">
        <v>0</v>
      </c>
    </row>
    <row r="140" spans="3:19" x14ac:dyDescent="0.3">
      <c r="C140" s="21" t="s">
        <v>322</v>
      </c>
      <c r="D140" s="21" t="s">
        <v>323</v>
      </c>
      <c r="E140" s="21" t="s">
        <v>324</v>
      </c>
      <c r="F140" s="21" t="s">
        <v>21</v>
      </c>
      <c r="G140" s="21" t="s">
        <v>239</v>
      </c>
      <c r="H140" s="21" t="s">
        <v>240</v>
      </c>
      <c r="I140" s="21" t="s">
        <v>21</v>
      </c>
      <c r="J140" s="23">
        <v>21</v>
      </c>
      <c r="K140" s="23">
        <f>J140/L140*100</f>
        <v>24.444185775811896</v>
      </c>
      <c r="L140" s="23">
        <v>85.91</v>
      </c>
      <c r="M140" s="23">
        <v>100</v>
      </c>
      <c r="N140" s="23">
        <v>24.458363712173977</v>
      </c>
      <c r="O140" s="23">
        <v>24.444185775811896</v>
      </c>
      <c r="P140" s="23">
        <v>100</v>
      </c>
      <c r="R140" s="21" t="s">
        <v>25</v>
      </c>
      <c r="S140" s="21">
        <v>0</v>
      </c>
    </row>
    <row r="141" spans="3:19" x14ac:dyDescent="0.3">
      <c r="C141" s="21" t="s">
        <v>322</v>
      </c>
      <c r="D141" s="21" t="s">
        <v>323</v>
      </c>
      <c r="E141" s="21" t="s">
        <v>324</v>
      </c>
      <c r="F141" s="21" t="s">
        <v>21</v>
      </c>
      <c r="G141" s="21" t="s">
        <v>241</v>
      </c>
      <c r="H141" s="21" t="s">
        <v>242</v>
      </c>
      <c r="I141" s="21" t="s">
        <v>21</v>
      </c>
      <c r="J141" s="23">
        <v>14</v>
      </c>
      <c r="K141" s="23">
        <f>J141/L141*100</f>
        <v>16.296123850541264</v>
      </c>
      <c r="L141" s="23">
        <v>85.91</v>
      </c>
      <c r="M141" s="23">
        <v>100</v>
      </c>
      <c r="N141" s="23">
        <v>16.305575808115982</v>
      </c>
      <c r="O141" s="23">
        <v>16.296123850541264</v>
      </c>
      <c r="P141" s="23">
        <v>100</v>
      </c>
      <c r="R141" s="21" t="s">
        <v>25</v>
      </c>
      <c r="S141" s="21">
        <v>0</v>
      </c>
    </row>
    <row r="142" spans="3:19" x14ac:dyDescent="0.3">
      <c r="C142" s="21" t="s">
        <v>322</v>
      </c>
      <c r="D142" s="21" t="s">
        <v>323</v>
      </c>
      <c r="E142" s="21" t="s">
        <v>324</v>
      </c>
      <c r="F142" s="21" t="s">
        <v>21</v>
      </c>
      <c r="G142" s="21" t="s">
        <v>22</v>
      </c>
      <c r="H142" s="21" t="s">
        <v>23</v>
      </c>
      <c r="I142" s="21" t="s">
        <v>21</v>
      </c>
      <c r="J142" s="23">
        <v>0</v>
      </c>
      <c r="K142" s="23">
        <f>J142/L142*100</f>
        <v>0</v>
      </c>
      <c r="L142" s="23">
        <v>85.91</v>
      </c>
      <c r="M142" s="23">
        <v>100</v>
      </c>
      <c r="N142" s="23">
        <v>1.1646839862939989E-4</v>
      </c>
      <c r="P142" s="23">
        <v>100</v>
      </c>
      <c r="Q142" s="21" t="s">
        <v>24</v>
      </c>
      <c r="R142" s="21" t="s">
        <v>25</v>
      </c>
      <c r="S142" s="21">
        <v>0</v>
      </c>
    </row>
    <row r="143" spans="3:19" x14ac:dyDescent="0.3">
      <c r="C143" s="21" t="s">
        <v>322</v>
      </c>
      <c r="D143" s="21" t="s">
        <v>323</v>
      </c>
      <c r="E143" s="21" t="s">
        <v>324</v>
      </c>
      <c r="F143" s="21" t="s">
        <v>21</v>
      </c>
      <c r="G143" s="21" t="s">
        <v>28</v>
      </c>
      <c r="H143" s="21" t="s">
        <v>316</v>
      </c>
      <c r="I143" s="21" t="s">
        <v>21</v>
      </c>
      <c r="J143" s="23">
        <v>0</v>
      </c>
      <c r="K143" s="23">
        <f>J143/L143*100</f>
        <v>0</v>
      </c>
      <c r="L143" s="23">
        <v>85.91</v>
      </c>
      <c r="M143" s="23">
        <v>100</v>
      </c>
      <c r="N143" s="23">
        <v>1.1646839862939989E-4</v>
      </c>
      <c r="P143" s="23">
        <v>100</v>
      </c>
      <c r="Q143" s="21" t="s">
        <v>30</v>
      </c>
      <c r="R143" s="21" t="s">
        <v>25</v>
      </c>
      <c r="S143" s="21">
        <v>0</v>
      </c>
    </row>
    <row r="144" spans="3:19" x14ac:dyDescent="0.3">
      <c r="C144" s="21" t="s">
        <v>322</v>
      </c>
      <c r="D144" s="21" t="s">
        <v>323</v>
      </c>
      <c r="E144" s="21" t="s">
        <v>324</v>
      </c>
      <c r="F144" s="21" t="s">
        <v>21</v>
      </c>
      <c r="G144" s="21" t="s">
        <v>302</v>
      </c>
      <c r="H144" s="21" t="s">
        <v>303</v>
      </c>
      <c r="I144" s="21" t="s">
        <v>21</v>
      </c>
      <c r="J144" s="23">
        <v>0.94999999999999984</v>
      </c>
      <c r="K144" s="23">
        <f>J144/L144*100</f>
        <v>1.1058084041438714</v>
      </c>
      <c r="L144" s="23">
        <v>85.91</v>
      </c>
      <c r="M144" s="23">
        <v>100</v>
      </c>
      <c r="N144" s="23">
        <v>1.1064497869792989</v>
      </c>
      <c r="O144" s="23">
        <v>1.1058084041438714</v>
      </c>
      <c r="P144" s="23">
        <v>100</v>
      </c>
      <c r="R144" s="21" t="s">
        <v>25</v>
      </c>
      <c r="S144" s="21">
        <v>0</v>
      </c>
    </row>
    <row r="145" spans="3:19" x14ac:dyDescent="0.3">
      <c r="C145" s="21" t="s">
        <v>322</v>
      </c>
      <c r="D145" s="21" t="s">
        <v>323</v>
      </c>
      <c r="E145" s="21" t="s">
        <v>324</v>
      </c>
      <c r="F145" s="21" t="s">
        <v>252</v>
      </c>
      <c r="G145" s="21" t="s">
        <v>250</v>
      </c>
      <c r="H145" s="21" t="s">
        <v>251</v>
      </c>
      <c r="I145" s="21" t="s">
        <v>252</v>
      </c>
      <c r="J145" s="23">
        <v>7.0000000000000007E-2</v>
      </c>
      <c r="K145" s="23">
        <f>J145/L145*100</f>
        <v>8.1480619252706332E-2</v>
      </c>
      <c r="L145" s="23">
        <v>85.91</v>
      </c>
      <c r="M145" s="23">
        <v>100</v>
      </c>
      <c r="N145" s="23">
        <v>8.1527879040579926E-2</v>
      </c>
      <c r="O145" s="23">
        <v>8.1480619252706332E-2</v>
      </c>
      <c r="P145" s="23">
        <v>100</v>
      </c>
      <c r="R145" s="21" t="s">
        <v>25</v>
      </c>
      <c r="S145" s="21">
        <v>0</v>
      </c>
    </row>
    <row r="146" spans="3:19" x14ac:dyDescent="0.3">
      <c r="C146" s="21" t="s">
        <v>322</v>
      </c>
      <c r="D146" s="21" t="s">
        <v>323</v>
      </c>
      <c r="E146" s="21" t="s">
        <v>324</v>
      </c>
      <c r="F146" s="21" t="s">
        <v>21</v>
      </c>
      <c r="G146" s="21" t="s">
        <v>325</v>
      </c>
      <c r="H146" s="21" t="s">
        <v>326</v>
      </c>
      <c r="I146" s="21" t="s">
        <v>21</v>
      </c>
      <c r="J146" s="23">
        <v>0.39</v>
      </c>
      <c r="K146" s="23">
        <f>J146/L146*100</f>
        <v>0.45396345012222095</v>
      </c>
      <c r="L146" s="23">
        <v>85.91</v>
      </c>
      <c r="M146" s="23">
        <v>100</v>
      </c>
      <c r="N146" s="23">
        <v>0.39599255533995958</v>
      </c>
      <c r="O146" s="23">
        <v>0.45396345012222095</v>
      </c>
      <c r="P146" s="23">
        <v>100</v>
      </c>
      <c r="R146" s="21" t="s">
        <v>25</v>
      </c>
      <c r="S146" s="21">
        <v>0</v>
      </c>
    </row>
    <row r="147" spans="3:19" x14ac:dyDescent="0.3">
      <c r="C147" s="21" t="s">
        <v>322</v>
      </c>
      <c r="D147" s="21" t="s">
        <v>323</v>
      </c>
      <c r="E147" s="21" t="s">
        <v>324</v>
      </c>
      <c r="F147" s="21" t="s">
        <v>21</v>
      </c>
      <c r="G147" s="21" t="s">
        <v>306</v>
      </c>
      <c r="H147" s="21" t="s">
        <v>307</v>
      </c>
      <c r="I147" s="21" t="s">
        <v>21</v>
      </c>
      <c r="J147" s="23">
        <v>10.000000000000002</v>
      </c>
      <c r="K147" s="23">
        <f>J147/L147*100</f>
        <v>11.640088464672333</v>
      </c>
      <c r="L147" s="23">
        <v>85.91</v>
      </c>
      <c r="M147" s="23">
        <v>100</v>
      </c>
      <c r="N147" s="23">
        <v>11.64683986293999</v>
      </c>
      <c r="O147" s="23">
        <v>11.640088464672333</v>
      </c>
      <c r="P147" s="23">
        <v>100</v>
      </c>
      <c r="R147" s="21" t="s">
        <v>25</v>
      </c>
      <c r="S147" s="21">
        <v>0</v>
      </c>
    </row>
    <row r="148" spans="3:19" x14ac:dyDescent="0.3">
      <c r="C148" s="21" t="s">
        <v>322</v>
      </c>
      <c r="D148" s="21" t="s">
        <v>323</v>
      </c>
      <c r="E148" s="21" t="s">
        <v>324</v>
      </c>
      <c r="F148" s="21" t="s">
        <v>21</v>
      </c>
      <c r="G148" s="21" t="s">
        <v>31</v>
      </c>
      <c r="H148" s="21" t="s">
        <v>32</v>
      </c>
      <c r="I148" s="21" t="s">
        <v>21</v>
      </c>
      <c r="J148" s="23">
        <v>14</v>
      </c>
      <c r="K148" s="23">
        <f>J148/L148*100</f>
        <v>16.296123850541264</v>
      </c>
      <c r="L148" s="23">
        <v>85.91</v>
      </c>
      <c r="M148" s="23">
        <v>100</v>
      </c>
      <c r="N148" s="23">
        <v>16.305575808115982</v>
      </c>
      <c r="O148" s="23">
        <v>16.296123850541264</v>
      </c>
      <c r="P148" s="23">
        <v>100</v>
      </c>
      <c r="R148" s="21" t="s">
        <v>25</v>
      </c>
      <c r="S148" s="21">
        <v>0</v>
      </c>
    </row>
    <row r="149" spans="3:19" x14ac:dyDescent="0.3">
      <c r="C149" s="21" t="s">
        <v>322</v>
      </c>
      <c r="D149" s="21" t="s">
        <v>323</v>
      </c>
      <c r="E149" s="21" t="s">
        <v>324</v>
      </c>
      <c r="F149" s="21" t="s">
        <v>21</v>
      </c>
      <c r="G149" s="21" t="s">
        <v>230</v>
      </c>
      <c r="H149" s="21" t="s">
        <v>231</v>
      </c>
      <c r="I149" s="21" t="s">
        <v>21</v>
      </c>
      <c r="J149" s="23">
        <v>16</v>
      </c>
      <c r="K149" s="23">
        <f>J149/L149*100</f>
        <v>18.62414154347573</v>
      </c>
      <c r="L149" s="23">
        <v>85.91</v>
      </c>
      <c r="M149" s="23">
        <v>100</v>
      </c>
      <c r="N149" s="23">
        <v>18.634943780703981</v>
      </c>
      <c r="O149" s="23">
        <v>18.62414154347573</v>
      </c>
      <c r="P149" s="23">
        <v>100</v>
      </c>
      <c r="R149" s="21" t="s">
        <v>25</v>
      </c>
      <c r="S149" s="21">
        <v>0</v>
      </c>
    </row>
    <row r="150" spans="3:19" x14ac:dyDescent="0.3">
      <c r="C150" s="21" t="s">
        <v>322</v>
      </c>
      <c r="D150" s="21" t="s">
        <v>323</v>
      </c>
      <c r="E150" s="21" t="s">
        <v>324</v>
      </c>
      <c r="F150" s="21" t="s">
        <v>21</v>
      </c>
      <c r="G150" s="21" t="s">
        <v>119</v>
      </c>
      <c r="H150" s="21" t="s">
        <v>120</v>
      </c>
      <c r="I150" s="21" t="s">
        <v>21</v>
      </c>
      <c r="J150" s="23">
        <v>2</v>
      </c>
      <c r="K150" s="23">
        <f>J150/L150*100</f>
        <v>2.3280176929344663</v>
      </c>
      <c r="L150" s="23">
        <v>85.91</v>
      </c>
      <c r="M150" s="23">
        <v>100</v>
      </c>
      <c r="N150" s="23">
        <v>2.3293679725879977</v>
      </c>
      <c r="O150" s="23">
        <v>2.3280176929344663</v>
      </c>
      <c r="P150" s="23">
        <v>100</v>
      </c>
      <c r="R150" s="21" t="s">
        <v>47</v>
      </c>
      <c r="S150" s="21">
        <v>0</v>
      </c>
    </row>
    <row r="151" spans="3:19" x14ac:dyDescent="0.3">
      <c r="C151" s="21" t="s">
        <v>322</v>
      </c>
      <c r="D151" s="21" t="s">
        <v>323</v>
      </c>
      <c r="E151" s="21" t="s">
        <v>324</v>
      </c>
      <c r="F151" s="21" t="s">
        <v>21</v>
      </c>
      <c r="G151" s="21" t="s">
        <v>209</v>
      </c>
      <c r="H151" s="21" t="s">
        <v>210</v>
      </c>
      <c r="I151" s="21" t="s">
        <v>21</v>
      </c>
      <c r="J151" s="23">
        <v>0</v>
      </c>
      <c r="K151" s="23">
        <f>J151/L151*100</f>
        <v>0</v>
      </c>
      <c r="L151" s="23">
        <v>85.91</v>
      </c>
      <c r="M151" s="23">
        <v>100</v>
      </c>
      <c r="N151" s="23">
        <v>0</v>
      </c>
      <c r="P151" s="23">
        <v>100</v>
      </c>
      <c r="Q151" s="21" t="s">
        <v>24</v>
      </c>
      <c r="R151" s="21" t="s">
        <v>47</v>
      </c>
      <c r="S151" s="21">
        <v>0</v>
      </c>
    </row>
    <row r="152" spans="3:19" x14ac:dyDescent="0.3">
      <c r="C152" s="21" t="s">
        <v>322</v>
      </c>
      <c r="D152" s="21" t="s">
        <v>323</v>
      </c>
      <c r="E152" s="21" t="s">
        <v>324</v>
      </c>
      <c r="F152" s="21" t="s">
        <v>21</v>
      </c>
      <c r="G152" s="21" t="s">
        <v>261</v>
      </c>
      <c r="H152" s="21" t="s">
        <v>262</v>
      </c>
      <c r="I152" s="21" t="s">
        <v>21</v>
      </c>
      <c r="J152" s="23">
        <v>5.5</v>
      </c>
      <c r="K152" s="23">
        <f>J152/L152*100</f>
        <v>6.4020486555697822</v>
      </c>
      <c r="L152" s="23">
        <v>85.91</v>
      </c>
      <c r="M152" s="23">
        <v>100</v>
      </c>
      <c r="N152" s="23">
        <v>6.4057619246169946</v>
      </c>
      <c r="O152" s="23">
        <v>6.4020486555697822</v>
      </c>
      <c r="P152" s="23">
        <v>100</v>
      </c>
      <c r="R152" s="21" t="s">
        <v>47</v>
      </c>
      <c r="S152" s="21">
        <v>0</v>
      </c>
    </row>
    <row r="153" spans="3:19" x14ac:dyDescent="0.3">
      <c r="C153" s="21" t="s">
        <v>322</v>
      </c>
      <c r="D153" s="21" t="s">
        <v>323</v>
      </c>
      <c r="E153" s="21" t="s">
        <v>324</v>
      </c>
      <c r="F153" s="21" t="s">
        <v>141</v>
      </c>
      <c r="G153" s="21" t="s">
        <v>172</v>
      </c>
      <c r="H153" s="21" t="s">
        <v>173</v>
      </c>
      <c r="I153" s="21" t="s">
        <v>141</v>
      </c>
      <c r="J153" s="23">
        <v>0.65</v>
      </c>
      <c r="K153" s="23">
        <f>J153/L153*100</f>
        <v>0.75660575020370158</v>
      </c>
      <c r="L153" s="23">
        <v>85.91</v>
      </c>
      <c r="M153" s="23">
        <v>100</v>
      </c>
      <c r="N153" s="23">
        <v>0</v>
      </c>
      <c r="O153" s="23">
        <v>0.75660575020370158</v>
      </c>
      <c r="P153" s="23">
        <v>100</v>
      </c>
      <c r="R153" s="21" t="s">
        <v>174</v>
      </c>
      <c r="S153" s="21">
        <v>1</v>
      </c>
    </row>
    <row r="154" spans="3:19" x14ac:dyDescent="0.3">
      <c r="C154" s="21" t="s">
        <v>322</v>
      </c>
      <c r="D154" s="21" t="s">
        <v>323</v>
      </c>
      <c r="E154" s="21" t="str">
        <f t="shared" ref="E154:E155" si="5">E153</f>
        <v>1230K38</v>
      </c>
      <c r="F154" s="21" t="s">
        <v>21</v>
      </c>
      <c r="G154" s="21" t="s">
        <v>279</v>
      </c>
      <c r="H154" s="21" t="s">
        <v>280</v>
      </c>
      <c r="I154" s="21" t="s">
        <v>21</v>
      </c>
      <c r="J154" s="23">
        <v>0</v>
      </c>
      <c r="K154" s="23">
        <f>J154/L154*100</f>
        <v>0</v>
      </c>
      <c r="L154" s="23">
        <v>85.91</v>
      </c>
      <c r="M154" s="23">
        <v>100</v>
      </c>
      <c r="N154" s="23">
        <v>0</v>
      </c>
      <c r="P154" s="23">
        <v>100</v>
      </c>
      <c r="R154" s="21" t="s">
        <v>25</v>
      </c>
      <c r="S154" s="21">
        <v>0</v>
      </c>
    </row>
    <row r="155" spans="3:19" x14ac:dyDescent="0.3">
      <c r="C155" s="21" t="s">
        <v>322</v>
      </c>
      <c r="D155" s="21" t="s">
        <v>323</v>
      </c>
      <c r="E155" s="21" t="str">
        <f t="shared" si="5"/>
        <v>1230K38</v>
      </c>
      <c r="F155" s="21" t="s">
        <v>21</v>
      </c>
      <c r="G155" s="21" t="s">
        <v>327</v>
      </c>
      <c r="H155" s="21" t="s">
        <v>328</v>
      </c>
      <c r="I155" s="21" t="s">
        <v>21</v>
      </c>
      <c r="J155" s="23">
        <v>0</v>
      </c>
      <c r="K155" s="23">
        <f>J155/L155*100</f>
        <v>0</v>
      </c>
      <c r="L155" s="23">
        <v>85.91</v>
      </c>
      <c r="M155" s="23">
        <v>100</v>
      </c>
      <c r="N155" s="23">
        <v>0</v>
      </c>
      <c r="P155" s="23">
        <v>100</v>
      </c>
      <c r="R155" s="21" t="s">
        <v>25</v>
      </c>
      <c r="S155" s="21">
        <v>0</v>
      </c>
    </row>
    <row r="156" spans="3:19" x14ac:dyDescent="0.3">
      <c r="K156" s="23" t="e">
        <f>J156/L156*100</f>
        <v>#DIV/0!</v>
      </c>
      <c r="M156" s="23">
        <v>100</v>
      </c>
    </row>
    <row r="157" spans="3:19" x14ac:dyDescent="0.3">
      <c r="C157" s="21" t="s">
        <v>329</v>
      </c>
      <c r="D157" s="21" t="s">
        <v>330</v>
      </c>
      <c r="E157" s="21" t="s">
        <v>331</v>
      </c>
      <c r="F157" s="21" t="s">
        <v>21</v>
      </c>
      <c r="G157" s="21" t="s">
        <v>235</v>
      </c>
      <c r="H157" s="21" t="s">
        <v>236</v>
      </c>
      <c r="I157" s="21" t="s">
        <v>21</v>
      </c>
      <c r="J157" s="23">
        <v>6.5000000000000009</v>
      </c>
      <c r="K157" s="23">
        <f>J157/L157*100</f>
        <v>8.2003406295338443</v>
      </c>
      <c r="L157" s="23">
        <v>79.264999999999986</v>
      </c>
      <c r="M157" s="23">
        <v>100</v>
      </c>
      <c r="N157" s="23">
        <v>8.1874188343382865</v>
      </c>
      <c r="O157" s="23">
        <v>8.2003406295338443</v>
      </c>
      <c r="P157" s="23">
        <v>100</v>
      </c>
      <c r="R157" s="21" t="s">
        <v>25</v>
      </c>
      <c r="S157" s="21">
        <v>0</v>
      </c>
    </row>
    <row r="158" spans="3:19" x14ac:dyDescent="0.3">
      <c r="C158" s="21" t="s">
        <v>329</v>
      </c>
      <c r="D158" s="21" t="s">
        <v>330</v>
      </c>
      <c r="E158" s="21" t="s">
        <v>331</v>
      </c>
      <c r="F158" s="21" t="s">
        <v>21</v>
      </c>
      <c r="G158" s="21" t="s">
        <v>239</v>
      </c>
      <c r="H158" s="21" t="s">
        <v>240</v>
      </c>
      <c r="I158" s="21" t="s">
        <v>21</v>
      </c>
      <c r="J158" s="23">
        <v>5.0000000000000009</v>
      </c>
      <c r="K158" s="23">
        <f>J158/L158*100</f>
        <v>6.3079543304106505</v>
      </c>
      <c r="L158" s="23">
        <v>79.264999999999986</v>
      </c>
      <c r="M158" s="23">
        <v>100</v>
      </c>
      <c r="N158" s="23">
        <v>6.2980144879525284</v>
      </c>
      <c r="O158" s="23">
        <v>6.3079543304106496</v>
      </c>
      <c r="P158" s="23">
        <v>100</v>
      </c>
      <c r="R158" s="21" t="s">
        <v>25</v>
      </c>
      <c r="S158" s="21">
        <v>0</v>
      </c>
    </row>
    <row r="159" spans="3:19" x14ac:dyDescent="0.3">
      <c r="C159" s="21" t="s">
        <v>329</v>
      </c>
      <c r="D159" s="21" t="s">
        <v>330</v>
      </c>
      <c r="E159" s="21" t="s">
        <v>331</v>
      </c>
      <c r="F159" s="21" t="s">
        <v>21</v>
      </c>
      <c r="G159" s="21" t="s">
        <v>241</v>
      </c>
      <c r="H159" s="21" t="s">
        <v>242</v>
      </c>
      <c r="I159" s="21" t="s">
        <v>21</v>
      </c>
      <c r="J159" s="23">
        <v>6.5000000000000009</v>
      </c>
      <c r="K159" s="23">
        <f>J159/L159*100</f>
        <v>8.2003406295338443</v>
      </c>
      <c r="L159" s="23">
        <v>79.264999999999986</v>
      </c>
      <c r="M159" s="23">
        <v>100</v>
      </c>
      <c r="N159" s="23">
        <v>8.1874188343382865</v>
      </c>
      <c r="O159" s="23">
        <v>8.2003406295338443</v>
      </c>
      <c r="P159" s="23">
        <v>100</v>
      </c>
      <c r="R159" s="21" t="s">
        <v>25</v>
      </c>
      <c r="S159" s="21">
        <v>0</v>
      </c>
    </row>
    <row r="160" spans="3:19" x14ac:dyDescent="0.3">
      <c r="C160" s="21" t="s">
        <v>329</v>
      </c>
      <c r="D160" s="21" t="s">
        <v>330</v>
      </c>
      <c r="E160" s="21" t="s">
        <v>331</v>
      </c>
      <c r="F160" s="21" t="s">
        <v>21</v>
      </c>
      <c r="G160" s="21" t="s">
        <v>237</v>
      </c>
      <c r="H160" s="21" t="s">
        <v>238</v>
      </c>
      <c r="I160" s="21" t="s">
        <v>21</v>
      </c>
      <c r="J160" s="23">
        <v>20.000000000000004</v>
      </c>
      <c r="K160" s="23">
        <f>J160/L160*100</f>
        <v>25.231817321642602</v>
      </c>
      <c r="L160" s="23">
        <v>79.264999999999986</v>
      </c>
      <c r="M160" s="23">
        <v>100</v>
      </c>
      <c r="N160" s="23">
        <v>25.192057951810114</v>
      </c>
      <c r="O160" s="23">
        <v>25.231817321642598</v>
      </c>
      <c r="P160" s="23">
        <v>100</v>
      </c>
      <c r="R160" s="21" t="s">
        <v>25</v>
      </c>
      <c r="S160" s="21">
        <v>0</v>
      </c>
    </row>
    <row r="161" spans="3:19" x14ac:dyDescent="0.3">
      <c r="C161" s="21" t="s">
        <v>329</v>
      </c>
      <c r="D161" s="21" t="s">
        <v>330</v>
      </c>
      <c r="E161" s="21" t="s">
        <v>331</v>
      </c>
      <c r="F161" s="21" t="s">
        <v>252</v>
      </c>
      <c r="G161" s="21" t="s">
        <v>250</v>
      </c>
      <c r="H161" s="21" t="s">
        <v>251</v>
      </c>
      <c r="I161" s="21" t="s">
        <v>252</v>
      </c>
      <c r="J161" s="23">
        <v>7.0000000000000007E-2</v>
      </c>
      <c r="K161" s="23">
        <f>J161/L161*100</f>
        <v>8.8311360625749097E-2</v>
      </c>
      <c r="L161" s="23">
        <v>79.264999999999986</v>
      </c>
      <c r="M161" s="23">
        <v>100</v>
      </c>
      <c r="N161" s="23">
        <v>8.8172202831335394E-2</v>
      </c>
      <c r="O161" s="23">
        <v>8.8311360625749097E-2</v>
      </c>
      <c r="P161" s="23">
        <v>100</v>
      </c>
      <c r="R161" s="21" t="s">
        <v>25</v>
      </c>
      <c r="S161" s="21">
        <v>0</v>
      </c>
    </row>
    <row r="162" spans="3:19" x14ac:dyDescent="0.3">
      <c r="C162" s="21" t="s">
        <v>329</v>
      </c>
      <c r="D162" s="21" t="s">
        <v>330</v>
      </c>
      <c r="E162" s="21" t="s">
        <v>331</v>
      </c>
      <c r="F162" s="21" t="s">
        <v>21</v>
      </c>
      <c r="G162" s="21" t="s">
        <v>243</v>
      </c>
      <c r="H162" s="21" t="s">
        <v>269</v>
      </c>
      <c r="I162" s="21" t="s">
        <v>21</v>
      </c>
      <c r="J162" s="23">
        <v>1.375</v>
      </c>
      <c r="K162" s="23">
        <f>J162/L162*100</f>
        <v>1.7346874408629285</v>
      </c>
      <c r="L162" s="23">
        <v>79.264999999999986</v>
      </c>
      <c r="M162" s="23">
        <v>100</v>
      </c>
      <c r="N162" s="23">
        <v>1.8894043463857584</v>
      </c>
      <c r="O162" s="23">
        <v>1.7346874408629285</v>
      </c>
      <c r="P162" s="23">
        <v>100</v>
      </c>
      <c r="R162" s="21" t="s">
        <v>25</v>
      </c>
      <c r="S162" s="21">
        <v>0</v>
      </c>
    </row>
    <row r="163" spans="3:19" x14ac:dyDescent="0.3">
      <c r="C163" s="21" t="s">
        <v>329</v>
      </c>
      <c r="D163" s="21" t="s">
        <v>330</v>
      </c>
      <c r="E163" s="21" t="s">
        <v>331</v>
      </c>
      <c r="F163" s="21" t="s">
        <v>21</v>
      </c>
      <c r="G163" s="21" t="s">
        <v>263</v>
      </c>
      <c r="H163" s="21" t="s">
        <v>264</v>
      </c>
      <c r="I163" s="21" t="s">
        <v>21</v>
      </c>
      <c r="J163" s="23">
        <v>7.5</v>
      </c>
      <c r="K163" s="23">
        <f>J163/L163*100</f>
        <v>9.461931495615973</v>
      </c>
      <c r="L163" s="23">
        <v>79.264999999999986</v>
      </c>
      <c r="M163" s="23">
        <v>100</v>
      </c>
      <c r="N163" s="23">
        <v>12.596028975905057</v>
      </c>
      <c r="O163" s="23">
        <v>9.461931495615973</v>
      </c>
      <c r="P163" s="23">
        <v>100</v>
      </c>
      <c r="R163" s="21" t="s">
        <v>25</v>
      </c>
      <c r="S163" s="21">
        <v>0</v>
      </c>
    </row>
    <row r="164" spans="3:19" x14ac:dyDescent="0.3">
      <c r="C164" s="21" t="s">
        <v>329</v>
      </c>
      <c r="D164" s="21" t="s">
        <v>330</v>
      </c>
      <c r="E164" s="21" t="s">
        <v>331</v>
      </c>
      <c r="F164" s="21" t="s">
        <v>21</v>
      </c>
      <c r="G164" s="21" t="s">
        <v>31</v>
      </c>
      <c r="H164" s="21" t="s">
        <v>32</v>
      </c>
      <c r="I164" s="21" t="s">
        <v>21</v>
      </c>
      <c r="J164" s="23">
        <v>6.5000000000000009</v>
      </c>
      <c r="K164" s="23">
        <f>J164/L164*100</f>
        <v>8.2003406295338443</v>
      </c>
      <c r="L164" s="23">
        <v>79.264999999999986</v>
      </c>
      <c r="M164" s="23">
        <v>100</v>
      </c>
      <c r="N164" s="23">
        <v>8.1874188343382865</v>
      </c>
      <c r="O164" s="23">
        <v>8.2003406295338443</v>
      </c>
      <c r="P164" s="23">
        <v>100</v>
      </c>
      <c r="R164" s="21" t="s">
        <v>25</v>
      </c>
      <c r="S164" s="21">
        <v>0</v>
      </c>
    </row>
    <row r="165" spans="3:19" x14ac:dyDescent="0.3">
      <c r="C165" s="21" t="s">
        <v>329</v>
      </c>
      <c r="D165" s="21" t="s">
        <v>330</v>
      </c>
      <c r="E165" s="21" t="s">
        <v>331</v>
      </c>
      <c r="F165" s="21" t="s">
        <v>21</v>
      </c>
      <c r="G165" s="21" t="s">
        <v>230</v>
      </c>
      <c r="H165" s="21" t="s">
        <v>231</v>
      </c>
      <c r="I165" s="21" t="s">
        <v>21</v>
      </c>
      <c r="J165" s="23">
        <v>12.5</v>
      </c>
      <c r="K165" s="23">
        <f>J165/L165*100</f>
        <v>15.769885826026622</v>
      </c>
      <c r="L165" s="23">
        <v>79.264999999999986</v>
      </c>
      <c r="M165" s="23">
        <v>100</v>
      </c>
      <c r="N165" s="23">
        <v>12.596028975905057</v>
      </c>
      <c r="O165" s="23">
        <v>15.769885826026622</v>
      </c>
      <c r="P165" s="23">
        <v>100</v>
      </c>
      <c r="R165" s="21" t="s">
        <v>25</v>
      </c>
      <c r="S165" s="21">
        <v>0</v>
      </c>
    </row>
    <row r="166" spans="3:19" x14ac:dyDescent="0.3">
      <c r="C166" s="21" t="s">
        <v>329</v>
      </c>
      <c r="D166" s="21" t="s">
        <v>330</v>
      </c>
      <c r="E166" s="21" t="s">
        <v>331</v>
      </c>
      <c r="F166" s="21" t="s">
        <v>21</v>
      </c>
      <c r="G166" s="21" t="s">
        <v>125</v>
      </c>
      <c r="H166" s="21" t="s">
        <v>126</v>
      </c>
      <c r="I166" s="21" t="s">
        <v>21</v>
      </c>
      <c r="J166" s="23">
        <v>0.16</v>
      </c>
      <c r="K166" s="23">
        <f>J166/L166*100</f>
        <v>0.20185453857314078</v>
      </c>
      <c r="L166" s="23">
        <v>79.264999999999986</v>
      </c>
      <c r="M166" s="23">
        <v>100</v>
      </c>
      <c r="N166" s="23">
        <v>0.20153646361448091</v>
      </c>
      <c r="O166" s="23">
        <v>0.20185453857314078</v>
      </c>
      <c r="P166" s="23">
        <v>100</v>
      </c>
      <c r="R166" s="21" t="s">
        <v>47</v>
      </c>
      <c r="S166" s="21">
        <v>0</v>
      </c>
    </row>
    <row r="167" spans="3:19" x14ac:dyDescent="0.3">
      <c r="C167" s="21" t="s">
        <v>329</v>
      </c>
      <c r="D167" s="21" t="s">
        <v>330</v>
      </c>
      <c r="E167" s="21" t="s">
        <v>331</v>
      </c>
      <c r="F167" s="21" t="s">
        <v>21</v>
      </c>
      <c r="G167" s="21" t="s">
        <v>257</v>
      </c>
      <c r="H167" s="21" t="s">
        <v>258</v>
      </c>
      <c r="I167" s="21" t="s">
        <v>21</v>
      </c>
      <c r="J167" s="23">
        <v>0.16</v>
      </c>
      <c r="K167" s="23">
        <f>J167/L167*100</f>
        <v>0.20185453857314078</v>
      </c>
      <c r="L167" s="23">
        <v>79.264999999999986</v>
      </c>
      <c r="M167" s="23">
        <v>100</v>
      </c>
      <c r="N167" s="23">
        <v>0.20153646361448091</v>
      </c>
      <c r="O167" s="23">
        <v>0.20185453857314078</v>
      </c>
      <c r="P167" s="23">
        <v>100</v>
      </c>
      <c r="R167" s="21" t="s">
        <v>47</v>
      </c>
      <c r="S167" s="21">
        <v>0</v>
      </c>
    </row>
    <row r="168" spans="3:19" x14ac:dyDescent="0.3">
      <c r="C168" s="21" t="s">
        <v>329</v>
      </c>
      <c r="D168" s="21" t="s">
        <v>330</v>
      </c>
      <c r="E168" s="21" t="s">
        <v>331</v>
      </c>
      <c r="F168" s="21" t="s">
        <v>21</v>
      </c>
      <c r="G168" s="21" t="s">
        <v>119</v>
      </c>
      <c r="H168" s="21" t="s">
        <v>265</v>
      </c>
      <c r="I168" s="21" t="s">
        <v>21</v>
      </c>
      <c r="J168" s="23">
        <v>2</v>
      </c>
      <c r="K168" s="23">
        <f>J168/L168*100</f>
        <v>2.5231817321642596</v>
      </c>
      <c r="L168" s="23">
        <v>79.264999999999986</v>
      </c>
      <c r="M168" s="23">
        <v>100</v>
      </c>
      <c r="N168" s="23">
        <v>2.5192057951810112</v>
      </c>
      <c r="O168" s="23">
        <v>2.5231817321642596</v>
      </c>
      <c r="P168" s="23">
        <v>100</v>
      </c>
      <c r="R168" s="21" t="s">
        <v>47</v>
      </c>
      <c r="S168" s="21">
        <v>0</v>
      </c>
    </row>
    <row r="169" spans="3:19" x14ac:dyDescent="0.3">
      <c r="C169" s="21" t="s">
        <v>329</v>
      </c>
      <c r="D169" s="21" t="s">
        <v>330</v>
      </c>
      <c r="E169" s="21" t="s">
        <v>331</v>
      </c>
      <c r="F169" s="21" t="s">
        <v>21</v>
      </c>
      <c r="G169" s="21" t="s">
        <v>259</v>
      </c>
      <c r="H169" s="21" t="s">
        <v>332</v>
      </c>
      <c r="I169" s="21" t="s">
        <v>21</v>
      </c>
      <c r="J169" s="23">
        <v>6</v>
      </c>
      <c r="K169" s="23">
        <f>J169/L169*100</f>
        <v>7.5695451964927791</v>
      </c>
      <c r="L169" s="23">
        <v>79.264999999999986</v>
      </c>
      <c r="M169" s="23">
        <v>100</v>
      </c>
      <c r="N169" s="23">
        <v>7.5576173855430335</v>
      </c>
      <c r="O169" s="23">
        <v>7.5695451964927791</v>
      </c>
      <c r="P169" s="23">
        <v>100</v>
      </c>
      <c r="R169" s="21" t="s">
        <v>47</v>
      </c>
      <c r="S169" s="21">
        <v>0</v>
      </c>
    </row>
    <row r="170" spans="3:19" x14ac:dyDescent="0.3">
      <c r="C170" s="21" t="s">
        <v>329</v>
      </c>
      <c r="D170" s="21" t="s">
        <v>330</v>
      </c>
      <c r="E170" s="21" t="s">
        <v>331</v>
      </c>
      <c r="F170" s="21" t="s">
        <v>21</v>
      </c>
      <c r="G170" s="21" t="s">
        <v>261</v>
      </c>
      <c r="H170" s="21" t="s">
        <v>272</v>
      </c>
      <c r="I170" s="21" t="s">
        <v>21</v>
      </c>
      <c r="J170" s="23">
        <v>5.0000000000000009</v>
      </c>
      <c r="K170" s="23">
        <f>J170/L170*100</f>
        <v>6.3079543304106505</v>
      </c>
      <c r="L170" s="23">
        <v>79.264999999999986</v>
      </c>
      <c r="M170" s="23">
        <v>100</v>
      </c>
      <c r="N170" s="23">
        <v>6.2980144879525284</v>
      </c>
      <c r="O170" s="23">
        <v>6.3079543304106496</v>
      </c>
      <c r="P170" s="23">
        <v>100</v>
      </c>
      <c r="R170" s="21" t="s">
        <v>47</v>
      </c>
      <c r="S170" s="21">
        <v>0</v>
      </c>
    </row>
    <row r="171" spans="3:19" x14ac:dyDescent="0.3">
      <c r="C171" s="21" t="s">
        <v>329</v>
      </c>
      <c r="D171" s="21" t="s">
        <v>330</v>
      </c>
      <c r="E171" s="21" t="s">
        <v>331</v>
      </c>
      <c r="F171" s="21" t="s">
        <v>141</v>
      </c>
      <c r="G171" s="21" t="s">
        <v>172</v>
      </c>
      <c r="H171" s="21" t="s">
        <v>228</v>
      </c>
      <c r="I171" s="21" t="s">
        <v>141</v>
      </c>
      <c r="J171" s="23">
        <v>0</v>
      </c>
      <c r="K171" s="23">
        <f>J171/L171*100</f>
        <v>0</v>
      </c>
      <c r="L171" s="23">
        <v>79.264999999999986</v>
      </c>
      <c r="M171" s="23">
        <v>100</v>
      </c>
      <c r="N171" s="23">
        <v>0</v>
      </c>
      <c r="O171" s="23">
        <v>0</v>
      </c>
      <c r="P171" s="23">
        <v>100</v>
      </c>
      <c r="Q171" s="21" t="s">
        <v>24</v>
      </c>
      <c r="R171" s="21" t="s">
        <v>174</v>
      </c>
      <c r="S171" s="21">
        <v>1</v>
      </c>
    </row>
    <row r="172" spans="3:19" x14ac:dyDescent="0.3">
      <c r="C172" s="21" t="s">
        <v>329</v>
      </c>
      <c r="D172" s="21" t="s">
        <v>330</v>
      </c>
      <c r="E172" s="21" t="s">
        <v>331</v>
      </c>
      <c r="F172" s="21" t="s">
        <v>141</v>
      </c>
      <c r="G172" s="21" t="s">
        <v>177</v>
      </c>
      <c r="H172" s="21" t="s">
        <v>178</v>
      </c>
      <c r="I172" s="21" t="s">
        <v>141</v>
      </c>
      <c r="J172" s="23">
        <v>0.6</v>
      </c>
      <c r="K172" s="23">
        <f>J172/L172*100</f>
        <v>0.75695451964927785</v>
      </c>
      <c r="L172" s="23">
        <v>79.264999999999986</v>
      </c>
      <c r="M172" s="23">
        <v>100</v>
      </c>
      <c r="O172" s="23">
        <v>0.75695451964927785</v>
      </c>
      <c r="P172" s="23">
        <v>100</v>
      </c>
      <c r="Q172" s="21" t="s">
        <v>30</v>
      </c>
      <c r="R172" s="21" t="s">
        <v>174</v>
      </c>
      <c r="S172" s="21">
        <v>1</v>
      </c>
    </row>
    <row r="173" spans="3:19" x14ac:dyDescent="0.3">
      <c r="C173" s="21" t="s">
        <v>329</v>
      </c>
      <c r="D173" s="21" t="s">
        <v>330</v>
      </c>
      <c r="E173" s="21" t="str">
        <f t="shared" ref="E173" si="6">E172</f>
        <v>1230K01</v>
      </c>
      <c r="F173" s="21" t="s">
        <v>21</v>
      </c>
      <c r="G173" s="21" t="s">
        <v>209</v>
      </c>
      <c r="H173" s="21" t="s">
        <v>210</v>
      </c>
      <c r="I173" s="21" t="s">
        <v>21</v>
      </c>
      <c r="J173" s="23">
        <v>0</v>
      </c>
      <c r="K173" s="23">
        <f>J173/L173*100</f>
        <v>0</v>
      </c>
      <c r="L173" s="23">
        <v>79.264999999999986</v>
      </c>
      <c r="M173" s="23">
        <v>100</v>
      </c>
      <c r="N173" s="23">
        <v>0</v>
      </c>
      <c r="P173" s="23">
        <v>100</v>
      </c>
      <c r="R173" s="21" t="s">
        <v>47</v>
      </c>
      <c r="S173" s="21">
        <v>0</v>
      </c>
    </row>
    <row r="174" spans="3:19" x14ac:dyDescent="0.3">
      <c r="K174" s="23" t="e">
        <f>J174/L174*100</f>
        <v>#DIV/0!</v>
      </c>
      <c r="M174" s="23">
        <v>100</v>
      </c>
    </row>
    <row r="175" spans="3:19" x14ac:dyDescent="0.3">
      <c r="C175" s="21" t="s">
        <v>333</v>
      </c>
      <c r="D175" s="21" t="s">
        <v>334</v>
      </c>
      <c r="E175" s="21" t="s">
        <v>335</v>
      </c>
      <c r="F175" s="21" t="s">
        <v>21</v>
      </c>
      <c r="G175" s="21" t="s">
        <v>31</v>
      </c>
      <c r="H175" s="21" t="s">
        <v>32</v>
      </c>
      <c r="I175" s="21" t="s">
        <v>21</v>
      </c>
      <c r="J175" s="23">
        <v>10.5</v>
      </c>
      <c r="K175" s="23">
        <f>J175/L175*100</f>
        <v>12.431184514295863</v>
      </c>
      <c r="L175" s="23">
        <v>84.465000000000003</v>
      </c>
      <c r="M175" s="23">
        <v>100</v>
      </c>
      <c r="N175" s="23">
        <v>0</v>
      </c>
      <c r="O175" s="23">
        <v>12.431184514295863</v>
      </c>
      <c r="P175" s="23">
        <v>100</v>
      </c>
      <c r="R175" s="21" t="s">
        <v>25</v>
      </c>
      <c r="S175" s="21">
        <v>0</v>
      </c>
    </row>
    <row r="176" spans="3:19" x14ac:dyDescent="0.3">
      <c r="C176" s="21" t="s">
        <v>333</v>
      </c>
      <c r="D176" s="21" t="s">
        <v>334</v>
      </c>
      <c r="E176" s="21" t="s">
        <v>335</v>
      </c>
      <c r="F176" s="21" t="s">
        <v>21</v>
      </c>
      <c r="G176" s="21" t="s">
        <v>239</v>
      </c>
      <c r="H176" s="21" t="s">
        <v>240</v>
      </c>
      <c r="I176" s="21" t="s">
        <v>21</v>
      </c>
      <c r="J176" s="23">
        <v>6</v>
      </c>
      <c r="K176" s="23">
        <f>J176/L176*100</f>
        <v>7.1035340081690643</v>
      </c>
      <c r="L176" s="23">
        <v>84.465000000000003</v>
      </c>
      <c r="M176" s="23">
        <v>100</v>
      </c>
      <c r="N176" s="23">
        <v>0</v>
      </c>
      <c r="O176" s="23">
        <v>7.1035340081690643</v>
      </c>
      <c r="P176" s="23">
        <v>100</v>
      </c>
      <c r="R176" s="21" t="s">
        <v>25</v>
      </c>
      <c r="S176" s="21">
        <v>0</v>
      </c>
    </row>
    <row r="177" spans="3:19" x14ac:dyDescent="0.3">
      <c r="C177" s="21" t="s">
        <v>333</v>
      </c>
      <c r="D177" s="21" t="s">
        <v>334</v>
      </c>
      <c r="E177" s="21" t="s">
        <v>335</v>
      </c>
      <c r="F177" s="21" t="s">
        <v>21</v>
      </c>
      <c r="G177" s="21" t="s">
        <v>237</v>
      </c>
      <c r="H177" s="21" t="s">
        <v>238</v>
      </c>
      <c r="I177" s="21" t="s">
        <v>21</v>
      </c>
      <c r="J177" s="23">
        <v>3</v>
      </c>
      <c r="K177" s="23">
        <f>J177/L177*100</f>
        <v>3.5517670040845322</v>
      </c>
      <c r="L177" s="23">
        <v>84.465000000000003</v>
      </c>
      <c r="M177" s="23">
        <v>100</v>
      </c>
      <c r="N177" s="23">
        <v>0</v>
      </c>
      <c r="O177" s="23">
        <v>3.5517670040845322</v>
      </c>
      <c r="P177" s="23">
        <v>100</v>
      </c>
      <c r="R177" s="21" t="s">
        <v>25</v>
      </c>
      <c r="S177" s="21">
        <v>0</v>
      </c>
    </row>
    <row r="178" spans="3:19" x14ac:dyDescent="0.3">
      <c r="C178" s="21" t="s">
        <v>333</v>
      </c>
      <c r="D178" s="21" t="s">
        <v>334</v>
      </c>
      <c r="E178" s="21" t="s">
        <v>335</v>
      </c>
      <c r="F178" s="21" t="s">
        <v>21</v>
      </c>
      <c r="G178" s="21" t="s">
        <v>327</v>
      </c>
      <c r="H178" s="21" t="s">
        <v>328</v>
      </c>
      <c r="I178" s="21" t="s">
        <v>21</v>
      </c>
      <c r="J178" s="23">
        <v>0</v>
      </c>
      <c r="K178" s="23">
        <f>J178/L178*100</f>
        <v>0</v>
      </c>
      <c r="L178" s="23">
        <v>84.465000000000003</v>
      </c>
      <c r="M178" s="23">
        <v>100</v>
      </c>
      <c r="N178" s="23">
        <v>0</v>
      </c>
      <c r="O178" s="23">
        <v>0</v>
      </c>
      <c r="P178" s="23">
        <v>100</v>
      </c>
      <c r="R178" s="21" t="s">
        <v>25</v>
      </c>
      <c r="S178" s="21">
        <v>0</v>
      </c>
    </row>
    <row r="179" spans="3:19" x14ac:dyDescent="0.3">
      <c r="C179" s="21" t="s">
        <v>333</v>
      </c>
      <c r="D179" s="21" t="s">
        <v>334</v>
      </c>
      <c r="E179" s="21" t="s">
        <v>335</v>
      </c>
      <c r="F179" s="21" t="s">
        <v>21</v>
      </c>
      <c r="G179" s="21" t="s">
        <v>279</v>
      </c>
      <c r="H179" s="21" t="s">
        <v>280</v>
      </c>
      <c r="I179" s="21" t="s">
        <v>21</v>
      </c>
      <c r="J179" s="23">
        <v>0</v>
      </c>
      <c r="K179" s="23">
        <f>J179/L179*100</f>
        <v>0</v>
      </c>
      <c r="L179" s="23">
        <v>84.465000000000003</v>
      </c>
      <c r="M179" s="23">
        <v>100</v>
      </c>
      <c r="N179" s="23">
        <v>0</v>
      </c>
      <c r="O179" s="23">
        <v>0</v>
      </c>
      <c r="P179" s="23">
        <v>100</v>
      </c>
      <c r="R179" s="21" t="s">
        <v>25</v>
      </c>
      <c r="S179" s="21">
        <v>0</v>
      </c>
    </row>
    <row r="180" spans="3:19" x14ac:dyDescent="0.3">
      <c r="C180" s="21" t="s">
        <v>333</v>
      </c>
      <c r="D180" s="21" t="s">
        <v>334</v>
      </c>
      <c r="E180" s="21" t="s">
        <v>335</v>
      </c>
      <c r="F180" s="21" t="s">
        <v>21</v>
      </c>
      <c r="G180" s="21" t="s">
        <v>336</v>
      </c>
      <c r="H180" s="21" t="s">
        <v>337</v>
      </c>
      <c r="I180" s="21" t="s">
        <v>21</v>
      </c>
      <c r="J180" s="23">
        <v>0</v>
      </c>
      <c r="K180" s="23">
        <f>J180/L180*100</f>
        <v>0</v>
      </c>
      <c r="L180" s="23">
        <v>84.465000000000003</v>
      </c>
      <c r="M180" s="23">
        <v>100</v>
      </c>
      <c r="N180" s="23">
        <v>0</v>
      </c>
      <c r="O180" s="23">
        <v>0</v>
      </c>
      <c r="P180" s="23">
        <v>100</v>
      </c>
      <c r="R180" s="21" t="s">
        <v>25</v>
      </c>
      <c r="S180" s="21">
        <v>0</v>
      </c>
    </row>
    <row r="181" spans="3:19" x14ac:dyDescent="0.3">
      <c r="C181" s="21" t="s">
        <v>333</v>
      </c>
      <c r="D181" s="21" t="s">
        <v>334</v>
      </c>
      <c r="E181" s="21" t="s">
        <v>335</v>
      </c>
      <c r="F181" s="21" t="s">
        <v>21</v>
      </c>
      <c r="G181" s="21" t="s">
        <v>338</v>
      </c>
      <c r="H181" s="21" t="s">
        <v>339</v>
      </c>
      <c r="I181" s="21" t="s">
        <v>21</v>
      </c>
      <c r="J181" s="23">
        <v>4</v>
      </c>
      <c r="K181" s="23">
        <f>J181/L181*100</f>
        <v>4.7356893387793759</v>
      </c>
      <c r="L181" s="23">
        <v>84.465000000000003</v>
      </c>
      <c r="M181" s="23">
        <v>100</v>
      </c>
      <c r="N181" s="23">
        <v>4.6802999999999999</v>
      </c>
      <c r="O181" s="23">
        <v>4.7356893387793759</v>
      </c>
      <c r="P181" s="23">
        <v>100</v>
      </c>
      <c r="R181" s="21" t="s">
        <v>25</v>
      </c>
      <c r="S181" s="21">
        <v>0</v>
      </c>
    </row>
    <row r="182" spans="3:19" x14ac:dyDescent="0.3">
      <c r="C182" s="21" t="s">
        <v>333</v>
      </c>
      <c r="D182" s="21" t="s">
        <v>334</v>
      </c>
      <c r="E182" s="21" t="s">
        <v>335</v>
      </c>
      <c r="F182" s="21" t="s">
        <v>21</v>
      </c>
      <c r="G182" s="21" t="s">
        <v>296</v>
      </c>
      <c r="H182" s="21" t="s">
        <v>297</v>
      </c>
      <c r="I182" s="21" t="s">
        <v>21</v>
      </c>
      <c r="J182" s="23">
        <v>3</v>
      </c>
      <c r="K182" s="23">
        <f>J182/L182*100</f>
        <v>3.5517670040845322</v>
      </c>
      <c r="L182" s="23">
        <v>84.465000000000003</v>
      </c>
      <c r="M182" s="23">
        <v>100</v>
      </c>
      <c r="N182" s="23">
        <v>3.5102000000000002</v>
      </c>
      <c r="O182" s="23">
        <v>3.5517670040845322</v>
      </c>
      <c r="P182" s="23">
        <v>100</v>
      </c>
      <c r="R182" s="21" t="s">
        <v>227</v>
      </c>
      <c r="S182" s="21">
        <v>0</v>
      </c>
    </row>
    <row r="183" spans="3:19" x14ac:dyDescent="0.3">
      <c r="C183" s="21" t="s">
        <v>333</v>
      </c>
      <c r="D183" s="21" t="s">
        <v>334</v>
      </c>
      <c r="E183" s="21" t="s">
        <v>335</v>
      </c>
      <c r="F183" s="21" t="s">
        <v>21</v>
      </c>
      <c r="G183" s="21" t="s">
        <v>235</v>
      </c>
      <c r="H183" s="21" t="s">
        <v>236</v>
      </c>
      <c r="I183" s="21" t="s">
        <v>21</v>
      </c>
      <c r="J183" s="23">
        <v>6</v>
      </c>
      <c r="K183" s="23">
        <f>J183/L183*100</f>
        <v>7.1035340081690643</v>
      </c>
      <c r="L183" s="23">
        <v>84.465000000000003</v>
      </c>
      <c r="M183" s="23">
        <v>100</v>
      </c>
      <c r="N183" s="23">
        <v>7.0204000000000004</v>
      </c>
      <c r="O183" s="23">
        <v>7.1035340081690643</v>
      </c>
      <c r="P183" s="23">
        <v>100</v>
      </c>
      <c r="R183" s="21" t="s">
        <v>25</v>
      </c>
      <c r="S183" s="21">
        <v>0</v>
      </c>
    </row>
    <row r="184" spans="3:19" x14ac:dyDescent="0.3">
      <c r="C184" s="21" t="s">
        <v>333</v>
      </c>
      <c r="D184" s="21" t="s">
        <v>334</v>
      </c>
      <c r="E184" s="21" t="s">
        <v>335</v>
      </c>
      <c r="F184" s="21" t="s">
        <v>21</v>
      </c>
      <c r="G184" s="21" t="s">
        <v>298</v>
      </c>
      <c r="H184" s="21" t="s">
        <v>299</v>
      </c>
      <c r="I184" s="21" t="s">
        <v>21</v>
      </c>
      <c r="J184" s="23">
        <v>1</v>
      </c>
      <c r="K184" s="23">
        <f>J184/L184*100</f>
        <v>1.183922334694844</v>
      </c>
      <c r="L184" s="23">
        <v>84.465000000000003</v>
      </c>
      <c r="M184" s="23">
        <v>100</v>
      </c>
      <c r="N184" s="23">
        <v>1.1700999999999999</v>
      </c>
      <c r="O184" s="23">
        <v>1.183922334694844</v>
      </c>
      <c r="P184" s="23">
        <v>100</v>
      </c>
      <c r="R184" s="21" t="s">
        <v>25</v>
      </c>
      <c r="S184" s="21">
        <v>0</v>
      </c>
    </row>
    <row r="185" spans="3:19" x14ac:dyDescent="0.3">
      <c r="C185" s="21" t="s">
        <v>333</v>
      </c>
      <c r="D185" s="21" t="s">
        <v>334</v>
      </c>
      <c r="E185" s="21" t="s">
        <v>335</v>
      </c>
      <c r="F185" s="21" t="s">
        <v>21</v>
      </c>
      <c r="G185" s="21" t="s">
        <v>340</v>
      </c>
      <c r="H185" s="21" t="s">
        <v>341</v>
      </c>
      <c r="I185" s="21" t="s">
        <v>21</v>
      </c>
      <c r="J185" s="23">
        <v>0</v>
      </c>
      <c r="K185" s="23">
        <f>J185/L185*100</f>
        <v>0</v>
      </c>
      <c r="L185" s="23">
        <v>84.465000000000003</v>
      </c>
      <c r="M185" s="23">
        <v>100</v>
      </c>
      <c r="N185" s="23">
        <v>2.3401000000000001</v>
      </c>
      <c r="O185" s="23">
        <v>0</v>
      </c>
      <c r="P185" s="23">
        <v>100</v>
      </c>
      <c r="R185" s="21" t="s">
        <v>25</v>
      </c>
      <c r="S185" s="21">
        <v>0</v>
      </c>
    </row>
    <row r="186" spans="3:19" x14ac:dyDescent="0.3">
      <c r="C186" s="21" t="s">
        <v>333</v>
      </c>
      <c r="D186" s="21" t="s">
        <v>334</v>
      </c>
      <c r="E186" s="21" t="s">
        <v>335</v>
      </c>
      <c r="F186" s="21" t="s">
        <v>21</v>
      </c>
      <c r="G186" s="21" t="s">
        <v>342</v>
      </c>
      <c r="H186" s="21" t="s">
        <v>343</v>
      </c>
      <c r="I186" s="21" t="s">
        <v>21</v>
      </c>
      <c r="J186" s="23">
        <v>0</v>
      </c>
      <c r="K186" s="23">
        <f>J186/L186*100</f>
        <v>0</v>
      </c>
      <c r="L186" s="23">
        <v>84.465000000000003</v>
      </c>
      <c r="M186" s="23">
        <v>100</v>
      </c>
      <c r="N186" s="23">
        <v>0</v>
      </c>
      <c r="O186" s="23">
        <v>0</v>
      </c>
      <c r="P186" s="23">
        <v>100</v>
      </c>
      <c r="R186" s="21" t="s">
        <v>25</v>
      </c>
      <c r="S186" s="21">
        <v>0</v>
      </c>
    </row>
    <row r="187" spans="3:19" x14ac:dyDescent="0.3">
      <c r="C187" s="21" t="s">
        <v>333</v>
      </c>
      <c r="D187" s="21" t="s">
        <v>334</v>
      </c>
      <c r="E187" s="21" t="s">
        <v>335</v>
      </c>
      <c r="F187" s="21" t="s">
        <v>21</v>
      </c>
      <c r="G187" s="21" t="s">
        <v>344</v>
      </c>
      <c r="H187" s="21" t="s">
        <v>345</v>
      </c>
      <c r="I187" s="21" t="s">
        <v>21</v>
      </c>
      <c r="J187" s="23">
        <v>0</v>
      </c>
      <c r="K187" s="23">
        <f>J187/L187*100</f>
        <v>0</v>
      </c>
      <c r="L187" s="23">
        <v>84.465000000000003</v>
      </c>
      <c r="M187" s="23">
        <v>100</v>
      </c>
      <c r="N187" s="23">
        <v>0</v>
      </c>
      <c r="O187" s="23">
        <v>0</v>
      </c>
      <c r="P187" s="23">
        <v>100</v>
      </c>
      <c r="R187" s="21" t="s">
        <v>25</v>
      </c>
      <c r="S187" s="21">
        <v>0</v>
      </c>
    </row>
    <row r="188" spans="3:19" x14ac:dyDescent="0.3">
      <c r="C188" s="21" t="s">
        <v>333</v>
      </c>
      <c r="D188" s="21" t="s">
        <v>334</v>
      </c>
      <c r="E188" s="21" t="s">
        <v>335</v>
      </c>
      <c r="F188" s="21" t="s">
        <v>21</v>
      </c>
      <c r="G188" s="21" t="s">
        <v>300</v>
      </c>
      <c r="H188" s="21" t="s">
        <v>301</v>
      </c>
      <c r="I188" s="21" t="s">
        <v>21</v>
      </c>
      <c r="J188" s="23">
        <v>5</v>
      </c>
      <c r="K188" s="23">
        <f>J188/L188*100</f>
        <v>5.9196116734742201</v>
      </c>
      <c r="L188" s="23">
        <v>84.465000000000003</v>
      </c>
      <c r="M188" s="23">
        <v>100</v>
      </c>
      <c r="N188" s="23">
        <v>5.8502999999999998</v>
      </c>
      <c r="O188" s="23">
        <v>5.9196116734742201</v>
      </c>
      <c r="P188" s="23">
        <v>100</v>
      </c>
      <c r="R188" s="21" t="s">
        <v>25</v>
      </c>
      <c r="S188" s="21">
        <v>0</v>
      </c>
    </row>
    <row r="189" spans="3:19" x14ac:dyDescent="0.3">
      <c r="C189" s="21" t="s">
        <v>333</v>
      </c>
      <c r="D189" s="21" t="s">
        <v>334</v>
      </c>
      <c r="E189" s="21" t="s">
        <v>335</v>
      </c>
      <c r="F189" s="21" t="s">
        <v>21</v>
      </c>
      <c r="G189" s="21" t="s">
        <v>346</v>
      </c>
      <c r="H189" s="21" t="s">
        <v>347</v>
      </c>
      <c r="I189" s="21" t="s">
        <v>21</v>
      </c>
      <c r="J189" s="23">
        <v>0</v>
      </c>
      <c r="K189" s="23">
        <f>J189/L189*100</f>
        <v>0</v>
      </c>
      <c r="L189" s="23">
        <v>84.465000000000003</v>
      </c>
      <c r="M189" s="23">
        <v>100</v>
      </c>
      <c r="N189" s="23">
        <v>0</v>
      </c>
      <c r="O189" s="23">
        <v>0</v>
      </c>
      <c r="P189" s="23">
        <v>100</v>
      </c>
      <c r="R189" s="21" t="s">
        <v>25</v>
      </c>
      <c r="S189" s="21">
        <v>0</v>
      </c>
    </row>
    <row r="190" spans="3:19" x14ac:dyDescent="0.3">
      <c r="C190" s="21" t="s">
        <v>333</v>
      </c>
      <c r="D190" s="21" t="s">
        <v>334</v>
      </c>
      <c r="E190" s="21" t="s">
        <v>335</v>
      </c>
      <c r="F190" s="21" t="s">
        <v>21</v>
      </c>
      <c r="G190" s="21" t="s">
        <v>348</v>
      </c>
      <c r="H190" s="21" t="s">
        <v>349</v>
      </c>
      <c r="I190" s="21" t="s">
        <v>21</v>
      </c>
      <c r="J190" s="23">
        <v>0</v>
      </c>
      <c r="K190" s="23">
        <f>J190/L190*100</f>
        <v>0</v>
      </c>
      <c r="L190" s="23">
        <v>84.465000000000003</v>
      </c>
      <c r="M190" s="23">
        <v>100</v>
      </c>
      <c r="N190" s="23">
        <v>0</v>
      </c>
      <c r="O190" s="23">
        <v>0</v>
      </c>
      <c r="P190" s="23">
        <v>100</v>
      </c>
      <c r="R190" s="21" t="s">
        <v>25</v>
      </c>
      <c r="S190" s="21">
        <v>0</v>
      </c>
    </row>
    <row r="191" spans="3:19" x14ac:dyDescent="0.3">
      <c r="C191" s="21" t="s">
        <v>333</v>
      </c>
      <c r="D191" s="21" t="s">
        <v>334</v>
      </c>
      <c r="E191" s="21" t="s">
        <v>335</v>
      </c>
      <c r="F191" s="21" t="s">
        <v>21</v>
      </c>
      <c r="G191" s="21" t="s">
        <v>28</v>
      </c>
      <c r="H191" s="21" t="s">
        <v>316</v>
      </c>
      <c r="I191" s="21" t="s">
        <v>21</v>
      </c>
      <c r="J191" s="23">
        <v>0</v>
      </c>
      <c r="K191" s="23">
        <f>J191/L191*100</f>
        <v>0</v>
      </c>
      <c r="L191" s="23">
        <v>84.465000000000003</v>
      </c>
      <c r="M191" s="23">
        <v>100</v>
      </c>
      <c r="N191" s="23">
        <v>7.0204000000000004</v>
      </c>
      <c r="O191" s="23">
        <v>0</v>
      </c>
      <c r="P191" s="23">
        <v>100</v>
      </c>
      <c r="R191" s="21" t="s">
        <v>25</v>
      </c>
      <c r="S191" s="21">
        <v>0</v>
      </c>
    </row>
    <row r="192" spans="3:19" x14ac:dyDescent="0.3">
      <c r="C192" s="21" t="s">
        <v>333</v>
      </c>
      <c r="D192" s="21" t="s">
        <v>334</v>
      </c>
      <c r="E192" s="21" t="s">
        <v>335</v>
      </c>
      <c r="F192" s="21" t="s">
        <v>21</v>
      </c>
      <c r="G192" s="21" t="s">
        <v>350</v>
      </c>
      <c r="H192" s="21" t="s">
        <v>351</v>
      </c>
      <c r="I192" s="21" t="s">
        <v>21</v>
      </c>
      <c r="J192" s="23">
        <v>0</v>
      </c>
      <c r="K192" s="23">
        <f>J192/L192*100</f>
        <v>0</v>
      </c>
      <c r="L192" s="23">
        <v>84.465000000000003</v>
      </c>
      <c r="M192" s="23">
        <v>100</v>
      </c>
      <c r="N192" s="23">
        <v>0</v>
      </c>
      <c r="O192" s="23">
        <v>0</v>
      </c>
      <c r="P192" s="23">
        <v>100</v>
      </c>
      <c r="R192" s="21" t="s">
        <v>25</v>
      </c>
      <c r="S192" s="21">
        <v>0</v>
      </c>
    </row>
    <row r="193" spans="3:19" x14ac:dyDescent="0.3">
      <c r="C193" s="21" t="s">
        <v>333</v>
      </c>
      <c r="D193" s="21" t="s">
        <v>334</v>
      </c>
      <c r="E193" s="21" t="s">
        <v>335</v>
      </c>
      <c r="F193" s="21" t="s">
        <v>21</v>
      </c>
      <c r="G193" s="21" t="s">
        <v>352</v>
      </c>
      <c r="H193" s="21" t="s">
        <v>353</v>
      </c>
      <c r="I193" s="21" t="s">
        <v>21</v>
      </c>
      <c r="J193" s="23">
        <v>0</v>
      </c>
      <c r="K193" s="23">
        <f>J193/L193*100</f>
        <v>0</v>
      </c>
      <c r="L193" s="23">
        <v>84.465000000000003</v>
      </c>
      <c r="M193" s="23">
        <v>100</v>
      </c>
      <c r="N193" s="23">
        <v>0</v>
      </c>
      <c r="O193" s="23">
        <v>0</v>
      </c>
      <c r="P193" s="23">
        <v>100</v>
      </c>
      <c r="R193" s="21" t="s">
        <v>25</v>
      </c>
      <c r="S193" s="21">
        <v>0</v>
      </c>
    </row>
    <row r="194" spans="3:19" x14ac:dyDescent="0.3">
      <c r="C194" s="21" t="s">
        <v>333</v>
      </c>
      <c r="D194" s="21" t="s">
        <v>334</v>
      </c>
      <c r="E194" s="21" t="s">
        <v>335</v>
      </c>
      <c r="F194" s="21" t="s">
        <v>21</v>
      </c>
      <c r="G194" s="21" t="s">
        <v>302</v>
      </c>
      <c r="H194" s="21" t="s">
        <v>303</v>
      </c>
      <c r="I194" s="21" t="s">
        <v>21</v>
      </c>
      <c r="J194" s="23">
        <v>0.85</v>
      </c>
      <c r="K194" s="23">
        <f>J194/L194*100</f>
        <v>1.0063339844906174</v>
      </c>
      <c r="L194" s="23">
        <v>84.465000000000003</v>
      </c>
      <c r="M194" s="23">
        <v>100</v>
      </c>
      <c r="N194" s="23">
        <v>0.99460000000000004</v>
      </c>
      <c r="O194" s="23">
        <v>1.0063339844906174</v>
      </c>
      <c r="P194" s="23">
        <v>100</v>
      </c>
      <c r="R194" s="21" t="s">
        <v>25</v>
      </c>
      <c r="S194" s="21">
        <v>0</v>
      </c>
    </row>
    <row r="195" spans="3:19" x14ac:dyDescent="0.3">
      <c r="C195" s="21" t="s">
        <v>333</v>
      </c>
      <c r="D195" s="21" t="s">
        <v>334</v>
      </c>
      <c r="E195" s="21" t="s">
        <v>335</v>
      </c>
      <c r="F195" s="21" t="s">
        <v>252</v>
      </c>
      <c r="G195" s="21" t="s">
        <v>250</v>
      </c>
      <c r="H195" s="21" t="s">
        <v>251</v>
      </c>
      <c r="I195" s="21" t="s">
        <v>252</v>
      </c>
      <c r="J195" s="23">
        <v>0.15</v>
      </c>
      <c r="K195" s="23">
        <f>J195/L195*100</f>
        <v>0.17758835020422659</v>
      </c>
      <c r="L195" s="23">
        <v>84.465000000000003</v>
      </c>
      <c r="M195" s="23">
        <v>100</v>
      </c>
      <c r="N195" s="23">
        <v>0.17549999999999999</v>
      </c>
      <c r="O195" s="23">
        <v>0.17758835020422659</v>
      </c>
      <c r="P195" s="23">
        <v>100</v>
      </c>
      <c r="R195" s="21" t="s">
        <v>25</v>
      </c>
      <c r="S195" s="21">
        <v>0</v>
      </c>
    </row>
    <row r="196" spans="3:19" x14ac:dyDescent="0.3">
      <c r="C196" s="21" t="s">
        <v>333</v>
      </c>
      <c r="D196" s="21" t="s">
        <v>334</v>
      </c>
      <c r="E196" s="21" t="s">
        <v>335</v>
      </c>
      <c r="F196" s="21" t="s">
        <v>21</v>
      </c>
      <c r="G196" s="21" t="s">
        <v>354</v>
      </c>
      <c r="H196" s="21" t="s">
        <v>355</v>
      </c>
      <c r="I196" s="21" t="s">
        <v>21</v>
      </c>
      <c r="J196" s="23">
        <v>0.46500000000000002</v>
      </c>
      <c r="K196" s="23">
        <f>J196/L196*100</f>
        <v>0.55052388563310251</v>
      </c>
      <c r="L196" s="23">
        <v>84.465000000000003</v>
      </c>
      <c r="M196" s="23">
        <v>100</v>
      </c>
      <c r="N196" s="23">
        <v>0.54410000000000003</v>
      </c>
      <c r="O196" s="23">
        <v>0.55052388563310251</v>
      </c>
      <c r="P196" s="23">
        <v>100</v>
      </c>
      <c r="R196" s="21" t="s">
        <v>25</v>
      </c>
      <c r="S196" s="21">
        <v>0</v>
      </c>
    </row>
    <row r="197" spans="3:19" x14ac:dyDescent="0.3">
      <c r="C197" s="21" t="s">
        <v>333</v>
      </c>
      <c r="D197" s="21" t="s">
        <v>334</v>
      </c>
      <c r="E197" s="21" t="s">
        <v>335</v>
      </c>
      <c r="F197" s="21" t="s">
        <v>21</v>
      </c>
      <c r="G197" s="21" t="s">
        <v>306</v>
      </c>
      <c r="H197" s="21" t="s">
        <v>307</v>
      </c>
      <c r="I197" s="21" t="s">
        <v>21</v>
      </c>
      <c r="J197" s="23">
        <v>7</v>
      </c>
      <c r="K197" s="23">
        <f>J197/L197*100</f>
        <v>8.2874563428639085</v>
      </c>
      <c r="L197" s="23">
        <v>84.465000000000003</v>
      </c>
      <c r="M197" s="23">
        <v>100</v>
      </c>
      <c r="N197" s="23">
        <v>8.1905000000000001</v>
      </c>
      <c r="O197" s="23">
        <v>8.2874563428639085</v>
      </c>
      <c r="P197" s="23">
        <v>100</v>
      </c>
      <c r="R197" s="21" t="s">
        <v>25</v>
      </c>
      <c r="S197" s="21">
        <v>0</v>
      </c>
    </row>
    <row r="198" spans="3:19" x14ac:dyDescent="0.3">
      <c r="C198" s="21" t="s">
        <v>333</v>
      </c>
      <c r="D198" s="21" t="s">
        <v>334</v>
      </c>
      <c r="E198" s="21" t="s">
        <v>335</v>
      </c>
      <c r="F198" s="21" t="s">
        <v>21</v>
      </c>
      <c r="G198" s="21" t="s">
        <v>253</v>
      </c>
      <c r="H198" s="21" t="s">
        <v>254</v>
      </c>
      <c r="I198" s="21" t="s">
        <v>21</v>
      </c>
      <c r="J198" s="23">
        <v>0</v>
      </c>
      <c r="K198" s="23">
        <f>J198/L198*100</f>
        <v>0</v>
      </c>
      <c r="L198" s="23">
        <v>84.465000000000003</v>
      </c>
      <c r="M198" s="23">
        <v>100</v>
      </c>
      <c r="N198" s="23">
        <v>7.605500000000001</v>
      </c>
      <c r="O198" s="23">
        <v>0</v>
      </c>
      <c r="P198" s="23">
        <v>100</v>
      </c>
      <c r="Q198" s="21" t="s">
        <v>24</v>
      </c>
      <c r="R198" s="21" t="s">
        <v>25</v>
      </c>
      <c r="S198" s="21">
        <v>0</v>
      </c>
    </row>
    <row r="199" spans="3:19" x14ac:dyDescent="0.3">
      <c r="C199" s="21" t="s">
        <v>333</v>
      </c>
      <c r="D199" s="21" t="s">
        <v>334</v>
      </c>
      <c r="E199" s="21" t="s">
        <v>335</v>
      </c>
      <c r="F199" s="21" t="s">
        <v>21</v>
      </c>
      <c r="G199" s="21" t="s">
        <v>26</v>
      </c>
      <c r="H199" s="21" t="s">
        <v>27</v>
      </c>
      <c r="I199" s="21" t="s">
        <v>21</v>
      </c>
      <c r="J199" s="23">
        <v>0</v>
      </c>
      <c r="K199" s="23">
        <f>J199/L199*100</f>
        <v>0</v>
      </c>
      <c r="L199" s="23">
        <v>84.465000000000003</v>
      </c>
      <c r="M199" s="23">
        <v>100</v>
      </c>
      <c r="N199" s="23">
        <v>12.285699999999999</v>
      </c>
      <c r="O199" s="23">
        <v>0</v>
      </c>
      <c r="P199" s="23">
        <v>100</v>
      </c>
      <c r="R199" s="21" t="s">
        <v>25</v>
      </c>
      <c r="S199" s="21">
        <v>0</v>
      </c>
    </row>
    <row r="200" spans="3:19" x14ac:dyDescent="0.3">
      <c r="C200" s="21" t="s">
        <v>333</v>
      </c>
      <c r="D200" s="21" t="s">
        <v>334</v>
      </c>
      <c r="E200" s="21" t="s">
        <v>335</v>
      </c>
      <c r="F200" s="21" t="s">
        <v>21</v>
      </c>
      <c r="G200" s="21" t="s">
        <v>230</v>
      </c>
      <c r="H200" s="21" t="s">
        <v>231</v>
      </c>
      <c r="I200" s="21" t="s">
        <v>21</v>
      </c>
      <c r="J200" s="23">
        <v>19</v>
      </c>
      <c r="K200" s="23">
        <f>J200/L200*100</f>
        <v>22.494524359202035</v>
      </c>
      <c r="L200" s="23">
        <v>84.465000000000003</v>
      </c>
      <c r="M200" s="23">
        <v>100</v>
      </c>
      <c r="N200" s="23">
        <v>22.231300000000001</v>
      </c>
      <c r="O200" s="23">
        <v>22.494524359202035</v>
      </c>
      <c r="P200" s="23">
        <v>100</v>
      </c>
      <c r="R200" s="21" t="s">
        <v>25</v>
      </c>
      <c r="S200" s="21">
        <v>0</v>
      </c>
    </row>
    <row r="201" spans="3:19" x14ac:dyDescent="0.3">
      <c r="C201" s="21" t="s">
        <v>333</v>
      </c>
      <c r="D201" s="21" t="s">
        <v>334</v>
      </c>
      <c r="E201" s="21" t="s">
        <v>335</v>
      </c>
      <c r="F201" s="21" t="s">
        <v>21</v>
      </c>
      <c r="G201" s="21" t="s">
        <v>219</v>
      </c>
      <c r="H201" s="21" t="s">
        <v>220</v>
      </c>
      <c r="I201" s="21" t="s">
        <v>21</v>
      </c>
      <c r="J201" s="23">
        <v>4</v>
      </c>
      <c r="K201" s="23">
        <f>J201/L201*100</f>
        <v>4.7356893387793759</v>
      </c>
      <c r="L201" s="23">
        <v>84.465000000000003</v>
      </c>
      <c r="M201" s="23">
        <v>100</v>
      </c>
      <c r="N201" s="23">
        <v>4.6802999999999999</v>
      </c>
      <c r="O201" s="23">
        <v>4.7356893387793759</v>
      </c>
      <c r="P201" s="23">
        <v>100</v>
      </c>
      <c r="R201" s="21" t="s">
        <v>47</v>
      </c>
      <c r="S201" s="21">
        <v>0</v>
      </c>
    </row>
    <row r="202" spans="3:19" x14ac:dyDescent="0.3">
      <c r="C202" s="21" t="s">
        <v>333</v>
      </c>
      <c r="D202" s="21" t="s">
        <v>334</v>
      </c>
      <c r="E202" s="21" t="s">
        <v>335</v>
      </c>
      <c r="F202" s="21" t="s">
        <v>21</v>
      </c>
      <c r="G202" s="21" t="s">
        <v>255</v>
      </c>
      <c r="H202" s="21" t="s">
        <v>256</v>
      </c>
      <c r="I202" s="21" t="s">
        <v>21</v>
      </c>
      <c r="J202" s="23">
        <v>2</v>
      </c>
      <c r="K202" s="23">
        <f>J202/L202*100</f>
        <v>2.367844669389688</v>
      </c>
      <c r="L202" s="23">
        <v>84.465000000000003</v>
      </c>
      <c r="M202" s="23">
        <v>100</v>
      </c>
      <c r="N202" s="23">
        <v>4.3878000000000004</v>
      </c>
      <c r="O202" s="23">
        <v>2.367844669389688</v>
      </c>
      <c r="P202" s="23">
        <v>100</v>
      </c>
      <c r="R202" s="21" t="s">
        <v>47</v>
      </c>
      <c r="S202" s="21">
        <v>0</v>
      </c>
    </row>
    <row r="203" spans="3:19" x14ac:dyDescent="0.3">
      <c r="C203" s="21" t="s">
        <v>333</v>
      </c>
      <c r="D203" s="21" t="s">
        <v>334</v>
      </c>
      <c r="E203" s="21" t="s">
        <v>335</v>
      </c>
      <c r="F203" s="21" t="s">
        <v>21</v>
      </c>
      <c r="G203" s="21" t="s">
        <v>356</v>
      </c>
      <c r="H203" s="21" t="s">
        <v>357</v>
      </c>
      <c r="I203" s="21" t="s">
        <v>21</v>
      </c>
      <c r="J203" s="23">
        <v>0</v>
      </c>
      <c r="K203" s="23">
        <f>J203/L203*100</f>
        <v>0</v>
      </c>
      <c r="L203" s="23">
        <v>84.465000000000003</v>
      </c>
      <c r="M203" s="23">
        <v>100</v>
      </c>
      <c r="N203" s="23">
        <v>0</v>
      </c>
      <c r="O203" s="23">
        <v>0</v>
      </c>
      <c r="P203" s="23">
        <v>100</v>
      </c>
      <c r="R203" s="21" t="s">
        <v>47</v>
      </c>
      <c r="S203" s="21">
        <v>0</v>
      </c>
    </row>
    <row r="204" spans="3:19" x14ac:dyDescent="0.3">
      <c r="C204" s="21" t="s">
        <v>333</v>
      </c>
      <c r="D204" s="21" t="s">
        <v>334</v>
      </c>
      <c r="E204" s="21" t="s">
        <v>335</v>
      </c>
      <c r="F204" s="21" t="s">
        <v>21</v>
      </c>
      <c r="G204" s="21" t="s">
        <v>259</v>
      </c>
      <c r="H204" s="21" t="s">
        <v>260</v>
      </c>
      <c r="I204" s="21" t="s">
        <v>21</v>
      </c>
      <c r="J204" s="23">
        <v>4</v>
      </c>
      <c r="K204" s="23">
        <f>J204/L204*100</f>
        <v>4.7356893387793759</v>
      </c>
      <c r="L204" s="23">
        <v>84.465000000000003</v>
      </c>
      <c r="M204" s="23">
        <v>100</v>
      </c>
      <c r="N204" s="23">
        <v>4.6802999999999999</v>
      </c>
      <c r="O204" s="23">
        <v>4.7356893387793759</v>
      </c>
      <c r="P204" s="23">
        <v>100</v>
      </c>
      <c r="R204" s="21" t="s">
        <v>47</v>
      </c>
      <c r="S204" s="21">
        <v>0</v>
      </c>
    </row>
    <row r="205" spans="3:19" x14ac:dyDescent="0.3">
      <c r="C205" s="21" t="s">
        <v>333</v>
      </c>
      <c r="D205" s="21" t="s">
        <v>334</v>
      </c>
      <c r="E205" s="21" t="s">
        <v>335</v>
      </c>
      <c r="F205" s="21" t="s">
        <v>21</v>
      </c>
      <c r="G205" s="21" t="s">
        <v>261</v>
      </c>
      <c r="H205" s="21" t="s">
        <v>262</v>
      </c>
      <c r="I205" s="21" t="s">
        <v>21</v>
      </c>
      <c r="J205" s="23">
        <v>3</v>
      </c>
      <c r="K205" s="23">
        <f>J205/L205*100</f>
        <v>3.5517670040845322</v>
      </c>
      <c r="L205" s="23">
        <v>84.465000000000003</v>
      </c>
      <c r="M205" s="23">
        <v>100</v>
      </c>
      <c r="N205" s="23">
        <v>1.4625999999999999</v>
      </c>
      <c r="O205" s="23">
        <v>3.5517670040845322</v>
      </c>
      <c r="P205" s="23">
        <v>100</v>
      </c>
      <c r="R205" s="21" t="s">
        <v>47</v>
      </c>
      <c r="S205" s="21">
        <v>0</v>
      </c>
    </row>
    <row r="206" spans="3:19" x14ac:dyDescent="0.3">
      <c r="C206" s="21" t="s">
        <v>333</v>
      </c>
      <c r="D206" s="21" t="s">
        <v>334</v>
      </c>
      <c r="E206" s="21" t="s">
        <v>335</v>
      </c>
      <c r="F206" s="21" t="s">
        <v>21</v>
      </c>
      <c r="G206" s="21" t="s">
        <v>358</v>
      </c>
      <c r="H206" s="21" t="s">
        <v>359</v>
      </c>
      <c r="I206" s="21" t="s">
        <v>21</v>
      </c>
      <c r="J206" s="23">
        <v>0</v>
      </c>
      <c r="K206" s="23">
        <f>J206/L206*100</f>
        <v>0</v>
      </c>
      <c r="L206" s="23">
        <v>84.465000000000003</v>
      </c>
      <c r="M206" s="23">
        <v>100</v>
      </c>
      <c r="N206" s="23">
        <v>1.1700999999999999</v>
      </c>
      <c r="O206" s="23">
        <v>0</v>
      </c>
      <c r="P206" s="23">
        <v>100</v>
      </c>
      <c r="R206" s="21" t="s">
        <v>47</v>
      </c>
      <c r="S206" s="21">
        <v>0</v>
      </c>
    </row>
    <row r="207" spans="3:19" x14ac:dyDescent="0.3">
      <c r="C207" s="21" t="s">
        <v>333</v>
      </c>
      <c r="D207" s="21" t="s">
        <v>334</v>
      </c>
      <c r="E207" s="21" t="s">
        <v>335</v>
      </c>
      <c r="F207" s="21" t="s">
        <v>21</v>
      </c>
      <c r="G207" s="21" t="s">
        <v>360</v>
      </c>
      <c r="H207" s="21" t="s">
        <v>361</v>
      </c>
      <c r="I207" s="21" t="s">
        <v>21</v>
      </c>
      <c r="J207" s="23">
        <v>1</v>
      </c>
      <c r="K207" s="23">
        <f>J207/L207*100</f>
        <v>1.183922334694844</v>
      </c>
      <c r="L207" s="23">
        <v>84.465000000000003</v>
      </c>
      <c r="M207" s="23">
        <v>100</v>
      </c>
      <c r="N207" s="23">
        <v>0</v>
      </c>
      <c r="O207" s="23">
        <v>1.183922334694844</v>
      </c>
      <c r="P207" s="23">
        <v>100</v>
      </c>
      <c r="R207" s="21" t="s">
        <v>25</v>
      </c>
      <c r="S207" s="21">
        <v>0</v>
      </c>
    </row>
    <row r="208" spans="3:19" x14ac:dyDescent="0.3">
      <c r="C208" s="21" t="s">
        <v>333</v>
      </c>
      <c r="D208" s="21" t="s">
        <v>334</v>
      </c>
      <c r="E208" s="21" t="str">
        <f>E211</f>
        <v>1230L73</v>
      </c>
      <c r="F208" s="21" t="s">
        <v>21</v>
      </c>
      <c r="G208" s="21" t="s">
        <v>263</v>
      </c>
      <c r="H208" s="21" t="s">
        <v>264</v>
      </c>
      <c r="I208" s="21" t="s">
        <v>21</v>
      </c>
      <c r="J208" s="23">
        <v>4.5</v>
      </c>
      <c r="K208" s="23">
        <f>J208/L208*100</f>
        <v>5.3276505061267976</v>
      </c>
      <c r="L208" s="23">
        <v>84.465000000000003</v>
      </c>
      <c r="M208" s="23">
        <v>100</v>
      </c>
      <c r="N208" s="23">
        <v>0</v>
      </c>
      <c r="O208" s="23">
        <v>5.3276505061267976</v>
      </c>
      <c r="P208" s="23">
        <v>100</v>
      </c>
      <c r="R208" s="21" t="s">
        <v>25</v>
      </c>
      <c r="S208" s="21">
        <v>0</v>
      </c>
    </row>
    <row r="209" spans="3:19" x14ac:dyDescent="0.3">
      <c r="C209" s="21" t="s">
        <v>333</v>
      </c>
      <c r="D209" s="21" t="s">
        <v>334</v>
      </c>
      <c r="E209" s="21" t="str">
        <f t="shared" ref="E209:E210" si="7">E208</f>
        <v>1230L73</v>
      </c>
      <c r="F209" s="21" t="s">
        <v>21</v>
      </c>
      <c r="G209" s="21" t="s">
        <v>241</v>
      </c>
      <c r="H209" s="21" t="s">
        <v>242</v>
      </c>
      <c r="I209" s="21" t="s">
        <v>21</v>
      </c>
      <c r="J209" s="23">
        <v>0</v>
      </c>
      <c r="K209" s="23">
        <f>J209/L209*100</f>
        <v>0</v>
      </c>
      <c r="L209" s="23">
        <v>84.465000000000003</v>
      </c>
      <c r="M209" s="23">
        <v>100</v>
      </c>
      <c r="N209" s="23">
        <v>0</v>
      </c>
      <c r="O209" s="23">
        <v>0</v>
      </c>
      <c r="P209" s="23">
        <v>100</v>
      </c>
      <c r="R209" s="21" t="s">
        <v>25</v>
      </c>
      <c r="S209" s="21">
        <v>0</v>
      </c>
    </row>
    <row r="210" spans="3:19" x14ac:dyDescent="0.3">
      <c r="C210" s="21" t="s">
        <v>333</v>
      </c>
      <c r="D210" s="21" t="s">
        <v>334</v>
      </c>
      <c r="E210" s="21" t="str">
        <f t="shared" si="7"/>
        <v>1230L73</v>
      </c>
      <c r="F210" s="21" t="s">
        <v>21</v>
      </c>
      <c r="G210" s="21" t="s">
        <v>362</v>
      </c>
      <c r="H210" s="21" t="s">
        <v>363</v>
      </c>
      <c r="I210" s="21" t="s">
        <v>21</v>
      </c>
      <c r="J210" s="23">
        <v>0</v>
      </c>
      <c r="K210" s="23">
        <f>J210/L210*100</f>
        <v>0</v>
      </c>
      <c r="L210" s="23">
        <v>84.465000000000003</v>
      </c>
      <c r="M210" s="23">
        <v>100</v>
      </c>
      <c r="N210" s="23">
        <v>0</v>
      </c>
      <c r="O210" s="23">
        <v>0</v>
      </c>
      <c r="P210" s="23">
        <v>100</v>
      </c>
      <c r="R210" s="21" t="s">
        <v>25</v>
      </c>
      <c r="S210" s="21">
        <v>0</v>
      </c>
    </row>
    <row r="211" spans="3:19" x14ac:dyDescent="0.3">
      <c r="C211" s="21" t="s">
        <v>333</v>
      </c>
      <c r="D211" s="21" t="s">
        <v>334</v>
      </c>
      <c r="E211" s="21" t="s">
        <v>335</v>
      </c>
      <c r="F211" s="21" t="s">
        <v>141</v>
      </c>
      <c r="G211" s="21" t="s">
        <v>172</v>
      </c>
      <c r="H211" s="21" t="s">
        <v>173</v>
      </c>
      <c r="I211" s="21" t="s">
        <v>141</v>
      </c>
      <c r="J211" s="23">
        <v>0.56000000000000005</v>
      </c>
      <c r="K211" s="23">
        <f>J211/L211*100</f>
        <v>0.66299650742911265</v>
      </c>
      <c r="L211" s="23">
        <v>84.465000000000003</v>
      </c>
      <c r="M211" s="23">
        <v>100</v>
      </c>
      <c r="N211" s="23">
        <v>0</v>
      </c>
      <c r="O211" s="23">
        <v>0.66299650742911265</v>
      </c>
      <c r="P211" s="23">
        <v>100</v>
      </c>
      <c r="R211" s="21" t="s">
        <v>174</v>
      </c>
      <c r="S211" s="21">
        <v>1</v>
      </c>
    </row>
    <row r="212" spans="3:19" x14ac:dyDescent="0.3">
      <c r="K212" s="23" t="e">
        <f>J212/L212*100</f>
        <v>#DIV/0!</v>
      </c>
      <c r="M212" s="23">
        <v>100</v>
      </c>
    </row>
    <row r="213" spans="3:19" x14ac:dyDescent="0.3">
      <c r="K213" s="23" t="e">
        <f>J213/L213*100</f>
        <v>#DIV/0!</v>
      </c>
      <c r="M213" s="23">
        <v>100</v>
      </c>
    </row>
    <row r="214" spans="3:19" x14ac:dyDescent="0.3">
      <c r="C214" s="21" t="s">
        <v>364</v>
      </c>
      <c r="D214" s="21" t="s">
        <v>365</v>
      </c>
      <c r="E214" s="21" t="s">
        <v>366</v>
      </c>
      <c r="F214" s="21" t="s">
        <v>21</v>
      </c>
      <c r="G214" s="21" t="s">
        <v>239</v>
      </c>
      <c r="H214" s="21" t="s">
        <v>240</v>
      </c>
      <c r="I214" s="21" t="s">
        <v>21</v>
      </c>
      <c r="J214" s="23">
        <v>30</v>
      </c>
      <c r="K214" s="23">
        <f>J214/L214*100</f>
        <v>55.409848177015995</v>
      </c>
      <c r="L214" s="23">
        <v>54.141999999999996</v>
      </c>
      <c r="M214" s="23">
        <v>100</v>
      </c>
      <c r="N214" s="23">
        <v>55.409745835495848</v>
      </c>
      <c r="O214" s="23">
        <v>55.409848177015995</v>
      </c>
      <c r="P214" s="23">
        <v>100</v>
      </c>
      <c r="R214" s="21" t="s">
        <v>25</v>
      </c>
      <c r="S214" s="21">
        <v>0</v>
      </c>
    </row>
    <row r="215" spans="3:19" x14ac:dyDescent="0.3">
      <c r="C215" s="21" t="s">
        <v>364</v>
      </c>
      <c r="D215" s="21" t="s">
        <v>365</v>
      </c>
      <c r="E215" s="21" t="s">
        <v>366</v>
      </c>
      <c r="F215" s="21" t="s">
        <v>21</v>
      </c>
      <c r="G215" s="21" t="s">
        <v>302</v>
      </c>
      <c r="H215" s="21" t="s">
        <v>303</v>
      </c>
      <c r="I215" s="21" t="s">
        <v>21</v>
      </c>
      <c r="J215" s="23">
        <v>0.8</v>
      </c>
      <c r="K215" s="23">
        <f>J215/L215*100</f>
        <v>1.4775959513870933</v>
      </c>
      <c r="L215" s="23">
        <v>54.141999999999996</v>
      </c>
      <c r="M215" s="23">
        <v>100</v>
      </c>
      <c r="N215" s="23">
        <v>1.4775932222798895</v>
      </c>
      <c r="O215" s="23">
        <v>1.4775959513870933</v>
      </c>
      <c r="P215" s="23">
        <v>100</v>
      </c>
      <c r="R215" s="21" t="s">
        <v>25</v>
      </c>
      <c r="S215" s="21">
        <v>0</v>
      </c>
    </row>
    <row r="216" spans="3:19" x14ac:dyDescent="0.3">
      <c r="C216" s="21" t="s">
        <v>364</v>
      </c>
      <c r="D216" s="21" t="s">
        <v>365</v>
      </c>
      <c r="E216" s="21" t="s">
        <v>366</v>
      </c>
      <c r="F216" s="21" t="s">
        <v>21</v>
      </c>
      <c r="G216" s="21" t="s">
        <v>230</v>
      </c>
      <c r="H216" s="21" t="s">
        <v>231</v>
      </c>
      <c r="I216" s="21" t="s">
        <v>21</v>
      </c>
      <c r="J216" s="23">
        <v>18.000000000000004</v>
      </c>
      <c r="K216" s="23">
        <f>J216/L216*100</f>
        <v>33.245908906209607</v>
      </c>
      <c r="L216" s="23">
        <v>54.141999999999996</v>
      </c>
      <c r="M216" s="23">
        <v>100</v>
      </c>
      <c r="N216" s="23">
        <v>33.245847501297511</v>
      </c>
      <c r="O216" s="23">
        <v>33.2459089062096</v>
      </c>
      <c r="P216" s="23">
        <v>100</v>
      </c>
      <c r="R216" s="21" t="s">
        <v>25</v>
      </c>
      <c r="S216" s="21">
        <v>0</v>
      </c>
    </row>
    <row r="217" spans="3:19" x14ac:dyDescent="0.3">
      <c r="C217" s="21" t="s">
        <v>364</v>
      </c>
      <c r="D217" s="21" t="s">
        <v>365</v>
      </c>
      <c r="E217" s="21" t="s">
        <v>366</v>
      </c>
      <c r="F217" s="21" t="s">
        <v>21</v>
      </c>
      <c r="G217" s="21" t="s">
        <v>229</v>
      </c>
      <c r="H217" s="21" t="s">
        <v>367</v>
      </c>
      <c r="I217" s="21" t="s">
        <v>21</v>
      </c>
      <c r="J217" s="23">
        <v>1.25</v>
      </c>
      <c r="K217" s="23">
        <f>J217/L217*100</f>
        <v>2.3087436740423333</v>
      </c>
      <c r="L217" s="23">
        <v>54.141999999999996</v>
      </c>
      <c r="M217" s="23">
        <v>100</v>
      </c>
      <c r="N217" s="23">
        <v>2.3087394098123273</v>
      </c>
      <c r="O217" s="23">
        <v>2.3087436740423333</v>
      </c>
      <c r="P217" s="23">
        <v>100</v>
      </c>
      <c r="R217" s="21" t="s">
        <v>47</v>
      </c>
      <c r="S217" s="21">
        <v>0</v>
      </c>
    </row>
    <row r="218" spans="3:19" x14ac:dyDescent="0.3">
      <c r="C218" s="21" t="s">
        <v>364</v>
      </c>
      <c r="D218" s="21" t="s">
        <v>365</v>
      </c>
      <c r="E218" s="21" t="s">
        <v>366</v>
      </c>
      <c r="F218" s="21" t="s">
        <v>21</v>
      </c>
      <c r="G218" s="21" t="s">
        <v>183</v>
      </c>
      <c r="H218" s="21" t="s">
        <v>184</v>
      </c>
      <c r="I218" s="21" t="s">
        <v>21</v>
      </c>
      <c r="J218" s="23">
        <v>0</v>
      </c>
      <c r="K218" s="23">
        <f>J218/L218*100</f>
        <v>0</v>
      </c>
      <c r="L218" s="23">
        <v>54.141999999999996</v>
      </c>
      <c r="M218" s="23">
        <v>100</v>
      </c>
      <c r="N218" s="23">
        <v>2.3087394098123273</v>
      </c>
      <c r="P218" s="23">
        <v>100</v>
      </c>
      <c r="Q218" s="21" t="s">
        <v>24</v>
      </c>
      <c r="R218" s="21" t="s">
        <v>47</v>
      </c>
      <c r="S218" s="21">
        <v>0</v>
      </c>
    </row>
    <row r="219" spans="3:19" x14ac:dyDescent="0.3">
      <c r="C219" s="21" t="s">
        <v>364</v>
      </c>
      <c r="D219" s="21" t="s">
        <v>365</v>
      </c>
      <c r="E219" s="21" t="s">
        <v>366</v>
      </c>
      <c r="F219" s="21" t="s">
        <v>21</v>
      </c>
      <c r="G219" s="21" t="s">
        <v>193</v>
      </c>
      <c r="H219" s="21" t="s">
        <v>194</v>
      </c>
      <c r="I219" s="21" t="s">
        <v>21</v>
      </c>
      <c r="J219" s="23">
        <v>1.2499976912605903</v>
      </c>
      <c r="K219" s="23">
        <f>J219/L219*100</f>
        <v>2.3087394098123277</v>
      </c>
      <c r="L219" s="23">
        <v>54.141999999999996</v>
      </c>
      <c r="M219" s="23">
        <v>100</v>
      </c>
      <c r="O219" s="23">
        <v>2.3087394098123273</v>
      </c>
      <c r="P219" s="23">
        <v>100</v>
      </c>
      <c r="Q219" s="21" t="s">
        <v>30</v>
      </c>
      <c r="R219" s="21" t="s">
        <v>47</v>
      </c>
      <c r="S219" s="21">
        <v>0</v>
      </c>
    </row>
    <row r="220" spans="3:19" x14ac:dyDescent="0.3">
      <c r="C220" s="21" t="s">
        <v>364</v>
      </c>
      <c r="D220" s="21" t="s">
        <v>365</v>
      </c>
      <c r="E220" s="21" t="s">
        <v>366</v>
      </c>
      <c r="F220" s="21" t="s">
        <v>21</v>
      </c>
      <c r="G220" s="21" t="s">
        <v>119</v>
      </c>
      <c r="H220" s="21" t="s">
        <v>265</v>
      </c>
      <c r="I220" s="21" t="s">
        <v>21</v>
      </c>
      <c r="J220" s="23">
        <v>2.5</v>
      </c>
      <c r="K220" s="23">
        <f>J220/L220*100</f>
        <v>4.6174873480846665</v>
      </c>
      <c r="L220" s="23">
        <v>54.141999999999996</v>
      </c>
      <c r="M220" s="23">
        <v>100</v>
      </c>
      <c r="N220" s="23">
        <v>1.8469915278498616E-4</v>
      </c>
      <c r="O220" s="23">
        <v>4.6174873480846665</v>
      </c>
      <c r="P220" s="23">
        <v>100</v>
      </c>
      <c r="R220" s="21" t="s">
        <v>47</v>
      </c>
      <c r="S220" s="21">
        <v>0</v>
      </c>
    </row>
    <row r="221" spans="3:19" x14ac:dyDescent="0.3">
      <c r="C221" s="21" t="s">
        <v>364</v>
      </c>
      <c r="D221" s="21" t="s">
        <v>365</v>
      </c>
      <c r="E221" s="21" t="s">
        <v>366</v>
      </c>
      <c r="F221" s="21" t="s">
        <v>21</v>
      </c>
      <c r="G221" s="21" t="s">
        <v>291</v>
      </c>
      <c r="H221" s="21" t="s">
        <v>292</v>
      </c>
      <c r="I221" s="21" t="s">
        <v>21</v>
      </c>
      <c r="J221" s="23">
        <v>0.33</v>
      </c>
      <c r="K221" s="23">
        <f>J221/L221*100</f>
        <v>0.60950832994717596</v>
      </c>
      <c r="L221" s="23">
        <v>54.141999999999996</v>
      </c>
      <c r="M221" s="23">
        <v>100</v>
      </c>
      <c r="N221" s="23">
        <v>0.60950720419045445</v>
      </c>
      <c r="O221" s="23">
        <v>0.60950832994717596</v>
      </c>
      <c r="P221" s="23">
        <v>100</v>
      </c>
      <c r="R221" s="21" t="s">
        <v>47</v>
      </c>
      <c r="S221" s="21">
        <v>0</v>
      </c>
    </row>
    <row r="222" spans="3:19" x14ac:dyDescent="0.3">
      <c r="C222" s="21" t="s">
        <v>364</v>
      </c>
      <c r="D222" s="21" t="s">
        <v>365</v>
      </c>
      <c r="E222" s="21" t="s">
        <v>366</v>
      </c>
      <c r="F222" s="21" t="s">
        <v>21</v>
      </c>
      <c r="G222" s="21" t="s">
        <v>96</v>
      </c>
      <c r="H222" s="21" t="s">
        <v>46</v>
      </c>
      <c r="I222" s="21" t="s">
        <v>21</v>
      </c>
      <c r="J222" s="23">
        <v>1.2E-2</v>
      </c>
      <c r="K222" s="23">
        <f>J222/L222*100</f>
        <v>2.2163939270806399E-2</v>
      </c>
      <c r="L222" s="23">
        <v>54.141999999999996</v>
      </c>
      <c r="M222" s="23">
        <v>100</v>
      </c>
      <c r="N222" s="23">
        <v>2.216389833419834E-2</v>
      </c>
      <c r="O222" s="23">
        <v>2.2163939270806399E-2</v>
      </c>
      <c r="P222" s="23">
        <v>100</v>
      </c>
      <c r="R222" s="21" t="s">
        <v>47</v>
      </c>
      <c r="S222" s="21">
        <v>0</v>
      </c>
    </row>
    <row r="223" spans="3:19" x14ac:dyDescent="0.3">
      <c r="C223" s="21" t="s">
        <v>364</v>
      </c>
      <c r="D223" s="21" t="s">
        <v>365</v>
      </c>
      <c r="E223" s="21" t="s">
        <v>366</v>
      </c>
      <c r="F223" s="21" t="s">
        <v>141</v>
      </c>
      <c r="G223" s="21" t="s">
        <v>318</v>
      </c>
      <c r="H223" s="21" t="s">
        <v>319</v>
      </c>
      <c r="I223" s="21" t="s">
        <v>141</v>
      </c>
      <c r="J223" s="23">
        <v>0.60330000000000006</v>
      </c>
      <c r="K223" s="23">
        <f>J223/L223*100</f>
        <v>1.1142920468397919</v>
      </c>
      <c r="L223" s="23">
        <v>54.141999999999996</v>
      </c>
      <c r="M223" s="23">
        <v>100</v>
      </c>
      <c r="N223" s="23">
        <v>0</v>
      </c>
      <c r="O223" s="23">
        <v>1.1142920468397917</v>
      </c>
      <c r="P223" s="23">
        <v>100</v>
      </c>
      <c r="R223" s="21" t="s">
        <v>47</v>
      </c>
      <c r="S223" s="21">
        <v>1</v>
      </c>
    </row>
    <row r="224" spans="3:19" x14ac:dyDescent="0.3">
      <c r="C224" s="21" t="s">
        <v>364</v>
      </c>
      <c r="D224" s="21" t="s">
        <v>365</v>
      </c>
      <c r="E224" s="21" t="s">
        <v>366</v>
      </c>
      <c r="F224" s="21" t="s">
        <v>141</v>
      </c>
      <c r="G224" s="21" t="s">
        <v>172</v>
      </c>
      <c r="H224" s="21" t="s">
        <v>228</v>
      </c>
      <c r="I224" s="21" t="s">
        <v>141</v>
      </c>
      <c r="J224" s="23">
        <v>0.61</v>
      </c>
      <c r="K224" s="23">
        <f>J224/L224*100</f>
        <v>1.1266669129326585</v>
      </c>
      <c r="L224" s="23">
        <v>54.141999999999996</v>
      </c>
      <c r="M224" s="23">
        <v>100</v>
      </c>
      <c r="N224" s="23">
        <v>0</v>
      </c>
      <c r="O224" s="23">
        <v>1.1266669129326585</v>
      </c>
      <c r="P224" s="23">
        <v>100</v>
      </c>
      <c r="R224" s="21" t="s">
        <v>174</v>
      </c>
      <c r="S224" s="21">
        <v>1</v>
      </c>
    </row>
    <row r="225" spans="3:19" x14ac:dyDescent="0.3">
      <c r="C225" s="21" t="s">
        <v>364</v>
      </c>
      <c r="D225" s="21" t="s">
        <v>365</v>
      </c>
      <c r="E225" s="21" t="str">
        <f t="shared" ref="E225:E226" si="8">E224</f>
        <v>1230M66</v>
      </c>
      <c r="F225" s="21" t="s">
        <v>21</v>
      </c>
      <c r="G225" s="21" t="s">
        <v>368</v>
      </c>
      <c r="H225" s="21" t="s">
        <v>369</v>
      </c>
      <c r="I225" s="21" t="s">
        <v>21</v>
      </c>
      <c r="J225" s="23">
        <v>0</v>
      </c>
      <c r="K225" s="23">
        <f>J225/L225*100</f>
        <v>0</v>
      </c>
      <c r="L225" s="23">
        <v>54.141999999999996</v>
      </c>
      <c r="M225" s="23">
        <v>100</v>
      </c>
      <c r="N225" s="23">
        <v>0</v>
      </c>
      <c r="P225" s="23">
        <v>100</v>
      </c>
      <c r="R225" s="21" t="s">
        <v>25</v>
      </c>
      <c r="S225" s="21">
        <v>0</v>
      </c>
    </row>
    <row r="226" spans="3:19" x14ac:dyDescent="0.3">
      <c r="C226" s="21" t="s">
        <v>364</v>
      </c>
      <c r="D226" s="21" t="s">
        <v>365</v>
      </c>
      <c r="E226" s="21" t="str">
        <f t="shared" si="8"/>
        <v>1230M66</v>
      </c>
      <c r="F226" s="21" t="s">
        <v>21</v>
      </c>
      <c r="G226" s="21" t="s">
        <v>370</v>
      </c>
      <c r="H226" s="21" t="s">
        <v>371</v>
      </c>
      <c r="I226" s="21" t="s">
        <v>21</v>
      </c>
      <c r="J226" s="23">
        <v>0</v>
      </c>
      <c r="K226" s="23">
        <f>J226/L226*100</f>
        <v>0</v>
      </c>
      <c r="L226" s="23">
        <v>54.141999999999996</v>
      </c>
      <c r="M226" s="23">
        <v>100</v>
      </c>
      <c r="N226" s="23">
        <v>0</v>
      </c>
      <c r="P226" s="23">
        <v>100</v>
      </c>
      <c r="R226" s="21" t="s">
        <v>25</v>
      </c>
      <c r="S226" s="21">
        <v>0</v>
      </c>
    </row>
    <row r="227" spans="3:19" x14ac:dyDescent="0.3">
      <c r="K227" s="23" t="e">
        <f>J227/L227*100</f>
        <v>#DIV/0!</v>
      </c>
      <c r="M227" s="23">
        <v>100</v>
      </c>
    </row>
    <row r="228" spans="3:19" x14ac:dyDescent="0.3">
      <c r="C228" s="21" t="s">
        <v>372</v>
      </c>
      <c r="D228" s="21" t="s">
        <v>373</v>
      </c>
      <c r="E228" s="21" t="s">
        <v>374</v>
      </c>
      <c r="F228" s="21" t="s">
        <v>21</v>
      </c>
      <c r="G228" s="21" t="s">
        <v>235</v>
      </c>
      <c r="H228" s="21" t="s">
        <v>236</v>
      </c>
      <c r="I228" s="21" t="s">
        <v>21</v>
      </c>
      <c r="J228" s="23">
        <v>7.9999999999999991</v>
      </c>
      <c r="K228" s="23">
        <f>J228/L228*100</f>
        <v>9.0687524797370056</v>
      </c>
      <c r="L228" s="23">
        <v>88.215000000000003</v>
      </c>
      <c r="M228" s="23">
        <v>100</v>
      </c>
      <c r="N228" s="23">
        <v>14.704202347921788</v>
      </c>
      <c r="O228" s="23">
        <v>9.0687524797370056</v>
      </c>
      <c r="P228" s="23">
        <v>100</v>
      </c>
      <c r="R228" s="21" t="s">
        <v>25</v>
      </c>
      <c r="S228" s="21">
        <v>0</v>
      </c>
    </row>
    <row r="229" spans="3:19" x14ac:dyDescent="0.3">
      <c r="C229" s="21" t="s">
        <v>372</v>
      </c>
      <c r="D229" s="21" t="s">
        <v>373</v>
      </c>
      <c r="E229" s="21" t="s">
        <v>374</v>
      </c>
      <c r="F229" s="21" t="s">
        <v>21</v>
      </c>
      <c r="G229" s="21" t="s">
        <v>239</v>
      </c>
      <c r="H229" s="21" t="s">
        <v>240</v>
      </c>
      <c r="I229" s="21" t="s">
        <v>21</v>
      </c>
      <c r="J229" s="23">
        <v>20.499999999999996</v>
      </c>
      <c r="K229" s="23">
        <f>J229/L229*100</f>
        <v>23.238678229326073</v>
      </c>
      <c r="L229" s="23">
        <v>88.215000000000003</v>
      </c>
      <c r="M229" s="23">
        <v>100</v>
      </c>
      <c r="N229" s="23">
        <v>23.187396010184358</v>
      </c>
      <c r="O229" s="23">
        <v>23.238678229326077</v>
      </c>
      <c r="P229" s="23">
        <v>100</v>
      </c>
      <c r="R229" s="21" t="s">
        <v>25</v>
      </c>
      <c r="S229" s="21">
        <v>0</v>
      </c>
    </row>
    <row r="230" spans="3:19" x14ac:dyDescent="0.3">
      <c r="C230" s="21" t="s">
        <v>372</v>
      </c>
      <c r="D230" s="21" t="s">
        <v>373</v>
      </c>
      <c r="E230" s="21" t="s">
        <v>374</v>
      </c>
      <c r="F230" s="21" t="s">
        <v>21</v>
      </c>
      <c r="G230" s="21" t="s">
        <v>241</v>
      </c>
      <c r="H230" s="21" t="s">
        <v>242</v>
      </c>
      <c r="I230" s="21" t="s">
        <v>21</v>
      </c>
      <c r="J230" s="23">
        <v>17.5</v>
      </c>
      <c r="K230" s="23">
        <f>J230/L230*100</f>
        <v>19.8378960494247</v>
      </c>
      <c r="L230" s="23">
        <v>88.215000000000003</v>
      </c>
      <c r="M230" s="23">
        <v>100</v>
      </c>
      <c r="N230" s="23">
        <v>19.794118545279328</v>
      </c>
      <c r="O230" s="23">
        <v>19.8378960494247</v>
      </c>
      <c r="P230" s="23">
        <v>100</v>
      </c>
      <c r="R230" s="21" t="s">
        <v>25</v>
      </c>
      <c r="S230" s="21">
        <v>0</v>
      </c>
    </row>
    <row r="231" spans="3:19" x14ac:dyDescent="0.3">
      <c r="C231" s="21" t="s">
        <v>372</v>
      </c>
      <c r="D231" s="21" t="s">
        <v>373</v>
      </c>
      <c r="E231" s="21" t="s">
        <v>374</v>
      </c>
      <c r="F231" s="21" t="s">
        <v>252</v>
      </c>
      <c r="G231" s="21" t="s">
        <v>250</v>
      </c>
      <c r="H231" s="21" t="s">
        <v>251</v>
      </c>
      <c r="I231" s="21" t="s">
        <v>252</v>
      </c>
      <c r="J231" s="23">
        <v>0.13999999999999999</v>
      </c>
      <c r="K231" s="23">
        <f>J231/L231*100</f>
        <v>0.15870316839539761</v>
      </c>
      <c r="L231" s="23">
        <v>88.215000000000003</v>
      </c>
      <c r="M231" s="23">
        <v>100</v>
      </c>
      <c r="N231" s="23">
        <v>0.1696638732452514</v>
      </c>
      <c r="O231" s="23">
        <v>0.15870316839539761</v>
      </c>
      <c r="P231" s="23">
        <v>100</v>
      </c>
      <c r="R231" s="21" t="s">
        <v>25</v>
      </c>
      <c r="S231" s="21">
        <v>0</v>
      </c>
    </row>
    <row r="232" spans="3:19" x14ac:dyDescent="0.3">
      <c r="C232" s="21" t="s">
        <v>372</v>
      </c>
      <c r="D232" s="21" t="s">
        <v>373</v>
      </c>
      <c r="E232" s="21" t="s">
        <v>374</v>
      </c>
      <c r="F232" s="21" t="s">
        <v>21</v>
      </c>
      <c r="G232" s="21" t="s">
        <v>243</v>
      </c>
      <c r="H232" s="21" t="s">
        <v>269</v>
      </c>
      <c r="I232" s="21" t="s">
        <v>21</v>
      </c>
      <c r="J232" s="23">
        <v>1.3749999999999998</v>
      </c>
      <c r="K232" s="23">
        <f>J232/L232*100</f>
        <v>1.5586918324547976</v>
      </c>
      <c r="L232" s="23">
        <v>88.215000000000003</v>
      </c>
      <c r="M232" s="23">
        <v>100</v>
      </c>
      <c r="N232" s="23">
        <v>1.6966387324525141</v>
      </c>
      <c r="O232" s="23">
        <v>1.5586918324547978</v>
      </c>
      <c r="P232" s="23">
        <v>100</v>
      </c>
      <c r="R232" s="21" t="s">
        <v>25</v>
      </c>
      <c r="S232" s="21">
        <v>0</v>
      </c>
    </row>
    <row r="233" spans="3:19" x14ac:dyDescent="0.3">
      <c r="C233" s="21" t="s">
        <v>372</v>
      </c>
      <c r="D233" s="21" t="s">
        <v>373</v>
      </c>
      <c r="E233" s="21" t="s">
        <v>374</v>
      </c>
      <c r="F233" s="21" t="s">
        <v>21</v>
      </c>
      <c r="G233" s="21" t="s">
        <v>375</v>
      </c>
      <c r="H233" s="21" t="s">
        <v>376</v>
      </c>
      <c r="I233" s="21" t="s">
        <v>21</v>
      </c>
      <c r="J233" s="23">
        <v>1.0399999999999998</v>
      </c>
      <c r="K233" s="23">
        <f>J233/L233*100</f>
        <v>1.1789378223658105</v>
      </c>
      <c r="L233" s="23">
        <v>88.215000000000003</v>
      </c>
      <c r="M233" s="23">
        <v>100</v>
      </c>
      <c r="N233" s="23">
        <v>1.2442017371318437</v>
      </c>
      <c r="O233" s="23">
        <v>1.1789378223658107</v>
      </c>
      <c r="P233" s="23">
        <v>100</v>
      </c>
      <c r="R233" s="21" t="s">
        <v>25</v>
      </c>
      <c r="S233" s="21">
        <v>0</v>
      </c>
    </row>
    <row r="234" spans="3:19" x14ac:dyDescent="0.3">
      <c r="C234" s="21" t="s">
        <v>372</v>
      </c>
      <c r="D234" s="21" t="s">
        <v>373</v>
      </c>
      <c r="E234" s="21" t="s">
        <v>374</v>
      </c>
      <c r="F234" s="21" t="s">
        <v>21</v>
      </c>
      <c r="G234" s="21" t="s">
        <v>263</v>
      </c>
      <c r="H234" s="21" t="s">
        <v>264</v>
      </c>
      <c r="I234" s="21" t="s">
        <v>21</v>
      </c>
      <c r="J234" s="23">
        <v>3.9999999999999996</v>
      </c>
      <c r="K234" s="23">
        <f>J234/L234*100</f>
        <v>4.5343762398685028</v>
      </c>
      <c r="L234" s="23">
        <v>88.215000000000003</v>
      </c>
      <c r="M234" s="23">
        <v>100</v>
      </c>
      <c r="N234" s="23">
        <v>4.5243699532067039</v>
      </c>
      <c r="O234" s="23">
        <v>4.5343762398685028</v>
      </c>
      <c r="P234" s="23">
        <v>100</v>
      </c>
      <c r="R234" s="21" t="s">
        <v>25</v>
      </c>
      <c r="S234" s="21">
        <v>0</v>
      </c>
    </row>
    <row r="235" spans="3:19" x14ac:dyDescent="0.3">
      <c r="C235" s="21" t="s">
        <v>372</v>
      </c>
      <c r="D235" s="21" t="s">
        <v>373</v>
      </c>
      <c r="E235" s="21" t="s">
        <v>374</v>
      </c>
      <c r="F235" s="21" t="s">
        <v>21</v>
      </c>
      <c r="G235" s="21" t="s">
        <v>230</v>
      </c>
      <c r="H235" s="21" t="s">
        <v>231</v>
      </c>
      <c r="I235" s="21" t="s">
        <v>21</v>
      </c>
      <c r="J235" s="23">
        <v>14.999999999999998</v>
      </c>
      <c r="K235" s="23">
        <f>J235/L235*100</f>
        <v>17.003910899506884</v>
      </c>
      <c r="L235" s="23">
        <v>88.215000000000003</v>
      </c>
      <c r="M235" s="23">
        <v>100</v>
      </c>
      <c r="N235" s="23">
        <v>16.96638732452514</v>
      </c>
      <c r="O235" s="23">
        <v>17.003910899506884</v>
      </c>
      <c r="P235" s="23">
        <v>100</v>
      </c>
      <c r="R235" s="21" t="s">
        <v>25</v>
      </c>
      <c r="S235" s="21">
        <v>0</v>
      </c>
    </row>
    <row r="236" spans="3:19" x14ac:dyDescent="0.3">
      <c r="C236" s="21" t="s">
        <v>372</v>
      </c>
      <c r="D236" s="21" t="s">
        <v>373</v>
      </c>
      <c r="E236" s="21" t="s">
        <v>374</v>
      </c>
      <c r="F236" s="21" t="s">
        <v>21</v>
      </c>
      <c r="G236" s="21" t="s">
        <v>257</v>
      </c>
      <c r="H236" s="21" t="s">
        <v>258</v>
      </c>
      <c r="I236" s="21" t="s">
        <v>21</v>
      </c>
      <c r="J236" s="23">
        <v>0.16</v>
      </c>
      <c r="K236" s="23">
        <f>J236/L236*100</f>
        <v>0.18137504959474013</v>
      </c>
      <c r="L236" s="23">
        <v>88.215000000000003</v>
      </c>
      <c r="M236" s="23">
        <v>100</v>
      </c>
      <c r="N236" s="23">
        <v>0.18097479812826814</v>
      </c>
      <c r="O236" s="23">
        <v>0.18137504959474013</v>
      </c>
      <c r="P236" s="23">
        <v>100</v>
      </c>
      <c r="R236" s="21" t="s">
        <v>47</v>
      </c>
      <c r="S236" s="21">
        <v>0</v>
      </c>
    </row>
    <row r="237" spans="3:19" x14ac:dyDescent="0.3">
      <c r="C237" s="21" t="s">
        <v>372</v>
      </c>
      <c r="D237" s="21" t="s">
        <v>373</v>
      </c>
      <c r="E237" s="21" t="s">
        <v>374</v>
      </c>
      <c r="F237" s="21" t="s">
        <v>21</v>
      </c>
      <c r="G237" s="21" t="s">
        <v>119</v>
      </c>
      <c r="H237" s="21" t="s">
        <v>265</v>
      </c>
      <c r="I237" s="21" t="s">
        <v>21</v>
      </c>
      <c r="J237" s="23">
        <v>1.9999999999999998</v>
      </c>
      <c r="K237" s="23">
        <f>J237/L237*100</f>
        <v>2.2671881199342514</v>
      </c>
      <c r="L237" s="23">
        <v>88.215000000000003</v>
      </c>
      <c r="M237" s="23">
        <v>100</v>
      </c>
      <c r="N237" s="23">
        <v>2.2621849766033519</v>
      </c>
      <c r="O237" s="23">
        <v>2.2671881199342514</v>
      </c>
      <c r="P237" s="23">
        <v>100</v>
      </c>
      <c r="R237" s="21" t="s">
        <v>47</v>
      </c>
      <c r="S237" s="21">
        <v>0</v>
      </c>
    </row>
    <row r="238" spans="3:19" x14ac:dyDescent="0.3">
      <c r="C238" s="21" t="s">
        <v>372</v>
      </c>
      <c r="D238" s="21" t="s">
        <v>373</v>
      </c>
      <c r="E238" s="21" t="s">
        <v>374</v>
      </c>
      <c r="F238" s="21" t="s">
        <v>21</v>
      </c>
      <c r="G238" s="21" t="s">
        <v>377</v>
      </c>
      <c r="H238" s="21" t="s">
        <v>378</v>
      </c>
      <c r="I238" s="21" t="s">
        <v>21</v>
      </c>
      <c r="J238" s="23">
        <v>3.9999999999999996</v>
      </c>
      <c r="K238" s="23">
        <f>J238/L238*100</f>
        <v>4.5343762398685028</v>
      </c>
      <c r="L238" s="23">
        <v>88.215000000000003</v>
      </c>
      <c r="M238" s="23">
        <v>100</v>
      </c>
      <c r="N238" s="23">
        <v>4.5243699532067039</v>
      </c>
      <c r="O238" s="23">
        <v>4.5343762398685028</v>
      </c>
      <c r="P238" s="23">
        <v>100</v>
      </c>
      <c r="R238" s="21" t="s">
        <v>47</v>
      </c>
      <c r="S238" s="21">
        <v>0</v>
      </c>
    </row>
    <row r="239" spans="3:19" x14ac:dyDescent="0.3">
      <c r="C239" s="21" t="s">
        <v>372</v>
      </c>
      <c r="D239" s="21" t="s">
        <v>373</v>
      </c>
      <c r="E239" s="21" t="s">
        <v>374</v>
      </c>
      <c r="F239" s="21" t="s">
        <v>21</v>
      </c>
      <c r="G239" s="21" t="s">
        <v>261</v>
      </c>
      <c r="H239" s="21" t="s">
        <v>272</v>
      </c>
      <c r="I239" s="21" t="s">
        <v>21</v>
      </c>
      <c r="J239" s="23">
        <v>9.5</v>
      </c>
      <c r="K239" s="23">
        <f>J239/L239*100</f>
        <v>10.769143569687694</v>
      </c>
      <c r="L239" s="23">
        <v>88.215000000000003</v>
      </c>
      <c r="M239" s="23">
        <v>100</v>
      </c>
      <c r="N239" s="23">
        <v>10.745378638865921</v>
      </c>
      <c r="O239" s="23">
        <v>10.769143569687694</v>
      </c>
      <c r="P239" s="23">
        <v>100</v>
      </c>
      <c r="R239" s="21" t="s">
        <v>47</v>
      </c>
      <c r="S239" s="21">
        <v>0</v>
      </c>
    </row>
    <row r="240" spans="3:19" x14ac:dyDescent="0.3">
      <c r="C240" s="21" t="s">
        <v>372</v>
      </c>
      <c r="D240" s="21" t="s">
        <v>373</v>
      </c>
      <c r="E240" s="21" t="s">
        <v>374</v>
      </c>
      <c r="F240" s="21" t="s">
        <v>141</v>
      </c>
      <c r="G240" s="21" t="s">
        <v>172</v>
      </c>
      <c r="H240" s="21" t="s">
        <v>228</v>
      </c>
      <c r="I240" s="21" t="s">
        <v>141</v>
      </c>
      <c r="J240" s="23">
        <v>0</v>
      </c>
      <c r="K240" s="23">
        <f>J240/L240*100</f>
        <v>0</v>
      </c>
      <c r="L240" s="23">
        <v>88.215000000000003</v>
      </c>
      <c r="M240" s="23">
        <v>100</v>
      </c>
      <c r="N240" s="23">
        <v>0</v>
      </c>
      <c r="O240" s="23">
        <v>0</v>
      </c>
      <c r="P240" s="23">
        <v>100</v>
      </c>
      <c r="Q240" s="21" t="s">
        <v>24</v>
      </c>
      <c r="R240" s="21" t="s">
        <v>174</v>
      </c>
      <c r="S240" s="21">
        <v>1</v>
      </c>
    </row>
    <row r="241" spans="3:19" x14ac:dyDescent="0.3">
      <c r="C241" s="21" t="s">
        <v>372</v>
      </c>
      <c r="D241" s="21" t="s">
        <v>373</v>
      </c>
      <c r="E241" s="21" t="s">
        <v>374</v>
      </c>
      <c r="F241" s="21" t="s">
        <v>21</v>
      </c>
      <c r="G241" s="21" t="s">
        <v>31</v>
      </c>
      <c r="H241" s="21" t="s">
        <v>32</v>
      </c>
      <c r="I241" s="21" t="s">
        <v>21</v>
      </c>
      <c r="J241" s="23">
        <v>5</v>
      </c>
      <c r="K241" s="23">
        <f>J241/L241*100</f>
        <v>5.6679702998356287</v>
      </c>
      <c r="L241" s="23">
        <v>88.215000000000003</v>
      </c>
      <c r="M241" s="23">
        <v>100</v>
      </c>
      <c r="N241" s="23">
        <v>5</v>
      </c>
      <c r="O241" s="23">
        <v>5.6679702998356287</v>
      </c>
      <c r="P241" s="23">
        <v>100</v>
      </c>
      <c r="R241" s="21" t="s">
        <v>25</v>
      </c>
      <c r="S241" s="21">
        <v>0</v>
      </c>
    </row>
    <row r="242" spans="3:19" x14ac:dyDescent="0.3">
      <c r="C242" s="21" t="s">
        <v>372</v>
      </c>
      <c r="D242" s="21" t="s">
        <v>373</v>
      </c>
      <c r="E242" s="21" t="s">
        <v>374</v>
      </c>
      <c r="F242" s="21" t="s">
        <v>21</v>
      </c>
      <c r="G242" s="21" t="s">
        <v>237</v>
      </c>
      <c r="H242" s="21" t="s">
        <v>238</v>
      </c>
      <c r="I242" s="21" t="s">
        <v>21</v>
      </c>
      <c r="J242" s="23">
        <v>0</v>
      </c>
      <c r="K242" s="23">
        <f>J242/L242*100</f>
        <v>0</v>
      </c>
      <c r="L242" s="23">
        <v>88.215000000000003</v>
      </c>
      <c r="M242" s="23">
        <v>100</v>
      </c>
      <c r="N242" s="23">
        <v>0</v>
      </c>
      <c r="O242" s="23">
        <v>0</v>
      </c>
      <c r="P242" s="23">
        <v>100</v>
      </c>
      <c r="R242" s="21" t="s">
        <v>25</v>
      </c>
      <c r="S242" s="21">
        <v>0</v>
      </c>
    </row>
    <row r="243" spans="3:19" x14ac:dyDescent="0.3">
      <c r="C243" s="21" t="s">
        <v>372</v>
      </c>
      <c r="D243" s="21" t="s">
        <v>373</v>
      </c>
      <c r="E243" s="21" t="s">
        <v>374</v>
      </c>
      <c r="F243" s="21" t="s">
        <v>21</v>
      </c>
      <c r="G243" s="21" t="s">
        <v>22</v>
      </c>
      <c r="H243" s="21" t="s">
        <v>23</v>
      </c>
      <c r="I243" s="21" t="s">
        <v>21</v>
      </c>
      <c r="J243" s="23">
        <v>0</v>
      </c>
      <c r="K243" s="23">
        <f>J243/L243*100</f>
        <v>0</v>
      </c>
      <c r="L243" s="23">
        <v>88.215000000000003</v>
      </c>
      <c r="M243" s="23">
        <v>100</v>
      </c>
      <c r="N243" s="23">
        <v>0</v>
      </c>
      <c r="O243" s="23">
        <v>0</v>
      </c>
      <c r="P243" s="23">
        <v>100</v>
      </c>
      <c r="Q243" s="21" t="s">
        <v>24</v>
      </c>
      <c r="R243" s="21" t="s">
        <v>25</v>
      </c>
      <c r="S243" s="21">
        <v>0</v>
      </c>
    </row>
    <row r="244" spans="3:19" x14ac:dyDescent="0.3">
      <c r="C244" s="21" t="s">
        <v>372</v>
      </c>
      <c r="D244" s="21" t="s">
        <v>373</v>
      </c>
      <c r="E244" s="21" t="s">
        <v>374</v>
      </c>
      <c r="F244" s="21" t="s">
        <v>21</v>
      </c>
      <c r="G244" s="21" t="s">
        <v>28</v>
      </c>
      <c r="H244" s="21" t="s">
        <v>316</v>
      </c>
      <c r="I244" s="21" t="s">
        <v>21</v>
      </c>
      <c r="J244" s="23">
        <v>0</v>
      </c>
      <c r="K244" s="23">
        <f>J244/L244*100</f>
        <v>0</v>
      </c>
      <c r="L244" s="23">
        <v>88.215000000000003</v>
      </c>
      <c r="M244" s="23">
        <v>100</v>
      </c>
      <c r="N244" s="23">
        <v>0</v>
      </c>
      <c r="O244" s="23">
        <v>0</v>
      </c>
      <c r="P244" s="23">
        <v>100</v>
      </c>
      <c r="Q244" s="21" t="s">
        <v>30</v>
      </c>
      <c r="R244" s="21" t="s">
        <v>25</v>
      </c>
      <c r="S244" s="21">
        <v>0</v>
      </c>
    </row>
    <row r="245" spans="3:19" x14ac:dyDescent="0.3">
      <c r="C245" s="21" t="s">
        <v>372</v>
      </c>
      <c r="D245" s="21" t="s">
        <v>373</v>
      </c>
      <c r="E245" s="21" t="s">
        <v>374</v>
      </c>
      <c r="F245" s="21" t="s">
        <v>141</v>
      </c>
      <c r="G245" s="21" t="s">
        <v>185</v>
      </c>
      <c r="H245" s="21" t="s">
        <v>186</v>
      </c>
      <c r="I245" s="21" t="s">
        <v>141</v>
      </c>
      <c r="J245" s="23">
        <v>0.56999999999999984</v>
      </c>
      <c r="K245" s="23">
        <f>J245/L245*100</f>
        <v>0.64614861418126157</v>
      </c>
      <c r="L245" s="23">
        <v>88.215000000000003</v>
      </c>
      <c r="M245" s="23">
        <v>100</v>
      </c>
      <c r="O245" s="23">
        <v>0.64614861418126157</v>
      </c>
      <c r="P245" s="23">
        <v>100</v>
      </c>
      <c r="Q245" s="21" t="s">
        <v>30</v>
      </c>
      <c r="R245" s="21" t="s">
        <v>174</v>
      </c>
      <c r="S245" s="21">
        <v>1</v>
      </c>
    </row>
    <row r="246" spans="3:19" x14ac:dyDescent="0.3">
      <c r="C246" s="21" t="s">
        <v>372</v>
      </c>
      <c r="D246" s="21" t="s">
        <v>373</v>
      </c>
      <c r="E246" s="21" t="str">
        <f t="shared" ref="E246:E248" si="9">E245</f>
        <v>1230K09</v>
      </c>
      <c r="F246" s="21" t="s">
        <v>21</v>
      </c>
      <c r="G246" s="21" t="s">
        <v>379</v>
      </c>
      <c r="H246" s="21" t="s">
        <v>380</v>
      </c>
      <c r="I246" s="21" t="s">
        <v>21</v>
      </c>
      <c r="J246" s="23">
        <v>0</v>
      </c>
      <c r="K246" s="23">
        <f>J246/L246*100</f>
        <v>0</v>
      </c>
      <c r="L246" s="23">
        <v>88.215000000000003</v>
      </c>
      <c r="M246" s="23">
        <v>100</v>
      </c>
      <c r="N246" s="23">
        <v>0</v>
      </c>
      <c r="P246" s="23">
        <v>100</v>
      </c>
      <c r="R246" s="21" t="s">
        <v>25</v>
      </c>
      <c r="S246" s="21">
        <v>0</v>
      </c>
    </row>
    <row r="247" spans="3:19" x14ac:dyDescent="0.3">
      <c r="C247" s="21" t="s">
        <v>372</v>
      </c>
      <c r="D247" s="21" t="s">
        <v>373</v>
      </c>
      <c r="E247" s="21" t="str">
        <f t="shared" si="9"/>
        <v>1230K09</v>
      </c>
      <c r="F247" s="21" t="s">
        <v>21</v>
      </c>
      <c r="G247" s="21" t="s">
        <v>253</v>
      </c>
      <c r="H247" s="21" t="s">
        <v>254</v>
      </c>
      <c r="I247" s="21" t="s">
        <v>21</v>
      </c>
      <c r="J247" s="23">
        <v>0</v>
      </c>
      <c r="K247" s="23">
        <f>J247/L247*100</f>
        <v>0</v>
      </c>
      <c r="L247" s="23">
        <v>88.215000000000003</v>
      </c>
      <c r="M247" s="23">
        <v>100</v>
      </c>
      <c r="N247" s="23">
        <v>0</v>
      </c>
      <c r="P247" s="23">
        <v>100</v>
      </c>
      <c r="R247" s="21" t="s">
        <v>25</v>
      </c>
      <c r="S247" s="21">
        <v>0</v>
      </c>
    </row>
    <row r="248" spans="3:19" x14ac:dyDescent="0.3">
      <c r="C248" s="21" t="s">
        <v>372</v>
      </c>
      <c r="D248" s="21" t="s">
        <v>373</v>
      </c>
      <c r="E248" s="21" t="str">
        <f t="shared" si="9"/>
        <v>1230K09</v>
      </c>
      <c r="F248" s="21" t="s">
        <v>21</v>
      </c>
      <c r="G248" s="21" t="s">
        <v>209</v>
      </c>
      <c r="H248" s="21" t="s">
        <v>210</v>
      </c>
      <c r="I248" s="21" t="s">
        <v>21</v>
      </c>
      <c r="J248" s="23">
        <v>0</v>
      </c>
      <c r="K248" s="23">
        <f>J248/L248*100</f>
        <v>0</v>
      </c>
      <c r="L248" s="23">
        <v>88.215000000000003</v>
      </c>
      <c r="M248" s="23">
        <v>100</v>
      </c>
      <c r="N248" s="23">
        <v>0</v>
      </c>
      <c r="P248" s="23">
        <v>100</v>
      </c>
      <c r="R248" s="21" t="s">
        <v>47</v>
      </c>
      <c r="S248" s="21">
        <v>0</v>
      </c>
    </row>
    <row r="249" spans="3:19" x14ac:dyDescent="0.3">
      <c r="K249" s="23" t="e">
        <f>J249/L249*100</f>
        <v>#DIV/0!</v>
      </c>
      <c r="M249" s="23">
        <v>100</v>
      </c>
    </row>
    <row r="250" spans="3:19" x14ac:dyDescent="0.3">
      <c r="C250" s="21" t="s">
        <v>381</v>
      </c>
      <c r="D250" s="21" t="s">
        <v>382</v>
      </c>
      <c r="E250" s="21" t="s">
        <v>383</v>
      </c>
      <c r="F250" s="21" t="s">
        <v>21</v>
      </c>
      <c r="G250" s="21" t="s">
        <v>338</v>
      </c>
      <c r="H250" s="21" t="s">
        <v>339</v>
      </c>
      <c r="I250" s="21" t="s">
        <v>21</v>
      </c>
      <c r="J250" s="23">
        <v>10.000000000000002</v>
      </c>
      <c r="K250" s="23">
        <f>J250/L250*100</f>
        <v>11.635348187794522</v>
      </c>
      <c r="L250" s="23">
        <v>85.944999999999993</v>
      </c>
      <c r="M250" s="23">
        <v>100</v>
      </c>
      <c r="N250" s="23">
        <v>11.64</v>
      </c>
      <c r="O250" s="23">
        <v>11.635348187794522</v>
      </c>
      <c r="P250" s="23">
        <v>100</v>
      </c>
      <c r="R250" s="21" t="s">
        <v>25</v>
      </c>
      <c r="S250" s="21">
        <v>0</v>
      </c>
    </row>
    <row r="251" spans="3:19" x14ac:dyDescent="0.3">
      <c r="C251" s="21" t="s">
        <v>381</v>
      </c>
      <c r="D251" s="21" t="s">
        <v>382</v>
      </c>
      <c r="E251" s="21" t="s">
        <v>383</v>
      </c>
      <c r="F251" s="21" t="s">
        <v>21</v>
      </c>
      <c r="G251" s="21" t="s">
        <v>235</v>
      </c>
      <c r="H251" s="21" t="s">
        <v>236</v>
      </c>
      <c r="I251" s="21" t="s">
        <v>21</v>
      </c>
      <c r="J251" s="23">
        <v>6.9999999999999991</v>
      </c>
      <c r="K251" s="23">
        <f>J251/L251*100</f>
        <v>8.1447437314561633</v>
      </c>
      <c r="L251" s="23">
        <v>85.944999999999993</v>
      </c>
      <c r="M251" s="23">
        <v>100</v>
      </c>
      <c r="N251" s="23">
        <v>8.14</v>
      </c>
      <c r="O251" s="23">
        <v>8.1447437314561633</v>
      </c>
      <c r="P251" s="23">
        <v>100</v>
      </c>
      <c r="R251" s="21" t="s">
        <v>25</v>
      </c>
      <c r="S251" s="21">
        <v>0</v>
      </c>
    </row>
    <row r="252" spans="3:19" x14ac:dyDescent="0.3">
      <c r="C252" s="21" t="s">
        <v>381</v>
      </c>
      <c r="D252" s="21" t="s">
        <v>382</v>
      </c>
      <c r="E252" s="21" t="s">
        <v>383</v>
      </c>
      <c r="F252" s="21" t="s">
        <v>21</v>
      </c>
      <c r="G252" s="21" t="s">
        <v>310</v>
      </c>
      <c r="H252" s="21" t="s">
        <v>311</v>
      </c>
      <c r="I252" s="21" t="s">
        <v>21</v>
      </c>
      <c r="J252" s="23">
        <v>11.999999999999998</v>
      </c>
      <c r="K252" s="23">
        <f>J252/L252*100</f>
        <v>13.962417825353423</v>
      </c>
      <c r="L252" s="23">
        <v>85.944999999999993</v>
      </c>
      <c r="M252" s="23">
        <v>100</v>
      </c>
      <c r="N252" s="23">
        <v>13.96</v>
      </c>
      <c r="O252" s="23">
        <v>13.962417825353423</v>
      </c>
      <c r="P252" s="23">
        <v>100</v>
      </c>
      <c r="R252" s="21" t="s">
        <v>25</v>
      </c>
      <c r="S252" s="21">
        <v>0</v>
      </c>
    </row>
    <row r="253" spans="3:19" x14ac:dyDescent="0.3">
      <c r="C253" s="21" t="s">
        <v>381</v>
      </c>
      <c r="D253" s="21" t="s">
        <v>382</v>
      </c>
      <c r="E253" s="21" t="s">
        <v>383</v>
      </c>
      <c r="F253" s="21" t="s">
        <v>21</v>
      </c>
      <c r="G253" s="21" t="s">
        <v>239</v>
      </c>
      <c r="H253" s="21" t="s">
        <v>240</v>
      </c>
      <c r="I253" s="21" t="s">
        <v>21</v>
      </c>
      <c r="J253" s="23">
        <v>16</v>
      </c>
      <c r="K253" s="23">
        <f>J253/L253*100</f>
        <v>18.616557100471233</v>
      </c>
      <c r="L253" s="23">
        <v>85.944999999999993</v>
      </c>
      <c r="M253" s="23">
        <v>100</v>
      </c>
      <c r="N253" s="23">
        <v>0</v>
      </c>
      <c r="O253" s="23">
        <v>18.616557100471233</v>
      </c>
      <c r="P253" s="23">
        <v>100</v>
      </c>
      <c r="R253" s="21" t="s">
        <v>25</v>
      </c>
      <c r="S253" s="21">
        <v>0</v>
      </c>
    </row>
    <row r="254" spans="3:19" x14ac:dyDescent="0.3">
      <c r="C254" s="21" t="s">
        <v>381</v>
      </c>
      <c r="D254" s="21" t="s">
        <v>382</v>
      </c>
      <c r="E254" s="21" t="s">
        <v>383</v>
      </c>
      <c r="F254" s="21" t="s">
        <v>21</v>
      </c>
      <c r="G254" s="21" t="s">
        <v>241</v>
      </c>
      <c r="H254" s="21" t="s">
        <v>242</v>
      </c>
      <c r="I254" s="21" t="s">
        <v>21</v>
      </c>
      <c r="J254" s="23">
        <v>16</v>
      </c>
      <c r="K254" s="23">
        <f>J254/L254*100</f>
        <v>18.616557100471233</v>
      </c>
      <c r="L254" s="23">
        <v>85.944999999999993</v>
      </c>
      <c r="M254" s="23">
        <v>100</v>
      </c>
      <c r="N254" s="23">
        <v>18.62</v>
      </c>
      <c r="O254" s="23">
        <v>18.616557100471233</v>
      </c>
      <c r="P254" s="23">
        <v>100</v>
      </c>
      <c r="R254" s="21" t="s">
        <v>25</v>
      </c>
      <c r="S254" s="21">
        <v>0</v>
      </c>
    </row>
    <row r="255" spans="3:19" x14ac:dyDescent="0.3">
      <c r="C255" s="21" t="s">
        <v>381</v>
      </c>
      <c r="D255" s="21" t="s">
        <v>382</v>
      </c>
      <c r="E255" s="21" t="s">
        <v>383</v>
      </c>
      <c r="F255" s="21" t="s">
        <v>21</v>
      </c>
      <c r="G255" s="21" t="s">
        <v>22</v>
      </c>
      <c r="H255" s="21" t="s">
        <v>23</v>
      </c>
      <c r="I255" s="21" t="s">
        <v>21</v>
      </c>
      <c r="J255" s="23">
        <v>0</v>
      </c>
      <c r="K255" s="23">
        <f>J255/L255*100</f>
        <v>0</v>
      </c>
      <c r="L255" s="23">
        <v>85.944999999999993</v>
      </c>
      <c r="M255" s="23">
        <v>100</v>
      </c>
      <c r="N255" s="23">
        <v>18.62</v>
      </c>
      <c r="O255" s="23">
        <v>0</v>
      </c>
      <c r="P255" s="23">
        <v>100</v>
      </c>
      <c r="Q255" s="21" t="s">
        <v>24</v>
      </c>
      <c r="R255" s="21" t="s">
        <v>25</v>
      </c>
      <c r="S255" s="21">
        <v>0</v>
      </c>
    </row>
    <row r="256" spans="3:19" x14ac:dyDescent="0.3">
      <c r="C256" s="21" t="s">
        <v>381</v>
      </c>
      <c r="D256" s="21" t="s">
        <v>382</v>
      </c>
      <c r="E256" s="21" t="s">
        <v>383</v>
      </c>
      <c r="F256" s="21" t="s">
        <v>21</v>
      </c>
      <c r="G256" s="21" t="s">
        <v>28</v>
      </c>
      <c r="H256" s="21" t="s">
        <v>316</v>
      </c>
      <c r="I256" s="21" t="s">
        <v>21</v>
      </c>
      <c r="J256" s="23">
        <v>0</v>
      </c>
      <c r="K256" s="23">
        <f>J256/L256*100</f>
        <v>0</v>
      </c>
      <c r="L256" s="23">
        <v>85.944999999999993</v>
      </c>
      <c r="M256" s="23">
        <v>100</v>
      </c>
      <c r="N256" s="23">
        <v>18.62</v>
      </c>
      <c r="O256" s="23">
        <v>0</v>
      </c>
      <c r="P256" s="23">
        <v>100</v>
      </c>
      <c r="Q256" s="21" t="s">
        <v>30</v>
      </c>
      <c r="R256" s="21" t="s">
        <v>25</v>
      </c>
      <c r="S256" s="21">
        <v>0</v>
      </c>
    </row>
    <row r="257" spans="3:19" x14ac:dyDescent="0.3">
      <c r="C257" s="21" t="s">
        <v>381</v>
      </c>
      <c r="D257" s="21" t="s">
        <v>382</v>
      </c>
      <c r="E257" s="21" t="s">
        <v>383</v>
      </c>
      <c r="F257" s="21" t="s">
        <v>21</v>
      </c>
      <c r="G257" s="21" t="s">
        <v>302</v>
      </c>
      <c r="H257" s="21" t="s">
        <v>303</v>
      </c>
      <c r="I257" s="21" t="s">
        <v>21</v>
      </c>
      <c r="J257" s="23">
        <v>1.4</v>
      </c>
      <c r="K257" s="23">
        <f>J257/L257*100</f>
        <v>1.6289487462912329</v>
      </c>
      <c r="L257" s="23">
        <v>85.944999999999993</v>
      </c>
      <c r="M257" s="23">
        <v>100</v>
      </c>
      <c r="N257" s="23">
        <v>1.63</v>
      </c>
      <c r="O257" s="23">
        <v>1.6289487462912329</v>
      </c>
      <c r="P257" s="23">
        <v>100</v>
      </c>
      <c r="R257" s="21" t="s">
        <v>25</v>
      </c>
      <c r="S257" s="21">
        <v>0</v>
      </c>
    </row>
    <row r="258" spans="3:19" x14ac:dyDescent="0.3">
      <c r="C258" s="21" t="s">
        <v>381</v>
      </c>
      <c r="D258" s="21" t="s">
        <v>382</v>
      </c>
      <c r="E258" s="21" t="s">
        <v>383</v>
      </c>
      <c r="F258" s="21" t="s">
        <v>252</v>
      </c>
      <c r="G258" s="21" t="s">
        <v>250</v>
      </c>
      <c r="H258" s="21" t="s">
        <v>251</v>
      </c>
      <c r="I258" s="21" t="s">
        <v>252</v>
      </c>
      <c r="J258" s="23">
        <v>7.0000000000000007E-2</v>
      </c>
      <c r="K258" s="23">
        <f>J258/L258*100</f>
        <v>8.1447437314561652E-2</v>
      </c>
      <c r="L258" s="23">
        <v>85.944999999999993</v>
      </c>
      <c r="M258" s="23">
        <v>100</v>
      </c>
      <c r="N258" s="23">
        <v>0.08</v>
      </c>
      <c r="O258" s="23">
        <v>8.1447437314561652E-2</v>
      </c>
      <c r="P258" s="23">
        <v>100</v>
      </c>
      <c r="R258" s="21" t="s">
        <v>25</v>
      </c>
      <c r="S258" s="21">
        <v>0</v>
      </c>
    </row>
    <row r="259" spans="3:19" x14ac:dyDescent="0.3">
      <c r="C259" s="21" t="s">
        <v>381</v>
      </c>
      <c r="D259" s="21" t="s">
        <v>382</v>
      </c>
      <c r="E259" s="21" t="s">
        <v>383</v>
      </c>
      <c r="F259" s="21" t="s">
        <v>21</v>
      </c>
      <c r="G259" s="21" t="s">
        <v>230</v>
      </c>
      <c r="H259" s="21" t="s">
        <v>231</v>
      </c>
      <c r="I259" s="21" t="s">
        <v>21</v>
      </c>
      <c r="J259" s="23">
        <v>12.999999999999998</v>
      </c>
      <c r="K259" s="23">
        <f>J259/L259*100</f>
        <v>15.125952644132875</v>
      </c>
      <c r="L259" s="23">
        <v>85.944999999999993</v>
      </c>
      <c r="M259" s="23">
        <v>100</v>
      </c>
      <c r="N259" s="23">
        <v>15.13</v>
      </c>
      <c r="O259" s="23">
        <v>15.125952644132875</v>
      </c>
      <c r="P259" s="23">
        <v>100</v>
      </c>
      <c r="R259" s="21" t="s">
        <v>25</v>
      </c>
      <c r="S259" s="21">
        <v>0</v>
      </c>
    </row>
    <row r="260" spans="3:19" x14ac:dyDescent="0.3">
      <c r="C260" s="21" t="s">
        <v>381</v>
      </c>
      <c r="D260" s="21" t="s">
        <v>382</v>
      </c>
      <c r="E260" s="21" t="s">
        <v>383</v>
      </c>
      <c r="F260" s="21" t="s">
        <v>21</v>
      </c>
      <c r="G260" s="21" t="s">
        <v>131</v>
      </c>
      <c r="H260" s="21" t="s">
        <v>317</v>
      </c>
      <c r="I260" s="21" t="s">
        <v>21</v>
      </c>
      <c r="J260" s="23">
        <v>0.3</v>
      </c>
      <c r="K260" s="23">
        <f>J260/L260*100</f>
        <v>0.34906044563383559</v>
      </c>
      <c r="L260" s="23">
        <v>85.944999999999993</v>
      </c>
      <c r="M260" s="23">
        <v>100</v>
      </c>
      <c r="N260" s="23">
        <v>0.35</v>
      </c>
      <c r="O260" s="23">
        <v>0.34906044563383559</v>
      </c>
      <c r="P260" s="23">
        <v>100</v>
      </c>
      <c r="R260" s="21" t="s">
        <v>384</v>
      </c>
      <c r="S260" s="21">
        <v>0</v>
      </c>
    </row>
    <row r="261" spans="3:19" x14ac:dyDescent="0.3">
      <c r="C261" s="21" t="s">
        <v>381</v>
      </c>
      <c r="D261" s="21" t="s">
        <v>382</v>
      </c>
      <c r="E261" s="21" t="s">
        <v>383</v>
      </c>
      <c r="F261" s="21" t="s">
        <v>21</v>
      </c>
      <c r="G261" s="21" t="s">
        <v>125</v>
      </c>
      <c r="H261" s="21" t="s">
        <v>126</v>
      </c>
      <c r="I261" s="21" t="s">
        <v>21</v>
      </c>
      <c r="J261" s="23">
        <v>0.16</v>
      </c>
      <c r="K261" s="23">
        <f>J261/L261*100</f>
        <v>0.18616557100471234</v>
      </c>
      <c r="L261" s="23">
        <v>85.944999999999993</v>
      </c>
      <c r="M261" s="23">
        <v>100</v>
      </c>
      <c r="N261" s="23">
        <v>0.19</v>
      </c>
      <c r="O261" s="23">
        <v>0.18616557100471234</v>
      </c>
      <c r="P261" s="23">
        <v>100</v>
      </c>
      <c r="R261" s="21" t="s">
        <v>47</v>
      </c>
      <c r="S261" s="21">
        <v>0</v>
      </c>
    </row>
    <row r="262" spans="3:19" x14ac:dyDescent="0.3">
      <c r="C262" s="21" t="s">
        <v>381</v>
      </c>
      <c r="D262" s="21" t="s">
        <v>382</v>
      </c>
      <c r="E262" s="21" t="s">
        <v>383</v>
      </c>
      <c r="F262" s="21" t="s">
        <v>21</v>
      </c>
      <c r="G262" s="21" t="s">
        <v>119</v>
      </c>
      <c r="H262" s="21" t="s">
        <v>120</v>
      </c>
      <c r="I262" s="21" t="s">
        <v>21</v>
      </c>
      <c r="J262" s="23">
        <v>5.0000000000000009</v>
      </c>
      <c r="K262" s="23">
        <f>J262/L262*100</f>
        <v>5.8176740938972609</v>
      </c>
      <c r="L262" s="23">
        <v>85.944999999999993</v>
      </c>
      <c r="M262" s="23">
        <v>100</v>
      </c>
      <c r="N262" s="23">
        <v>5.82</v>
      </c>
      <c r="O262" s="23">
        <v>5.8176740938972609</v>
      </c>
      <c r="P262" s="23">
        <v>100</v>
      </c>
      <c r="R262" s="21" t="s">
        <v>47</v>
      </c>
      <c r="S262" s="21">
        <v>0</v>
      </c>
    </row>
    <row r="263" spans="3:19" x14ac:dyDescent="0.3">
      <c r="C263" s="21" t="s">
        <v>381</v>
      </c>
      <c r="D263" s="21" t="s">
        <v>382</v>
      </c>
      <c r="E263" s="21" t="s">
        <v>383</v>
      </c>
      <c r="F263" s="21" t="s">
        <v>21</v>
      </c>
      <c r="G263" s="21" t="s">
        <v>261</v>
      </c>
      <c r="H263" s="21" t="s">
        <v>262</v>
      </c>
      <c r="I263" s="21" t="s">
        <v>21</v>
      </c>
      <c r="J263" s="23">
        <v>5.0000000000000009</v>
      </c>
      <c r="K263" s="23">
        <f>J263/L263*100</f>
        <v>5.8176740938972609</v>
      </c>
      <c r="L263" s="23">
        <v>85.944999999999993</v>
      </c>
      <c r="M263" s="23">
        <v>100</v>
      </c>
      <c r="N263" s="23">
        <v>5.82</v>
      </c>
      <c r="O263" s="23">
        <v>5.8176740938972609</v>
      </c>
      <c r="P263" s="23">
        <v>100</v>
      </c>
      <c r="R263" s="21" t="s">
        <v>47</v>
      </c>
      <c r="S263" s="21">
        <v>0</v>
      </c>
    </row>
    <row r="264" spans="3:19" x14ac:dyDescent="0.3">
      <c r="C264" s="21" t="s">
        <v>381</v>
      </c>
      <c r="D264" s="21" t="s">
        <v>382</v>
      </c>
      <c r="E264" s="21" t="s">
        <v>383</v>
      </c>
      <c r="F264" s="21" t="s">
        <v>21</v>
      </c>
      <c r="G264" s="21" t="s">
        <v>96</v>
      </c>
      <c r="H264" s="21" t="s">
        <v>46</v>
      </c>
      <c r="I264" s="21" t="s">
        <v>21</v>
      </c>
      <c r="J264" s="23">
        <v>1.4999999999999999E-2</v>
      </c>
      <c r="K264" s="23">
        <f>J264/L264*100</f>
        <v>1.745302228169178E-2</v>
      </c>
      <c r="L264" s="23">
        <v>85.944999999999993</v>
      </c>
      <c r="M264" s="23">
        <v>100</v>
      </c>
      <c r="N264" s="23">
        <v>0.02</v>
      </c>
      <c r="O264" s="23">
        <v>1.745302228169178E-2</v>
      </c>
      <c r="P264" s="23">
        <v>100</v>
      </c>
      <c r="R264" s="21" t="s">
        <v>47</v>
      </c>
      <c r="S264" s="21">
        <v>0</v>
      </c>
    </row>
    <row r="265" spans="3:19" x14ac:dyDescent="0.3">
      <c r="C265" s="21" t="s">
        <v>381</v>
      </c>
      <c r="D265" s="21" t="s">
        <v>382</v>
      </c>
      <c r="E265" s="21" t="s">
        <v>383</v>
      </c>
      <c r="F265" s="21" t="s">
        <v>141</v>
      </c>
      <c r="G265" s="21" t="s">
        <v>172</v>
      </c>
      <c r="H265" s="21" t="s">
        <v>173</v>
      </c>
      <c r="I265" s="21" t="s">
        <v>141</v>
      </c>
      <c r="J265" s="23">
        <v>1.4300000000000002</v>
      </c>
      <c r="K265" s="23">
        <f>J265/L265*100</f>
        <v>1.6638547908546166</v>
      </c>
      <c r="L265" s="23">
        <v>85.944999999999993</v>
      </c>
      <c r="M265" s="23">
        <v>100</v>
      </c>
      <c r="N265" s="23">
        <v>0</v>
      </c>
      <c r="O265" s="23">
        <v>1.6638547908546166</v>
      </c>
      <c r="P265" s="23">
        <v>100</v>
      </c>
      <c r="R265" s="21" t="s">
        <v>174</v>
      </c>
      <c r="S265" s="21">
        <v>1</v>
      </c>
    </row>
    <row r="266" spans="3:19" x14ac:dyDescent="0.3">
      <c r="K266" s="23" t="e">
        <f>J266/L266*100</f>
        <v>#DIV/0!</v>
      </c>
      <c r="M266" s="23">
        <v>100</v>
      </c>
    </row>
    <row r="267" spans="3:19" x14ac:dyDescent="0.3">
      <c r="C267" s="21" t="s">
        <v>385</v>
      </c>
      <c r="D267" s="21" t="s">
        <v>386</v>
      </c>
      <c r="E267" s="21" t="s">
        <v>387</v>
      </c>
      <c r="F267" s="21" t="s">
        <v>21</v>
      </c>
      <c r="G267" s="21" t="s">
        <v>235</v>
      </c>
      <c r="H267" s="21" t="s">
        <v>236</v>
      </c>
      <c r="I267" s="21" t="s">
        <v>21</v>
      </c>
      <c r="J267" s="23">
        <v>2</v>
      </c>
      <c r="K267" s="23">
        <f>J267/L267*100</f>
        <v>2.3266635644485807</v>
      </c>
      <c r="L267" s="23">
        <v>85.960000000000008</v>
      </c>
      <c r="M267" s="23">
        <v>100</v>
      </c>
      <c r="N267" s="23">
        <v>2.3266635644485807</v>
      </c>
      <c r="O267" s="23">
        <v>2.3266635644485807</v>
      </c>
      <c r="P267" s="23">
        <v>100</v>
      </c>
      <c r="R267" s="21" t="s">
        <v>25</v>
      </c>
      <c r="S267" s="21">
        <v>0</v>
      </c>
    </row>
    <row r="268" spans="3:19" x14ac:dyDescent="0.3">
      <c r="C268" s="21" t="s">
        <v>385</v>
      </c>
      <c r="D268" s="21" t="s">
        <v>386</v>
      </c>
      <c r="E268" s="21" t="s">
        <v>387</v>
      </c>
      <c r="F268" s="21" t="s">
        <v>21</v>
      </c>
      <c r="G268" s="21" t="s">
        <v>241</v>
      </c>
      <c r="H268" s="21" t="s">
        <v>242</v>
      </c>
      <c r="I268" s="21" t="s">
        <v>21</v>
      </c>
      <c r="J268" s="23">
        <v>14</v>
      </c>
      <c r="K268" s="23">
        <f>J268/L268*100</f>
        <v>16.286644951140065</v>
      </c>
      <c r="L268" s="23">
        <v>85.960000000000008</v>
      </c>
      <c r="M268" s="23">
        <v>100</v>
      </c>
      <c r="N268" s="23">
        <v>16.286644951140065</v>
      </c>
      <c r="O268" s="23">
        <v>16.286644951140065</v>
      </c>
      <c r="P268" s="23">
        <v>100</v>
      </c>
      <c r="R268" s="21" t="s">
        <v>25</v>
      </c>
      <c r="S268" s="21">
        <v>0</v>
      </c>
    </row>
    <row r="269" spans="3:19" x14ac:dyDescent="0.3">
      <c r="C269" s="21" t="s">
        <v>385</v>
      </c>
      <c r="D269" s="21" t="s">
        <v>386</v>
      </c>
      <c r="E269" s="21" t="s">
        <v>387</v>
      </c>
      <c r="F269" s="21" t="s">
        <v>21</v>
      </c>
      <c r="G269" s="21" t="s">
        <v>28</v>
      </c>
      <c r="H269" s="21" t="s">
        <v>316</v>
      </c>
      <c r="I269" s="21" t="s">
        <v>21</v>
      </c>
      <c r="J269" s="23">
        <v>0</v>
      </c>
      <c r="K269" s="23">
        <f>J269/L269*100</f>
        <v>0</v>
      </c>
      <c r="L269" s="23">
        <v>85.960000000000008</v>
      </c>
      <c r="M269" s="23">
        <v>100</v>
      </c>
      <c r="N269" s="23">
        <v>24.429967426710096</v>
      </c>
      <c r="O269" s="23">
        <v>0</v>
      </c>
      <c r="P269" s="23">
        <v>100</v>
      </c>
      <c r="R269" s="21" t="s">
        <v>25</v>
      </c>
      <c r="S269" s="21">
        <v>0</v>
      </c>
    </row>
    <row r="270" spans="3:19" x14ac:dyDescent="0.3">
      <c r="C270" s="21" t="s">
        <v>385</v>
      </c>
      <c r="D270" s="21" t="s">
        <v>386</v>
      </c>
      <c r="E270" s="21" t="s">
        <v>387</v>
      </c>
      <c r="F270" s="21" t="s">
        <v>21</v>
      </c>
      <c r="G270" s="21" t="s">
        <v>302</v>
      </c>
      <c r="H270" s="21" t="s">
        <v>303</v>
      </c>
      <c r="I270" s="21" t="s">
        <v>21</v>
      </c>
      <c r="J270" s="23">
        <v>0.95</v>
      </c>
      <c r="K270" s="23">
        <f>J270/L270*100</f>
        <v>1.1051651931130757</v>
      </c>
      <c r="L270" s="23">
        <v>85.960000000000008</v>
      </c>
      <c r="M270" s="23">
        <v>100</v>
      </c>
      <c r="N270" s="23">
        <v>1.1051651931130759</v>
      </c>
      <c r="O270" s="23">
        <v>1.1051651931130757</v>
      </c>
      <c r="P270" s="23">
        <v>100</v>
      </c>
      <c r="R270" s="21" t="s">
        <v>25</v>
      </c>
      <c r="S270" s="21">
        <v>0</v>
      </c>
    </row>
    <row r="271" spans="3:19" x14ac:dyDescent="0.3">
      <c r="C271" s="21" t="s">
        <v>385</v>
      </c>
      <c r="D271" s="21" t="s">
        <v>386</v>
      </c>
      <c r="E271" s="21" t="s">
        <v>387</v>
      </c>
      <c r="F271" s="21" t="s">
        <v>252</v>
      </c>
      <c r="G271" s="21" t="s">
        <v>250</v>
      </c>
      <c r="H271" s="21" t="s">
        <v>251</v>
      </c>
      <c r="I271" s="21" t="s">
        <v>252</v>
      </c>
      <c r="J271" s="23">
        <v>7.0000000000000007E-2</v>
      </c>
      <c r="K271" s="23">
        <f>J271/L271*100</f>
        <v>8.1433224755700334E-2</v>
      </c>
      <c r="L271" s="23">
        <v>85.960000000000008</v>
      </c>
      <c r="M271" s="23">
        <v>100</v>
      </c>
      <c r="N271" s="23">
        <v>8.143322475570032E-2</v>
      </c>
      <c r="O271" s="23">
        <v>8.1433224755700334E-2</v>
      </c>
      <c r="P271" s="23">
        <v>100</v>
      </c>
      <c r="R271" s="21" t="s">
        <v>25</v>
      </c>
      <c r="S271" s="21">
        <v>0</v>
      </c>
    </row>
    <row r="272" spans="3:19" x14ac:dyDescent="0.3">
      <c r="C272" s="21" t="s">
        <v>385</v>
      </c>
      <c r="D272" s="21" t="s">
        <v>386</v>
      </c>
      <c r="E272" s="21" t="s">
        <v>387</v>
      </c>
      <c r="F272" s="21" t="s">
        <v>21</v>
      </c>
      <c r="G272" s="21" t="s">
        <v>304</v>
      </c>
      <c r="H272" s="21" t="s">
        <v>305</v>
      </c>
      <c r="I272" s="21" t="s">
        <v>21</v>
      </c>
      <c r="J272" s="23">
        <v>0.125</v>
      </c>
      <c r="K272" s="23">
        <f>J272/L272*100</f>
        <v>0.14541647277803629</v>
      </c>
      <c r="L272" s="23">
        <v>85.960000000000008</v>
      </c>
      <c r="M272" s="23">
        <v>100</v>
      </c>
      <c r="N272" s="23">
        <v>0.14541647277803629</v>
      </c>
      <c r="O272" s="23">
        <v>0.14541647277803629</v>
      </c>
      <c r="P272" s="23">
        <v>100</v>
      </c>
      <c r="R272" s="21" t="s">
        <v>25</v>
      </c>
      <c r="S272" s="21">
        <v>0</v>
      </c>
    </row>
    <row r="273" spans="3:19" x14ac:dyDescent="0.3">
      <c r="C273" s="21" t="s">
        <v>385</v>
      </c>
      <c r="D273" s="21" t="s">
        <v>386</v>
      </c>
      <c r="E273" s="21" t="s">
        <v>387</v>
      </c>
      <c r="F273" s="21" t="s">
        <v>21</v>
      </c>
      <c r="G273" s="21" t="s">
        <v>306</v>
      </c>
      <c r="H273" s="21" t="s">
        <v>307</v>
      </c>
      <c r="I273" s="21" t="s">
        <v>21</v>
      </c>
      <c r="J273" s="23">
        <v>10</v>
      </c>
      <c r="K273" s="23">
        <f>J273/L273*100</f>
        <v>11.633317822242903</v>
      </c>
      <c r="L273" s="23">
        <v>85.960000000000008</v>
      </c>
      <c r="M273" s="23">
        <v>100</v>
      </c>
      <c r="N273" s="23">
        <v>11.633317822242903</v>
      </c>
      <c r="O273" s="23">
        <v>11.633317822242903</v>
      </c>
      <c r="P273" s="23">
        <v>100</v>
      </c>
      <c r="R273" s="21" t="s">
        <v>25</v>
      </c>
      <c r="S273" s="21">
        <v>0</v>
      </c>
    </row>
    <row r="274" spans="3:19" x14ac:dyDescent="0.3">
      <c r="C274" s="21" t="s">
        <v>385</v>
      </c>
      <c r="D274" s="21" t="s">
        <v>386</v>
      </c>
      <c r="E274" s="21" t="s">
        <v>387</v>
      </c>
      <c r="F274" s="21" t="s">
        <v>21</v>
      </c>
      <c r="G274" s="21" t="s">
        <v>26</v>
      </c>
      <c r="H274" s="21" t="s">
        <v>27</v>
      </c>
      <c r="I274" s="21" t="s">
        <v>21</v>
      </c>
      <c r="J274" s="23">
        <v>14</v>
      </c>
      <c r="K274" s="23">
        <f>J274/L274*100</f>
        <v>16.286644951140065</v>
      </c>
      <c r="L274" s="23">
        <v>85.960000000000008</v>
      </c>
      <c r="M274" s="23">
        <v>100</v>
      </c>
      <c r="N274" s="23">
        <v>16.286644951140065</v>
      </c>
      <c r="O274" s="23">
        <v>16.286644951140065</v>
      </c>
      <c r="P274" s="23">
        <v>100</v>
      </c>
      <c r="R274" s="21" t="s">
        <v>25</v>
      </c>
      <c r="S274" s="21">
        <v>0</v>
      </c>
    </row>
    <row r="275" spans="3:19" x14ac:dyDescent="0.3">
      <c r="C275" s="21" t="s">
        <v>385</v>
      </c>
      <c r="D275" s="21" t="s">
        <v>386</v>
      </c>
      <c r="E275" s="21" t="s">
        <v>387</v>
      </c>
      <c r="F275" s="21" t="s">
        <v>21</v>
      </c>
      <c r="G275" s="21" t="s">
        <v>230</v>
      </c>
      <c r="H275" s="21" t="s">
        <v>231</v>
      </c>
      <c r="I275" s="21" t="s">
        <v>21</v>
      </c>
      <c r="J275" s="23">
        <v>16</v>
      </c>
      <c r="K275" s="23">
        <f>J275/L275*100</f>
        <v>18.613308515588646</v>
      </c>
      <c r="L275" s="23">
        <v>85.960000000000008</v>
      </c>
      <c r="M275" s="23">
        <v>100</v>
      </c>
      <c r="N275" s="23">
        <v>18.613308515588646</v>
      </c>
      <c r="O275" s="23">
        <v>18.613308515588646</v>
      </c>
      <c r="P275" s="23">
        <v>100</v>
      </c>
      <c r="R275" s="21" t="s">
        <v>25</v>
      </c>
      <c r="S275" s="21">
        <v>0</v>
      </c>
    </row>
    <row r="276" spans="3:19" x14ac:dyDescent="0.3">
      <c r="C276" s="21" t="s">
        <v>385</v>
      </c>
      <c r="D276" s="21" t="s">
        <v>386</v>
      </c>
      <c r="E276" s="21" t="s">
        <v>387</v>
      </c>
      <c r="F276" s="21" t="s">
        <v>21</v>
      </c>
      <c r="G276" s="21" t="s">
        <v>133</v>
      </c>
      <c r="H276" s="21" t="s">
        <v>138</v>
      </c>
      <c r="I276" s="21" t="s">
        <v>21</v>
      </c>
      <c r="J276" s="23">
        <v>0.25</v>
      </c>
      <c r="K276" s="23">
        <f>J276/L276*100</f>
        <v>0.29083294555607259</v>
      </c>
      <c r="L276" s="23">
        <v>85.960000000000008</v>
      </c>
      <c r="M276" s="23">
        <v>100</v>
      </c>
      <c r="N276" s="23">
        <v>0.29083294555607259</v>
      </c>
      <c r="O276" s="23">
        <v>0.29083294555607259</v>
      </c>
      <c r="P276" s="23">
        <v>100</v>
      </c>
      <c r="R276" s="21" t="s">
        <v>47</v>
      </c>
      <c r="S276" s="21">
        <v>0</v>
      </c>
    </row>
    <row r="277" spans="3:19" x14ac:dyDescent="0.3">
      <c r="C277" s="21" t="s">
        <v>385</v>
      </c>
      <c r="D277" s="21" t="s">
        <v>386</v>
      </c>
      <c r="E277" s="21" t="s">
        <v>387</v>
      </c>
      <c r="F277" s="21" t="s">
        <v>21</v>
      </c>
      <c r="G277" s="21" t="s">
        <v>261</v>
      </c>
      <c r="H277" s="21" t="s">
        <v>272</v>
      </c>
      <c r="I277" s="21" t="s">
        <v>21</v>
      </c>
      <c r="J277" s="23">
        <v>5.4999999999999991</v>
      </c>
      <c r="K277" s="23">
        <f>J277/L277*100</f>
        <v>6.3983248022335957</v>
      </c>
      <c r="L277" s="23">
        <v>85.960000000000008</v>
      </c>
      <c r="M277" s="23">
        <v>100</v>
      </c>
      <c r="N277" s="23">
        <v>6.3983248022335966</v>
      </c>
      <c r="O277" s="23">
        <v>6.3983248022335957</v>
      </c>
      <c r="P277" s="23">
        <v>100</v>
      </c>
      <c r="R277" s="21" t="s">
        <v>47</v>
      </c>
      <c r="S277" s="21">
        <v>0</v>
      </c>
    </row>
    <row r="278" spans="3:19" x14ac:dyDescent="0.3">
      <c r="C278" s="21" t="s">
        <v>385</v>
      </c>
      <c r="D278" s="21" t="s">
        <v>386</v>
      </c>
      <c r="E278" s="21" t="s">
        <v>387</v>
      </c>
      <c r="F278" s="21" t="s">
        <v>21</v>
      </c>
      <c r="G278" s="21" t="s">
        <v>96</v>
      </c>
      <c r="H278" s="21" t="s">
        <v>46</v>
      </c>
      <c r="I278" s="21" t="s">
        <v>21</v>
      </c>
      <c r="J278" s="23">
        <v>1.4999999999999999E-2</v>
      </c>
      <c r="K278" s="23">
        <f>J278/L278*100</f>
        <v>1.7449976733364354E-2</v>
      </c>
      <c r="L278" s="23">
        <v>85.960000000000008</v>
      </c>
      <c r="M278" s="23">
        <v>100</v>
      </c>
      <c r="N278" s="23">
        <v>1.7449976733364354E-2</v>
      </c>
      <c r="O278" s="23">
        <v>1.7449976733364354E-2</v>
      </c>
      <c r="P278" s="23">
        <v>100</v>
      </c>
      <c r="R278" s="21" t="s">
        <v>47</v>
      </c>
      <c r="S278" s="21">
        <v>0</v>
      </c>
    </row>
    <row r="279" spans="3:19" x14ac:dyDescent="0.3">
      <c r="C279" s="21" t="s">
        <v>385</v>
      </c>
      <c r="D279" s="21" t="s">
        <v>386</v>
      </c>
      <c r="E279" s="21" t="s">
        <v>387</v>
      </c>
      <c r="F279" s="21" t="s">
        <v>21</v>
      </c>
      <c r="G279" s="21" t="s">
        <v>88</v>
      </c>
      <c r="H279" s="21" t="s">
        <v>89</v>
      </c>
      <c r="I279" s="21" t="s">
        <v>21</v>
      </c>
      <c r="J279" s="23">
        <v>0.05</v>
      </c>
      <c r="K279" s="23">
        <f>J279/L279*100</f>
        <v>5.8166589111214521E-2</v>
      </c>
      <c r="L279" s="23">
        <v>85.960000000000008</v>
      </c>
      <c r="M279" s="23">
        <v>100</v>
      </c>
      <c r="N279" s="23">
        <v>5.8166589111214521E-2</v>
      </c>
      <c r="O279" s="23">
        <v>5.8166589111214521E-2</v>
      </c>
      <c r="P279" s="23">
        <v>100</v>
      </c>
      <c r="R279" s="21" t="s">
        <v>47</v>
      </c>
      <c r="S279" s="21">
        <v>0</v>
      </c>
    </row>
    <row r="280" spans="3:19" x14ac:dyDescent="0.3">
      <c r="C280" s="21" t="s">
        <v>385</v>
      </c>
      <c r="D280" s="21" t="s">
        <v>386</v>
      </c>
      <c r="E280" s="21" t="s">
        <v>387</v>
      </c>
      <c r="F280" s="21" t="s">
        <v>21</v>
      </c>
      <c r="G280" s="21" t="s">
        <v>119</v>
      </c>
      <c r="H280" s="21" t="s">
        <v>120</v>
      </c>
      <c r="I280" s="21" t="s">
        <v>21</v>
      </c>
      <c r="J280" s="23">
        <v>2</v>
      </c>
      <c r="K280" s="23">
        <f>J280/L280*100</f>
        <v>2.3266635644485807</v>
      </c>
      <c r="L280" s="23">
        <v>85.960000000000008</v>
      </c>
      <c r="M280" s="23">
        <v>100</v>
      </c>
      <c r="N280" s="23">
        <v>2.32666</v>
      </c>
      <c r="O280" s="23">
        <v>2.3266635644485807</v>
      </c>
      <c r="P280" s="23">
        <v>100</v>
      </c>
      <c r="R280" s="21" t="s">
        <v>47</v>
      </c>
      <c r="S280" s="21">
        <v>0</v>
      </c>
    </row>
    <row r="281" spans="3:19" x14ac:dyDescent="0.3">
      <c r="C281" s="21" t="s">
        <v>385</v>
      </c>
      <c r="D281" s="21" t="s">
        <v>386</v>
      </c>
      <c r="E281" s="21" t="s">
        <v>387</v>
      </c>
      <c r="F281" s="21" t="s">
        <v>21</v>
      </c>
      <c r="G281" s="21" t="s">
        <v>388</v>
      </c>
      <c r="H281" s="21" t="s">
        <v>389</v>
      </c>
      <c r="I281" s="21" t="s">
        <v>21</v>
      </c>
      <c r="J281" s="23">
        <v>21</v>
      </c>
      <c r="K281" s="23">
        <f>J281/L281*100</f>
        <v>24.429967426710096</v>
      </c>
      <c r="L281" s="23">
        <v>85.960000000000008</v>
      </c>
      <c r="M281" s="23">
        <v>100</v>
      </c>
      <c r="N281" s="23">
        <v>0</v>
      </c>
      <c r="O281" s="23">
        <v>24.429967426710096</v>
      </c>
      <c r="P281" s="23">
        <v>100</v>
      </c>
      <c r="R281" s="21" t="s">
        <v>25</v>
      </c>
      <c r="S281" s="21">
        <v>0</v>
      </c>
    </row>
    <row r="282" spans="3:19" x14ac:dyDescent="0.3">
      <c r="C282" s="21" t="s">
        <v>385</v>
      </c>
      <c r="D282" s="21" t="s">
        <v>386</v>
      </c>
      <c r="E282" s="21" t="s">
        <v>387</v>
      </c>
      <c r="F282" s="21" t="s">
        <v>141</v>
      </c>
      <c r="G282" s="21" t="s">
        <v>172</v>
      </c>
      <c r="H282" s="21" t="s">
        <v>228</v>
      </c>
      <c r="I282" s="21" t="s">
        <v>141</v>
      </c>
      <c r="J282" s="23">
        <v>0.57999999999999996</v>
      </c>
      <c r="K282" s="23">
        <f>J282/L282*100</f>
        <v>0.67473243369008828</v>
      </c>
      <c r="L282" s="23">
        <v>85.960000000000008</v>
      </c>
      <c r="M282" s="23">
        <v>100</v>
      </c>
      <c r="N282" s="23">
        <v>0</v>
      </c>
      <c r="O282" s="23">
        <v>0.67473243369008828</v>
      </c>
      <c r="P282" s="23">
        <v>100</v>
      </c>
      <c r="R282" s="21" t="s">
        <v>174</v>
      </c>
      <c r="S282" s="21">
        <v>1</v>
      </c>
    </row>
    <row r="283" spans="3:19" x14ac:dyDescent="0.3">
      <c r="K283" s="23" t="e">
        <f>J283/L283*100</f>
        <v>#DIV/0!</v>
      </c>
      <c r="M283" s="23">
        <v>100</v>
      </c>
    </row>
    <row r="284" spans="3:19" x14ac:dyDescent="0.3">
      <c r="C284" s="21" t="s">
        <v>390</v>
      </c>
      <c r="D284" s="21" t="s">
        <v>391</v>
      </c>
      <c r="E284" s="21" t="s">
        <v>392</v>
      </c>
      <c r="F284" s="21" t="s">
        <v>252</v>
      </c>
      <c r="G284" s="21" t="s">
        <v>393</v>
      </c>
      <c r="H284" s="21" t="s">
        <v>394</v>
      </c>
      <c r="I284" s="21" t="s">
        <v>252</v>
      </c>
      <c r="J284" s="23">
        <v>25</v>
      </c>
      <c r="K284" s="23">
        <f>J284/L284*100</f>
        <v>25</v>
      </c>
      <c r="L284" s="23">
        <v>100</v>
      </c>
      <c r="M284" s="23">
        <v>100</v>
      </c>
      <c r="N284" s="23">
        <v>16.660158098236288</v>
      </c>
      <c r="O284" s="23">
        <v>25</v>
      </c>
      <c r="P284" s="23">
        <v>100</v>
      </c>
      <c r="R284" s="21" t="s">
        <v>47</v>
      </c>
      <c r="S284" s="21">
        <v>0</v>
      </c>
    </row>
    <row r="285" spans="3:19" x14ac:dyDescent="0.3">
      <c r="C285" s="21" t="s">
        <v>390</v>
      </c>
      <c r="D285" s="21" t="s">
        <v>391</v>
      </c>
      <c r="E285" s="21" t="s">
        <v>392</v>
      </c>
      <c r="F285" s="21" t="s">
        <v>21</v>
      </c>
      <c r="G285" s="21" t="s">
        <v>239</v>
      </c>
      <c r="H285" s="21" t="s">
        <v>240</v>
      </c>
      <c r="I285" s="21" t="s">
        <v>21</v>
      </c>
      <c r="J285" s="23">
        <v>75</v>
      </c>
      <c r="K285" s="23">
        <f>J285/L285*100</f>
        <v>75</v>
      </c>
      <c r="L285" s="23">
        <v>100</v>
      </c>
      <c r="M285" s="23">
        <v>100</v>
      </c>
      <c r="N285" s="23">
        <v>99.96094858941774</v>
      </c>
      <c r="O285" s="23">
        <v>75</v>
      </c>
      <c r="P285" s="23">
        <v>100</v>
      </c>
      <c r="R285" s="21" t="s">
        <v>25</v>
      </c>
      <c r="S285" s="21">
        <v>0</v>
      </c>
    </row>
    <row r="286" spans="3:19" x14ac:dyDescent="0.3">
      <c r="C286" s="21" t="s">
        <v>390</v>
      </c>
      <c r="D286" s="21" t="s">
        <v>391</v>
      </c>
      <c r="E286" s="21" t="s">
        <v>392</v>
      </c>
      <c r="F286" s="21" t="s">
        <v>141</v>
      </c>
      <c r="G286" s="21" t="s">
        <v>172</v>
      </c>
      <c r="H286" s="21" t="s">
        <v>228</v>
      </c>
      <c r="I286" s="21" t="s">
        <v>141</v>
      </c>
      <c r="J286" s="23">
        <v>0</v>
      </c>
      <c r="K286" s="23">
        <f>J286/L286*100</f>
        <v>0</v>
      </c>
      <c r="L286" s="23">
        <v>100</v>
      </c>
      <c r="M286" s="23">
        <v>100</v>
      </c>
      <c r="N286" s="23">
        <v>0</v>
      </c>
      <c r="P286" s="23">
        <v>100</v>
      </c>
      <c r="R286" s="21" t="s">
        <v>174</v>
      </c>
      <c r="S286" s="21">
        <v>1</v>
      </c>
    </row>
    <row r="287" spans="3:19" x14ac:dyDescent="0.3">
      <c r="K287" s="23" t="e">
        <f>J287/L287*100</f>
        <v>#DIV/0!</v>
      </c>
      <c r="M287" s="23">
        <v>100</v>
      </c>
    </row>
    <row r="288" spans="3:19" x14ac:dyDescent="0.3">
      <c r="C288" s="21" t="s">
        <v>232</v>
      </c>
      <c r="D288" s="21" t="s">
        <v>233</v>
      </c>
      <c r="E288" s="21" t="s">
        <v>395</v>
      </c>
      <c r="F288" s="21" t="s">
        <v>21</v>
      </c>
      <c r="G288" s="21" t="s">
        <v>239</v>
      </c>
      <c r="H288" s="21" t="s">
        <v>240</v>
      </c>
      <c r="I288" s="21" t="s">
        <v>21</v>
      </c>
      <c r="J288" s="23">
        <v>28</v>
      </c>
      <c r="K288" s="23">
        <f>J288/L288*100</f>
        <v>32.869636673123203</v>
      </c>
      <c r="L288" s="23">
        <v>85.185000000000002</v>
      </c>
      <c r="M288" s="23">
        <v>100</v>
      </c>
      <c r="N288" s="23">
        <v>33.0208149065393</v>
      </c>
      <c r="O288" s="23">
        <v>32.869636673123203</v>
      </c>
      <c r="P288" s="23">
        <v>100</v>
      </c>
      <c r="R288" s="21" t="s">
        <v>25</v>
      </c>
      <c r="S288" s="21">
        <v>0</v>
      </c>
    </row>
    <row r="289" spans="3:19" x14ac:dyDescent="0.3">
      <c r="C289" s="21" t="s">
        <v>232</v>
      </c>
      <c r="D289" s="21" t="s">
        <v>233</v>
      </c>
      <c r="E289" s="21" t="s">
        <v>395</v>
      </c>
      <c r="F289" s="21" t="s">
        <v>21</v>
      </c>
      <c r="G289" s="21" t="s">
        <v>237</v>
      </c>
      <c r="H289" s="21" t="s">
        <v>238</v>
      </c>
      <c r="I289" s="21" t="s">
        <v>21</v>
      </c>
      <c r="J289" s="23">
        <v>7</v>
      </c>
      <c r="K289" s="23">
        <f>J289/L289*100</f>
        <v>8.2174091682808008</v>
      </c>
      <c r="L289" s="23">
        <v>85.185000000000002</v>
      </c>
      <c r="M289" s="23">
        <v>100</v>
      </c>
      <c r="N289" s="23">
        <v>11.793148180906893</v>
      </c>
      <c r="O289" s="23">
        <v>8.2174091682808008</v>
      </c>
      <c r="P289" s="23">
        <v>100</v>
      </c>
      <c r="R289" s="21" t="s">
        <v>25</v>
      </c>
      <c r="S289" s="21">
        <v>0</v>
      </c>
    </row>
    <row r="290" spans="3:19" x14ac:dyDescent="0.3">
      <c r="C290" s="21" t="s">
        <v>232</v>
      </c>
      <c r="D290" s="21" t="s">
        <v>233</v>
      </c>
      <c r="E290" s="21" t="s">
        <v>395</v>
      </c>
      <c r="F290" s="21" t="s">
        <v>21</v>
      </c>
      <c r="G290" s="21" t="s">
        <v>300</v>
      </c>
      <c r="H290" s="21" t="s">
        <v>301</v>
      </c>
      <c r="I290" s="21" t="s">
        <v>21</v>
      </c>
      <c r="J290" s="23">
        <v>5</v>
      </c>
      <c r="K290" s="23">
        <f>J290/L290*100</f>
        <v>5.8695779773434289</v>
      </c>
      <c r="L290" s="23">
        <v>85.185000000000002</v>
      </c>
      <c r="M290" s="23">
        <v>100</v>
      </c>
      <c r="N290" s="23">
        <v>5.8965740904534467</v>
      </c>
      <c r="O290" s="23">
        <v>5.8695779773434289</v>
      </c>
      <c r="P290" s="23">
        <v>100</v>
      </c>
      <c r="R290" s="21" t="s">
        <v>25</v>
      </c>
      <c r="S290" s="21">
        <v>0</v>
      </c>
    </row>
    <row r="291" spans="3:19" x14ac:dyDescent="0.3">
      <c r="C291" s="21" t="s">
        <v>232</v>
      </c>
      <c r="D291" s="21" t="s">
        <v>233</v>
      </c>
      <c r="E291" s="21" t="s">
        <v>395</v>
      </c>
      <c r="F291" s="21" t="s">
        <v>21</v>
      </c>
      <c r="G291" s="21" t="s">
        <v>22</v>
      </c>
      <c r="H291" s="21" t="s">
        <v>23</v>
      </c>
      <c r="I291" s="21" t="s">
        <v>21</v>
      </c>
      <c r="J291" s="23">
        <v>0</v>
      </c>
      <c r="K291" s="23">
        <f>J291/L291*100</f>
        <v>0</v>
      </c>
      <c r="L291" s="23">
        <v>85.185000000000002</v>
      </c>
      <c r="M291" s="23">
        <v>100</v>
      </c>
      <c r="N291" s="23">
        <v>9.4345185447255151</v>
      </c>
      <c r="P291" s="23">
        <v>100</v>
      </c>
      <c r="Q291" s="21" t="s">
        <v>24</v>
      </c>
      <c r="R291" s="21" t="s">
        <v>25</v>
      </c>
      <c r="S291" s="21">
        <v>0</v>
      </c>
    </row>
    <row r="292" spans="3:19" x14ac:dyDescent="0.3">
      <c r="C292" s="21" t="s">
        <v>232</v>
      </c>
      <c r="D292" s="21" t="s">
        <v>233</v>
      </c>
      <c r="E292" s="21" t="s">
        <v>395</v>
      </c>
      <c r="F292" s="21" t="s">
        <v>21</v>
      </c>
      <c r="G292" s="21" t="s">
        <v>28</v>
      </c>
      <c r="H292" s="21" t="s">
        <v>396</v>
      </c>
      <c r="I292" s="21" t="s">
        <v>21</v>
      </c>
      <c r="J292" s="23">
        <v>0</v>
      </c>
      <c r="K292" s="23">
        <f>J292/L292*100</f>
        <v>0</v>
      </c>
      <c r="L292" s="23">
        <v>85.185000000000002</v>
      </c>
      <c r="M292" s="23">
        <v>100</v>
      </c>
      <c r="N292" s="23">
        <v>9.4345185447255151</v>
      </c>
      <c r="P292" s="23">
        <v>100</v>
      </c>
      <c r="Q292" s="21" t="s">
        <v>30</v>
      </c>
      <c r="R292" s="21" t="s">
        <v>25</v>
      </c>
      <c r="S292" s="21">
        <v>0</v>
      </c>
    </row>
    <row r="293" spans="3:19" x14ac:dyDescent="0.3">
      <c r="C293" s="21" t="s">
        <v>232</v>
      </c>
      <c r="D293" s="21" t="s">
        <v>233</v>
      </c>
      <c r="E293" s="21" t="s">
        <v>395</v>
      </c>
      <c r="F293" s="21" t="s">
        <v>21</v>
      </c>
      <c r="G293" s="21" t="s">
        <v>306</v>
      </c>
      <c r="H293" s="21" t="s">
        <v>307</v>
      </c>
      <c r="I293" s="21" t="s">
        <v>21</v>
      </c>
      <c r="J293" s="23">
        <v>8.0000000000000018</v>
      </c>
      <c r="K293" s="23">
        <f>J293/L293*100</f>
        <v>9.3913247637494877</v>
      </c>
      <c r="L293" s="23">
        <v>85.185000000000002</v>
      </c>
      <c r="M293" s="23">
        <v>100</v>
      </c>
      <c r="N293" s="23">
        <v>5.8965740904534467</v>
      </c>
      <c r="O293" s="23">
        <v>9.3913247637494877</v>
      </c>
      <c r="P293" s="23">
        <v>100</v>
      </c>
      <c r="R293" s="21" t="s">
        <v>25</v>
      </c>
      <c r="S293" s="21">
        <v>0</v>
      </c>
    </row>
    <row r="294" spans="3:19" x14ac:dyDescent="0.3">
      <c r="C294" s="21" t="s">
        <v>232</v>
      </c>
      <c r="D294" s="21" t="s">
        <v>233</v>
      </c>
      <c r="E294" s="21" t="s">
        <v>395</v>
      </c>
      <c r="F294" s="21" t="s">
        <v>21</v>
      </c>
      <c r="G294" s="21" t="s">
        <v>263</v>
      </c>
      <c r="H294" s="21" t="s">
        <v>264</v>
      </c>
      <c r="I294" s="21" t="s">
        <v>21</v>
      </c>
      <c r="J294" s="23">
        <v>8.0000000000000018</v>
      </c>
      <c r="K294" s="23">
        <f>J294/L294*100</f>
        <v>9.3913247637494877</v>
      </c>
      <c r="L294" s="23">
        <v>85.185000000000002</v>
      </c>
      <c r="M294" s="23">
        <v>100</v>
      </c>
      <c r="N294" s="23">
        <v>9.4345185447255151</v>
      </c>
      <c r="O294" s="23">
        <v>9.3913247637494877</v>
      </c>
      <c r="P294" s="23">
        <v>100</v>
      </c>
      <c r="R294" s="21" t="s">
        <v>25</v>
      </c>
      <c r="S294" s="21">
        <v>0</v>
      </c>
    </row>
    <row r="295" spans="3:19" x14ac:dyDescent="0.3">
      <c r="C295" s="21" t="s">
        <v>232</v>
      </c>
      <c r="D295" s="21" t="s">
        <v>233</v>
      </c>
      <c r="E295" s="21" t="s">
        <v>395</v>
      </c>
      <c r="F295" s="21" t="s">
        <v>21</v>
      </c>
      <c r="G295" s="21" t="s">
        <v>397</v>
      </c>
      <c r="H295" s="21" t="s">
        <v>398</v>
      </c>
      <c r="I295" s="21" t="s">
        <v>21</v>
      </c>
      <c r="J295" s="23">
        <v>1.56</v>
      </c>
      <c r="K295" s="23">
        <f>J295/L295*100</f>
        <v>1.8313083289311498</v>
      </c>
      <c r="L295" s="23">
        <v>85.185000000000002</v>
      </c>
      <c r="M295" s="23">
        <v>100</v>
      </c>
      <c r="N295" s="23">
        <v>1.3797983371661064</v>
      </c>
      <c r="O295" s="23">
        <v>1.8313083289311498</v>
      </c>
      <c r="P295" s="23">
        <v>100</v>
      </c>
      <c r="R295" s="21" t="s">
        <v>25</v>
      </c>
      <c r="S295" s="21">
        <v>0</v>
      </c>
    </row>
    <row r="296" spans="3:19" x14ac:dyDescent="0.3">
      <c r="C296" s="21" t="s">
        <v>232</v>
      </c>
      <c r="D296" s="21" t="s">
        <v>233</v>
      </c>
      <c r="E296" s="21" t="s">
        <v>395</v>
      </c>
      <c r="F296" s="21" t="s">
        <v>252</v>
      </c>
      <c r="G296" s="21" t="s">
        <v>399</v>
      </c>
      <c r="H296" s="21" t="s">
        <v>400</v>
      </c>
      <c r="I296" s="21" t="s">
        <v>252</v>
      </c>
      <c r="J296" s="23">
        <v>0</v>
      </c>
      <c r="K296" s="23">
        <f>J296/L296*100</f>
        <v>0</v>
      </c>
      <c r="L296" s="23">
        <v>85.185000000000002</v>
      </c>
      <c r="M296" s="23">
        <v>100</v>
      </c>
      <c r="N296" s="23">
        <v>1.1793148180906894</v>
      </c>
      <c r="O296" s="23">
        <v>0</v>
      </c>
      <c r="P296" s="23">
        <v>100</v>
      </c>
      <c r="R296" s="21" t="s">
        <v>25</v>
      </c>
      <c r="S296" s="21">
        <v>0</v>
      </c>
    </row>
    <row r="297" spans="3:19" x14ac:dyDescent="0.3">
      <c r="C297" s="21" t="s">
        <v>232</v>
      </c>
      <c r="D297" s="21" t="s">
        <v>233</v>
      </c>
      <c r="E297" s="21" t="s">
        <v>395</v>
      </c>
      <c r="F297" s="21" t="s">
        <v>21</v>
      </c>
      <c r="G297" s="21" t="s">
        <v>230</v>
      </c>
      <c r="H297" s="21" t="s">
        <v>231</v>
      </c>
      <c r="I297" s="21" t="s">
        <v>21</v>
      </c>
      <c r="J297" s="23">
        <v>17</v>
      </c>
      <c r="K297" s="23">
        <f>J297/L297*100</f>
        <v>19.95656512296766</v>
      </c>
      <c r="L297" s="23">
        <v>85.185000000000002</v>
      </c>
      <c r="M297" s="23">
        <v>100</v>
      </c>
      <c r="N297" s="23">
        <v>18.86903708945103</v>
      </c>
      <c r="O297" s="23">
        <v>19.95656512296766</v>
      </c>
      <c r="P297" s="23">
        <v>100</v>
      </c>
      <c r="R297" s="21" t="s">
        <v>25</v>
      </c>
      <c r="S297" s="21">
        <v>0</v>
      </c>
    </row>
    <row r="298" spans="3:19" x14ac:dyDescent="0.3">
      <c r="C298" s="21" t="s">
        <v>232</v>
      </c>
      <c r="D298" s="21" t="s">
        <v>233</v>
      </c>
      <c r="E298" s="21" t="s">
        <v>395</v>
      </c>
      <c r="F298" s="21" t="s">
        <v>21</v>
      </c>
      <c r="G298" s="21" t="s">
        <v>133</v>
      </c>
      <c r="H298" s="21" t="s">
        <v>138</v>
      </c>
      <c r="I298" s="21" t="s">
        <v>21</v>
      </c>
      <c r="J298" s="23">
        <v>0.11</v>
      </c>
      <c r="K298" s="23">
        <f>J298/L298*100</f>
        <v>0.12913071550155544</v>
      </c>
      <c r="L298" s="23">
        <v>85.185000000000002</v>
      </c>
      <c r="M298" s="23">
        <v>100</v>
      </c>
      <c r="N298" s="23">
        <v>0.12972462998997583</v>
      </c>
      <c r="O298" s="23">
        <v>0.12913071550155544</v>
      </c>
      <c r="P298" s="23">
        <v>100</v>
      </c>
      <c r="R298" s="21" t="s">
        <v>47</v>
      </c>
      <c r="S298" s="21">
        <v>1</v>
      </c>
    </row>
    <row r="299" spans="3:19" x14ac:dyDescent="0.3">
      <c r="C299" s="21" t="s">
        <v>232</v>
      </c>
      <c r="D299" s="21" t="s">
        <v>233</v>
      </c>
      <c r="E299" s="21" t="s">
        <v>395</v>
      </c>
      <c r="F299" s="21" t="s">
        <v>21</v>
      </c>
      <c r="G299" s="21" t="s">
        <v>261</v>
      </c>
      <c r="H299" s="21" t="s">
        <v>272</v>
      </c>
      <c r="I299" s="21" t="s">
        <v>21</v>
      </c>
      <c r="J299" s="23">
        <v>2.5</v>
      </c>
      <c r="K299" s="23">
        <f>J299/L299*100</f>
        <v>2.9347889886717144</v>
      </c>
      <c r="L299" s="23">
        <v>85.185000000000002</v>
      </c>
      <c r="M299" s="23">
        <v>100</v>
      </c>
      <c r="N299" s="23">
        <v>2.9482870452267234</v>
      </c>
      <c r="O299" s="23">
        <v>2.9347889886717144</v>
      </c>
      <c r="P299" s="23">
        <v>100</v>
      </c>
      <c r="R299" s="21" t="s">
        <v>47</v>
      </c>
      <c r="S299" s="21">
        <v>1</v>
      </c>
    </row>
    <row r="300" spans="3:19" x14ac:dyDescent="0.3">
      <c r="C300" s="21" t="s">
        <v>232</v>
      </c>
      <c r="D300" s="21" t="s">
        <v>233</v>
      </c>
      <c r="E300" s="21" t="s">
        <v>395</v>
      </c>
      <c r="F300" s="21" t="s">
        <v>21</v>
      </c>
      <c r="G300" s="21" t="s">
        <v>96</v>
      </c>
      <c r="H300" s="21" t="s">
        <v>46</v>
      </c>
      <c r="I300" s="21" t="s">
        <v>21</v>
      </c>
      <c r="J300" s="23">
        <v>1.4999999999999998E-2</v>
      </c>
      <c r="K300" s="23">
        <f>J300/L300*100</f>
        <v>1.7608733932030284E-2</v>
      </c>
      <c r="L300" s="23">
        <v>85.185000000000002</v>
      </c>
      <c r="M300" s="23">
        <v>100</v>
      </c>
      <c r="N300" s="23">
        <v>1.7689722271360342E-2</v>
      </c>
      <c r="O300" s="23">
        <v>1.7608733932030284E-2</v>
      </c>
      <c r="P300" s="23">
        <v>100</v>
      </c>
      <c r="R300" s="21" t="s">
        <v>47</v>
      </c>
      <c r="S300" s="21">
        <v>1</v>
      </c>
    </row>
    <row r="301" spans="3:19" x14ac:dyDescent="0.3">
      <c r="C301" s="21" t="s">
        <v>232</v>
      </c>
      <c r="D301" s="21" t="s">
        <v>233</v>
      </c>
      <c r="E301" s="21" t="s">
        <v>395</v>
      </c>
      <c r="F301" s="21" t="s">
        <v>21</v>
      </c>
      <c r="G301" s="21" t="s">
        <v>241</v>
      </c>
      <c r="H301" s="21" t="s">
        <v>242</v>
      </c>
      <c r="I301" s="21" t="s">
        <v>21</v>
      </c>
      <c r="J301" s="23">
        <v>8.0000000000000018</v>
      </c>
      <c r="K301" s="23">
        <f>J301/L301*100</f>
        <v>9.3913247637494877</v>
      </c>
      <c r="L301" s="23">
        <v>85.185000000000002</v>
      </c>
      <c r="M301" s="23">
        <v>100</v>
      </c>
      <c r="N301" s="23">
        <v>0</v>
      </c>
      <c r="O301" s="23">
        <v>9.3913247637494877</v>
      </c>
      <c r="P301" s="23">
        <v>100</v>
      </c>
      <c r="R301" s="21" t="s">
        <v>25</v>
      </c>
      <c r="S301" s="21">
        <v>0</v>
      </c>
    </row>
    <row r="302" spans="3:19" x14ac:dyDescent="0.3">
      <c r="C302" s="21" t="s">
        <v>232</v>
      </c>
      <c r="D302" s="21" t="s">
        <v>233</v>
      </c>
      <c r="E302" s="21" t="s">
        <v>395</v>
      </c>
      <c r="F302" s="21" t="s">
        <v>141</v>
      </c>
      <c r="G302" s="21" t="s">
        <v>318</v>
      </c>
      <c r="H302" s="21" t="s">
        <v>319</v>
      </c>
      <c r="I302" s="21" t="s">
        <v>141</v>
      </c>
      <c r="J302" s="23">
        <v>0.48669999999999997</v>
      </c>
      <c r="K302" s="23">
        <f>J302/L302*100</f>
        <v>0.57134472031460937</v>
      </c>
      <c r="L302" s="23">
        <v>85.185000000000002</v>
      </c>
      <c r="M302" s="23">
        <v>100</v>
      </c>
      <c r="N302" s="23">
        <v>0</v>
      </c>
      <c r="O302" s="23">
        <v>0.57134472031460937</v>
      </c>
      <c r="P302" s="23">
        <v>100</v>
      </c>
      <c r="R302" s="21" t="s">
        <v>47</v>
      </c>
      <c r="S302" s="21">
        <v>1</v>
      </c>
    </row>
    <row r="303" spans="3:19" x14ac:dyDescent="0.3">
      <c r="C303" s="21" t="s">
        <v>232</v>
      </c>
      <c r="D303" s="21" t="s">
        <v>233</v>
      </c>
      <c r="E303" s="21" t="s">
        <v>395</v>
      </c>
      <c r="F303" s="21" t="s">
        <v>141</v>
      </c>
      <c r="G303" s="21" t="s">
        <v>172</v>
      </c>
      <c r="H303" s="21" t="s">
        <v>228</v>
      </c>
      <c r="I303" s="21" t="s">
        <v>141</v>
      </c>
      <c r="J303" s="23">
        <v>0.48999999999999994</v>
      </c>
      <c r="K303" s="23">
        <f>J303/L303*100</f>
        <v>0.57521864177965598</v>
      </c>
      <c r="L303" s="23">
        <v>85.185000000000002</v>
      </c>
      <c r="M303" s="23">
        <v>100</v>
      </c>
      <c r="N303" s="23">
        <v>0</v>
      </c>
      <c r="O303" s="23">
        <v>0.57521864177965598</v>
      </c>
      <c r="P303" s="23">
        <v>100</v>
      </c>
      <c r="R303" s="21" t="s">
        <v>174</v>
      </c>
      <c r="S303" s="21">
        <v>1</v>
      </c>
    </row>
    <row r="304" spans="3:19" x14ac:dyDescent="0.3">
      <c r="C304" s="21" t="s">
        <v>232</v>
      </c>
      <c r="D304" s="21" t="s">
        <v>233</v>
      </c>
      <c r="E304" s="21" t="s">
        <v>395</v>
      </c>
      <c r="F304" s="21" t="s">
        <v>21</v>
      </c>
      <c r="G304" s="21" t="s">
        <v>338</v>
      </c>
      <c r="H304" s="21" t="s">
        <v>339</v>
      </c>
      <c r="I304" s="21" t="s">
        <v>21</v>
      </c>
      <c r="J304" s="23">
        <v>0</v>
      </c>
      <c r="K304" s="23">
        <f>J304/L304*100</f>
        <v>0</v>
      </c>
      <c r="L304" s="23">
        <v>85.185000000000002</v>
      </c>
      <c r="M304" s="23">
        <v>100</v>
      </c>
      <c r="N304" s="23">
        <v>0</v>
      </c>
      <c r="O304" s="23">
        <v>0</v>
      </c>
      <c r="P304" s="23">
        <v>100</v>
      </c>
      <c r="R304" s="21" t="s">
        <v>25</v>
      </c>
      <c r="S304" s="21">
        <v>0</v>
      </c>
    </row>
    <row r="305" spans="3:19" x14ac:dyDescent="0.3">
      <c r="C305" s="21" t="s">
        <v>232</v>
      </c>
      <c r="D305" s="21" t="s">
        <v>233</v>
      </c>
      <c r="E305" s="21" t="str">
        <f t="shared" ref="E305:E308" si="10">E304</f>
        <v>1230K72</v>
      </c>
      <c r="F305" s="21" t="s">
        <v>21</v>
      </c>
      <c r="G305" s="21" t="s">
        <v>253</v>
      </c>
      <c r="H305" s="21" t="s">
        <v>254</v>
      </c>
      <c r="I305" s="21" t="s">
        <v>21</v>
      </c>
      <c r="J305" s="23">
        <v>0</v>
      </c>
      <c r="K305" s="23">
        <f>J305/L305*100</f>
        <v>0</v>
      </c>
      <c r="L305" s="23">
        <v>85.185000000000002</v>
      </c>
      <c r="M305" s="23">
        <v>100</v>
      </c>
      <c r="N305" s="23">
        <v>0</v>
      </c>
      <c r="P305" s="23">
        <v>100</v>
      </c>
      <c r="R305" s="21" t="s">
        <v>25</v>
      </c>
      <c r="S305" s="21">
        <v>0</v>
      </c>
    </row>
    <row r="306" spans="3:19" x14ac:dyDescent="0.3">
      <c r="C306" s="21" t="s">
        <v>232</v>
      </c>
      <c r="D306" s="21" t="s">
        <v>233</v>
      </c>
      <c r="E306" s="21" t="str">
        <f t="shared" si="10"/>
        <v>1230K72</v>
      </c>
      <c r="F306" s="21" t="s">
        <v>21</v>
      </c>
      <c r="G306" s="21" t="s">
        <v>131</v>
      </c>
      <c r="H306" s="21" t="s">
        <v>132</v>
      </c>
      <c r="I306" s="21" t="s">
        <v>21</v>
      </c>
      <c r="J306" s="23">
        <v>0</v>
      </c>
      <c r="K306" s="23">
        <f>J306/L306*100</f>
        <v>0</v>
      </c>
      <c r="L306" s="23">
        <v>85.185000000000002</v>
      </c>
      <c r="M306" s="23">
        <v>100</v>
      </c>
      <c r="N306" s="23">
        <v>0</v>
      </c>
      <c r="P306" s="23">
        <v>100</v>
      </c>
      <c r="R306" s="21" t="s">
        <v>47</v>
      </c>
      <c r="S306" s="21">
        <v>1</v>
      </c>
    </row>
    <row r="307" spans="3:19" x14ac:dyDescent="0.3">
      <c r="C307" s="21" t="s">
        <v>232</v>
      </c>
      <c r="D307" s="21" t="s">
        <v>233</v>
      </c>
      <c r="E307" s="21" t="str">
        <f t="shared" si="10"/>
        <v>1230K72</v>
      </c>
      <c r="F307" s="21" t="s">
        <v>21</v>
      </c>
      <c r="G307" s="21" t="s">
        <v>235</v>
      </c>
      <c r="H307" s="21" t="s">
        <v>236</v>
      </c>
      <c r="I307" s="21" t="s">
        <v>21</v>
      </c>
      <c r="J307" s="23">
        <v>0</v>
      </c>
      <c r="K307" s="23">
        <f>J307/L307*100</f>
        <v>0</v>
      </c>
      <c r="L307" s="23">
        <v>85.185000000000002</v>
      </c>
      <c r="M307" s="23">
        <v>100</v>
      </c>
      <c r="N307" s="23">
        <v>0</v>
      </c>
      <c r="P307" s="23">
        <v>100</v>
      </c>
      <c r="R307" s="21" t="s">
        <v>25</v>
      </c>
      <c r="S307" s="21">
        <v>0</v>
      </c>
    </row>
    <row r="308" spans="3:19" x14ac:dyDescent="0.3">
      <c r="C308" s="21" t="s">
        <v>232</v>
      </c>
      <c r="D308" s="21" t="s">
        <v>233</v>
      </c>
      <c r="E308" s="21" t="str">
        <f t="shared" si="10"/>
        <v>1230K72</v>
      </c>
      <c r="F308" s="21" t="s">
        <v>21</v>
      </c>
      <c r="G308" s="21" t="s">
        <v>279</v>
      </c>
      <c r="H308" s="21" t="s">
        <v>280</v>
      </c>
      <c r="I308" s="21" t="s">
        <v>21</v>
      </c>
      <c r="J308" s="23">
        <v>0</v>
      </c>
      <c r="K308" s="23">
        <f>J308/L308*100</f>
        <v>0</v>
      </c>
      <c r="L308" s="23">
        <v>85.185000000000002</v>
      </c>
      <c r="M308" s="23">
        <v>100</v>
      </c>
      <c r="N308" s="23">
        <v>0</v>
      </c>
      <c r="P308" s="23">
        <v>100</v>
      </c>
      <c r="R308" s="21" t="s">
        <v>25</v>
      </c>
      <c r="S308" s="21">
        <v>0</v>
      </c>
    </row>
    <row r="309" spans="3:19" x14ac:dyDescent="0.3">
      <c r="K309" s="23" t="e">
        <f>J309/L309*100</f>
        <v>#DIV/0!</v>
      </c>
      <c r="M309" s="23">
        <v>100</v>
      </c>
    </row>
    <row r="310" spans="3:19" x14ac:dyDescent="0.3">
      <c r="C310" s="21" t="s">
        <v>401</v>
      </c>
      <c r="D310" s="21" t="s">
        <v>402</v>
      </c>
      <c r="E310" s="21" t="s">
        <v>403</v>
      </c>
      <c r="F310" s="21" t="s">
        <v>21</v>
      </c>
      <c r="G310" s="21" t="s">
        <v>235</v>
      </c>
      <c r="H310" s="21" t="s">
        <v>236</v>
      </c>
      <c r="I310" s="21" t="s">
        <v>21</v>
      </c>
      <c r="J310" s="23">
        <v>2</v>
      </c>
      <c r="K310" s="23">
        <f>J310/L310*100</f>
        <v>2.3280176929344663</v>
      </c>
      <c r="L310" s="23">
        <v>85.91</v>
      </c>
      <c r="M310" s="23">
        <v>100</v>
      </c>
      <c r="N310" s="23">
        <v>2.3280176929344663</v>
      </c>
      <c r="O310" s="23">
        <v>2.3280176929344663</v>
      </c>
      <c r="P310" s="23">
        <v>100</v>
      </c>
      <c r="R310" s="21" t="s">
        <v>25</v>
      </c>
      <c r="S310" s="21">
        <v>0</v>
      </c>
    </row>
    <row r="311" spans="3:19" x14ac:dyDescent="0.3">
      <c r="C311" s="21" t="s">
        <v>401</v>
      </c>
      <c r="D311" s="21" t="s">
        <v>402</v>
      </c>
      <c r="E311" s="21" t="s">
        <v>403</v>
      </c>
      <c r="F311" s="21" t="s">
        <v>21</v>
      </c>
      <c r="G311" s="21" t="s">
        <v>241</v>
      </c>
      <c r="H311" s="21" t="s">
        <v>242</v>
      </c>
      <c r="I311" s="21" t="s">
        <v>21</v>
      </c>
      <c r="J311" s="23">
        <v>14</v>
      </c>
      <c r="K311" s="23">
        <f>J311/L311*100</f>
        <v>16.296123850541264</v>
      </c>
      <c r="L311" s="23">
        <v>85.91</v>
      </c>
      <c r="M311" s="23">
        <v>100</v>
      </c>
      <c r="N311" s="23">
        <v>16.296123850541264</v>
      </c>
      <c r="O311" s="23">
        <v>16.296123850541264</v>
      </c>
      <c r="P311" s="23">
        <v>100</v>
      </c>
      <c r="R311" s="21" t="s">
        <v>25</v>
      </c>
      <c r="S311" s="21">
        <v>0</v>
      </c>
    </row>
    <row r="312" spans="3:19" x14ac:dyDescent="0.3">
      <c r="C312" s="21" t="s">
        <v>401</v>
      </c>
      <c r="D312" s="21" t="s">
        <v>402</v>
      </c>
      <c r="E312" s="21" t="s">
        <v>403</v>
      </c>
      <c r="F312" s="21" t="s">
        <v>21</v>
      </c>
      <c r="G312" s="21" t="s">
        <v>388</v>
      </c>
      <c r="H312" s="21" t="s">
        <v>389</v>
      </c>
      <c r="I312" s="21" t="s">
        <v>21</v>
      </c>
      <c r="J312" s="23">
        <v>21</v>
      </c>
      <c r="K312" s="23">
        <f>J312/L312*100</f>
        <v>24.444185775811896</v>
      </c>
      <c r="L312" s="23">
        <v>85.91</v>
      </c>
      <c r="M312" s="23">
        <v>100</v>
      </c>
      <c r="N312" s="23">
        <v>24.444185775811896</v>
      </c>
      <c r="O312" s="23">
        <v>24.444185775811896</v>
      </c>
      <c r="P312" s="23">
        <v>100</v>
      </c>
      <c r="R312" s="21" t="s">
        <v>25</v>
      </c>
      <c r="S312" s="21">
        <v>0</v>
      </c>
    </row>
    <row r="313" spans="3:19" x14ac:dyDescent="0.3">
      <c r="C313" s="21" t="s">
        <v>401</v>
      </c>
      <c r="D313" s="21" t="s">
        <v>402</v>
      </c>
      <c r="E313" s="21" t="s">
        <v>403</v>
      </c>
      <c r="F313" s="21" t="s">
        <v>21</v>
      </c>
      <c r="G313" s="21" t="s">
        <v>302</v>
      </c>
      <c r="H313" s="21" t="s">
        <v>303</v>
      </c>
      <c r="I313" s="21" t="s">
        <v>21</v>
      </c>
      <c r="J313" s="23">
        <v>0.94999999999999984</v>
      </c>
      <c r="K313" s="23">
        <f>J313/L313*100</f>
        <v>1.1058084041438714</v>
      </c>
      <c r="L313" s="23">
        <v>85.91</v>
      </c>
      <c r="M313" s="23">
        <v>100</v>
      </c>
      <c r="N313" s="23">
        <v>1.1058084041438714</v>
      </c>
      <c r="O313" s="23">
        <v>1.1058084041438714</v>
      </c>
      <c r="P313" s="23">
        <v>100</v>
      </c>
      <c r="R313" s="21" t="s">
        <v>25</v>
      </c>
      <c r="S313" s="21">
        <v>0</v>
      </c>
    </row>
    <row r="314" spans="3:19" x14ac:dyDescent="0.3">
      <c r="C314" s="21" t="s">
        <v>401</v>
      </c>
      <c r="D314" s="21" t="s">
        <v>402</v>
      </c>
      <c r="E314" s="21" t="s">
        <v>403</v>
      </c>
      <c r="F314" s="21" t="s">
        <v>252</v>
      </c>
      <c r="G314" s="21" t="s">
        <v>250</v>
      </c>
      <c r="H314" s="21" t="s">
        <v>251</v>
      </c>
      <c r="I314" s="21" t="s">
        <v>252</v>
      </c>
      <c r="J314" s="23">
        <v>7.0000000000000007E-2</v>
      </c>
      <c r="K314" s="23">
        <f>J314/L314*100</f>
        <v>8.1480619252706332E-2</v>
      </c>
      <c r="L314" s="23">
        <v>85.91</v>
      </c>
      <c r="M314" s="23">
        <v>100</v>
      </c>
      <c r="N314" s="23">
        <v>8.1480619252706318E-2</v>
      </c>
      <c r="O314" s="23">
        <v>8.1480619252706332E-2</v>
      </c>
      <c r="P314" s="23">
        <v>100</v>
      </c>
      <c r="R314" s="21" t="s">
        <v>25</v>
      </c>
      <c r="S314" s="21">
        <v>0</v>
      </c>
    </row>
    <row r="315" spans="3:19" x14ac:dyDescent="0.3">
      <c r="C315" s="21" t="s">
        <v>401</v>
      </c>
      <c r="D315" s="21" t="s">
        <v>402</v>
      </c>
      <c r="E315" s="21" t="s">
        <v>403</v>
      </c>
      <c r="F315" s="21" t="s">
        <v>21</v>
      </c>
      <c r="G315" s="21" t="s">
        <v>325</v>
      </c>
      <c r="H315" s="21" t="s">
        <v>326</v>
      </c>
      <c r="I315" s="21" t="s">
        <v>21</v>
      </c>
      <c r="J315" s="23">
        <v>0.39</v>
      </c>
      <c r="K315" s="23">
        <f>J315/L315*100</f>
        <v>0.45396345012222095</v>
      </c>
      <c r="L315" s="23">
        <v>85.91</v>
      </c>
      <c r="M315" s="23">
        <v>100</v>
      </c>
      <c r="N315" s="23">
        <v>0.45396345012222089</v>
      </c>
      <c r="O315" s="23">
        <v>0.45396345012222095</v>
      </c>
      <c r="P315" s="23">
        <v>100</v>
      </c>
      <c r="R315" s="21" t="s">
        <v>25</v>
      </c>
      <c r="S315" s="21">
        <v>0</v>
      </c>
    </row>
    <row r="316" spans="3:19" x14ac:dyDescent="0.3">
      <c r="C316" s="21" t="s">
        <v>401</v>
      </c>
      <c r="D316" s="21" t="s">
        <v>402</v>
      </c>
      <c r="E316" s="21" t="s">
        <v>403</v>
      </c>
      <c r="F316" s="21" t="s">
        <v>21</v>
      </c>
      <c r="G316" s="21" t="s">
        <v>306</v>
      </c>
      <c r="H316" s="21" t="s">
        <v>307</v>
      </c>
      <c r="I316" s="21" t="s">
        <v>21</v>
      </c>
      <c r="J316" s="23">
        <v>10.000000000000002</v>
      </c>
      <c r="K316" s="23">
        <f>J316/L316*100</f>
        <v>11.640088464672333</v>
      </c>
      <c r="L316" s="23">
        <v>85.91</v>
      </c>
      <c r="M316" s="23">
        <v>100</v>
      </c>
      <c r="N316" s="23">
        <v>11.640088464672331</v>
      </c>
      <c r="O316" s="23">
        <v>11.640088464672333</v>
      </c>
      <c r="P316" s="23">
        <v>100</v>
      </c>
      <c r="R316" s="21" t="s">
        <v>25</v>
      </c>
      <c r="S316" s="21">
        <v>0</v>
      </c>
    </row>
    <row r="317" spans="3:19" x14ac:dyDescent="0.3">
      <c r="C317" s="21" t="s">
        <v>401</v>
      </c>
      <c r="D317" s="21" t="s">
        <v>402</v>
      </c>
      <c r="E317" s="21" t="s">
        <v>403</v>
      </c>
      <c r="F317" s="21" t="s">
        <v>21</v>
      </c>
      <c r="G317" s="21" t="s">
        <v>26</v>
      </c>
      <c r="H317" s="21" t="s">
        <v>27</v>
      </c>
      <c r="I317" s="21" t="s">
        <v>21</v>
      </c>
      <c r="J317" s="23">
        <v>14</v>
      </c>
      <c r="K317" s="23">
        <f>J317/L317*100</f>
        <v>16.296123850541264</v>
      </c>
      <c r="L317" s="23">
        <v>85.91</v>
      </c>
      <c r="M317" s="23">
        <v>100</v>
      </c>
      <c r="N317" s="23">
        <v>16.296123850541264</v>
      </c>
      <c r="O317" s="23">
        <v>16.296123850541264</v>
      </c>
      <c r="P317" s="23">
        <v>100</v>
      </c>
      <c r="R317" s="21" t="s">
        <v>25</v>
      </c>
      <c r="S317" s="21">
        <v>0</v>
      </c>
    </row>
    <row r="318" spans="3:19" x14ac:dyDescent="0.3">
      <c r="C318" s="21" t="s">
        <v>401</v>
      </c>
      <c r="D318" s="21" t="s">
        <v>402</v>
      </c>
      <c r="E318" s="21" t="s">
        <v>403</v>
      </c>
      <c r="F318" s="21" t="s">
        <v>21</v>
      </c>
      <c r="G318" s="21" t="s">
        <v>230</v>
      </c>
      <c r="H318" s="21" t="s">
        <v>231</v>
      </c>
      <c r="I318" s="21" t="s">
        <v>21</v>
      </c>
      <c r="J318" s="23">
        <v>16</v>
      </c>
      <c r="K318" s="23">
        <f>J318/L318*100</f>
        <v>18.62414154347573</v>
      </c>
      <c r="L318" s="23">
        <v>85.91</v>
      </c>
      <c r="M318" s="23">
        <v>100</v>
      </c>
      <c r="N318" s="23">
        <v>18.62414154347573</v>
      </c>
      <c r="O318" s="23">
        <v>18.62414154347573</v>
      </c>
      <c r="P318" s="23">
        <v>100</v>
      </c>
      <c r="R318" s="21" t="s">
        <v>25</v>
      </c>
      <c r="S318" s="21">
        <v>0</v>
      </c>
    </row>
    <row r="319" spans="3:19" x14ac:dyDescent="0.3">
      <c r="C319" s="21" t="s">
        <v>401</v>
      </c>
      <c r="D319" s="21" t="s">
        <v>402</v>
      </c>
      <c r="E319" s="21" t="s">
        <v>403</v>
      </c>
      <c r="F319" s="21" t="s">
        <v>21</v>
      </c>
      <c r="G319" s="21" t="s">
        <v>119</v>
      </c>
      <c r="H319" s="21" t="s">
        <v>265</v>
      </c>
      <c r="I319" s="21" t="s">
        <v>21</v>
      </c>
      <c r="J319" s="23">
        <v>2</v>
      </c>
      <c r="K319" s="23">
        <f>J319/L319*100</f>
        <v>2.3280176929344663</v>
      </c>
      <c r="L319" s="23">
        <v>85.91</v>
      </c>
      <c r="M319" s="23">
        <v>100</v>
      </c>
      <c r="N319" s="23">
        <v>2.3280176929344663</v>
      </c>
      <c r="O319" s="23">
        <v>2.3280176929344663</v>
      </c>
      <c r="P319" s="23">
        <v>100</v>
      </c>
      <c r="R319" s="21" t="s">
        <v>47</v>
      </c>
      <c r="S319" s="21">
        <v>0</v>
      </c>
    </row>
    <row r="320" spans="3:19" x14ac:dyDescent="0.3">
      <c r="C320" s="21" t="s">
        <v>401</v>
      </c>
      <c r="D320" s="21" t="s">
        <v>402</v>
      </c>
      <c r="E320" s="21" t="s">
        <v>403</v>
      </c>
      <c r="F320" s="21" t="s">
        <v>21</v>
      </c>
      <c r="G320" s="21" t="s">
        <v>261</v>
      </c>
      <c r="H320" s="21" t="s">
        <v>272</v>
      </c>
      <c r="I320" s="21" t="s">
        <v>21</v>
      </c>
      <c r="J320" s="23">
        <v>5.5</v>
      </c>
      <c r="K320" s="23">
        <f>J320/L320*100</f>
        <v>6.4020486555697822</v>
      </c>
      <c r="L320" s="23">
        <v>85.91</v>
      </c>
      <c r="M320" s="23">
        <v>100</v>
      </c>
      <c r="N320" s="23">
        <v>6.4020486555697822</v>
      </c>
      <c r="O320" s="23">
        <v>6.4020486555697822</v>
      </c>
      <c r="P320" s="23">
        <v>100</v>
      </c>
      <c r="R320" s="21" t="s">
        <v>47</v>
      </c>
      <c r="S320" s="21">
        <v>0</v>
      </c>
    </row>
    <row r="321" spans="3:19" x14ac:dyDescent="0.3">
      <c r="C321" s="21" t="s">
        <v>401</v>
      </c>
      <c r="D321" s="21" t="s">
        <v>402</v>
      </c>
      <c r="E321" s="21" t="s">
        <v>403</v>
      </c>
      <c r="F321" s="21" t="s">
        <v>141</v>
      </c>
      <c r="G321" s="21" t="s">
        <v>172</v>
      </c>
      <c r="H321" s="21" t="s">
        <v>228</v>
      </c>
      <c r="I321" s="21" t="s">
        <v>141</v>
      </c>
      <c r="J321" s="23">
        <v>0.57999999999999996</v>
      </c>
      <c r="K321" s="23">
        <f>J321/L321*100</f>
        <v>0.67512513095099524</v>
      </c>
      <c r="L321" s="23">
        <v>85.91</v>
      </c>
      <c r="M321" s="23">
        <v>100</v>
      </c>
      <c r="N321" s="23">
        <v>0.67512513095099524</v>
      </c>
      <c r="O321" s="23">
        <v>0.67512513095099524</v>
      </c>
      <c r="P321" s="23">
        <v>100</v>
      </c>
      <c r="R321" s="21" t="s">
        <v>174</v>
      </c>
      <c r="S321" s="21">
        <v>1</v>
      </c>
    </row>
    <row r="322" spans="3:19" x14ac:dyDescent="0.3">
      <c r="C322" s="21" t="s">
        <v>401</v>
      </c>
      <c r="D322" s="21" t="s">
        <v>402</v>
      </c>
      <c r="E322" s="21" t="s">
        <v>403</v>
      </c>
      <c r="F322" s="21" t="s">
        <v>21</v>
      </c>
      <c r="G322" s="21" t="s">
        <v>28</v>
      </c>
      <c r="H322" s="21" t="s">
        <v>316</v>
      </c>
      <c r="I322" s="21" t="s">
        <v>21</v>
      </c>
      <c r="J322" s="23">
        <v>0</v>
      </c>
      <c r="K322" s="23">
        <f>J322/L322*100</f>
        <v>0</v>
      </c>
      <c r="L322" s="23">
        <v>85.91</v>
      </c>
      <c r="M322" s="23">
        <v>100</v>
      </c>
      <c r="N322" s="23">
        <v>0</v>
      </c>
      <c r="O322" s="23">
        <v>0</v>
      </c>
      <c r="P322" s="23">
        <v>100</v>
      </c>
      <c r="R322" s="21" t="s">
        <v>25</v>
      </c>
      <c r="S322" s="21">
        <v>0</v>
      </c>
    </row>
    <row r="323" spans="3:19" x14ac:dyDescent="0.3">
      <c r="C323" s="21" t="s">
        <v>401</v>
      </c>
      <c r="D323" s="21" t="s">
        <v>402</v>
      </c>
      <c r="E323" s="21" t="str">
        <f t="shared" ref="E323:E325" si="11">E322</f>
        <v>1230K37</v>
      </c>
      <c r="F323" s="21" t="s">
        <v>21</v>
      </c>
      <c r="G323" s="21" t="s">
        <v>253</v>
      </c>
      <c r="H323" s="21" t="s">
        <v>254</v>
      </c>
      <c r="I323" s="21" t="s">
        <v>21</v>
      </c>
      <c r="J323" s="23">
        <v>0</v>
      </c>
      <c r="K323" s="23">
        <f>J323/L323*100</f>
        <v>0</v>
      </c>
      <c r="L323" s="23">
        <v>85.91</v>
      </c>
      <c r="M323" s="23">
        <v>100</v>
      </c>
      <c r="N323" s="23">
        <v>0</v>
      </c>
      <c r="O323" s="23">
        <v>0</v>
      </c>
      <c r="P323" s="23">
        <v>100</v>
      </c>
      <c r="R323" s="21" t="s">
        <v>25</v>
      </c>
      <c r="S323" s="21">
        <v>0</v>
      </c>
    </row>
    <row r="324" spans="3:19" x14ac:dyDescent="0.3">
      <c r="C324" s="21" t="s">
        <v>401</v>
      </c>
      <c r="D324" s="21" t="s">
        <v>402</v>
      </c>
      <c r="E324" s="21" t="str">
        <f t="shared" si="11"/>
        <v>1230K37</v>
      </c>
      <c r="F324" s="21" t="s">
        <v>21</v>
      </c>
      <c r="G324" s="21" t="s">
        <v>209</v>
      </c>
      <c r="H324" s="21" t="s">
        <v>210</v>
      </c>
      <c r="I324" s="21" t="s">
        <v>21</v>
      </c>
      <c r="J324" s="23">
        <v>0</v>
      </c>
      <c r="K324" s="23">
        <f>J324/L324*100</f>
        <v>0</v>
      </c>
      <c r="L324" s="23">
        <v>85.91</v>
      </c>
      <c r="M324" s="23">
        <v>100</v>
      </c>
      <c r="N324" s="23">
        <v>0</v>
      </c>
      <c r="O324" s="23">
        <v>0</v>
      </c>
      <c r="P324" s="23">
        <v>100</v>
      </c>
      <c r="R324" s="21" t="s">
        <v>47</v>
      </c>
      <c r="S324" s="21">
        <v>0</v>
      </c>
    </row>
    <row r="325" spans="3:19" x14ac:dyDescent="0.3">
      <c r="C325" s="21" t="s">
        <v>401</v>
      </c>
      <c r="D325" s="21" t="s">
        <v>402</v>
      </c>
      <c r="E325" s="21" t="str">
        <f t="shared" si="11"/>
        <v>1230K37</v>
      </c>
      <c r="F325" s="21" t="s">
        <v>21</v>
      </c>
      <c r="G325" s="21" t="s">
        <v>263</v>
      </c>
      <c r="H325" s="21" t="s">
        <v>264</v>
      </c>
      <c r="I325" s="21" t="s">
        <v>21</v>
      </c>
      <c r="J325" s="23">
        <v>0</v>
      </c>
      <c r="K325" s="23">
        <f>J325/L325*100</f>
        <v>0</v>
      </c>
      <c r="L325" s="23">
        <v>85.91</v>
      </c>
      <c r="M325" s="23">
        <v>100</v>
      </c>
      <c r="N325" s="23">
        <v>0</v>
      </c>
      <c r="O325" s="23">
        <v>0</v>
      </c>
      <c r="P325" s="23">
        <v>100</v>
      </c>
      <c r="R325" s="21" t="s">
        <v>25</v>
      </c>
      <c r="S325" s="21">
        <v>0</v>
      </c>
    </row>
    <row r="326" spans="3:19" x14ac:dyDescent="0.3">
      <c r="K326" s="23" t="e">
        <f>J326/L326*100</f>
        <v>#DIV/0!</v>
      </c>
      <c r="M326" s="23">
        <v>100</v>
      </c>
    </row>
    <row r="327" spans="3:19" x14ac:dyDescent="0.3">
      <c r="C327" s="21" t="s">
        <v>404</v>
      </c>
      <c r="D327" s="21" t="s">
        <v>405</v>
      </c>
      <c r="E327" s="21" t="s">
        <v>406</v>
      </c>
      <c r="F327" s="21" t="s">
        <v>21</v>
      </c>
      <c r="G327" s="21" t="s">
        <v>235</v>
      </c>
      <c r="H327" s="21" t="s">
        <v>236</v>
      </c>
      <c r="I327" s="21" t="s">
        <v>21</v>
      </c>
      <c r="J327" s="23">
        <v>6.5</v>
      </c>
      <c r="K327" s="23">
        <f>J327/L327*100</f>
        <v>7.7151243737396165</v>
      </c>
      <c r="L327" s="23">
        <v>84.250099999999989</v>
      </c>
      <c r="M327" s="23">
        <v>100</v>
      </c>
      <c r="N327" s="23">
        <v>15.520516331761781</v>
      </c>
      <c r="O327" s="23">
        <v>7.7151243737396165</v>
      </c>
      <c r="P327" s="23">
        <v>100</v>
      </c>
      <c r="R327" s="21" t="s">
        <v>25</v>
      </c>
      <c r="S327" s="21">
        <v>0</v>
      </c>
    </row>
    <row r="328" spans="3:19" x14ac:dyDescent="0.3">
      <c r="C328" s="21" t="s">
        <v>404</v>
      </c>
      <c r="D328" s="21" t="s">
        <v>405</v>
      </c>
      <c r="E328" s="21" t="s">
        <v>406</v>
      </c>
      <c r="F328" s="21" t="s">
        <v>21</v>
      </c>
      <c r="G328" s="21" t="s">
        <v>239</v>
      </c>
      <c r="H328" s="21" t="s">
        <v>240</v>
      </c>
      <c r="I328" s="21" t="s">
        <v>21</v>
      </c>
      <c r="J328" s="23">
        <v>20.500000000000004</v>
      </c>
      <c r="K328" s="23">
        <f>J328/L328*100</f>
        <v>24.332315332563411</v>
      </c>
      <c r="L328" s="23">
        <v>84.250099999999989</v>
      </c>
      <c r="M328" s="23">
        <v>100</v>
      </c>
      <c r="N328" s="23">
        <v>24.474660369316656</v>
      </c>
      <c r="O328" s="23">
        <v>24.332315332563407</v>
      </c>
      <c r="P328" s="23">
        <v>100</v>
      </c>
      <c r="R328" s="21" t="s">
        <v>25</v>
      </c>
      <c r="S328" s="21">
        <v>0</v>
      </c>
    </row>
    <row r="329" spans="3:19" x14ac:dyDescent="0.3">
      <c r="C329" s="21" t="s">
        <v>404</v>
      </c>
      <c r="D329" s="21" t="s">
        <v>405</v>
      </c>
      <c r="E329" s="21" t="s">
        <v>406</v>
      </c>
      <c r="F329" s="21" t="s">
        <v>21</v>
      </c>
      <c r="G329" s="21" t="s">
        <v>263</v>
      </c>
      <c r="H329" s="21" t="s">
        <v>264</v>
      </c>
      <c r="I329" s="21" t="s">
        <v>21</v>
      </c>
      <c r="J329" s="23">
        <v>4</v>
      </c>
      <c r="K329" s="23">
        <f>J329/L329*100</f>
        <v>4.7477688453782259</v>
      </c>
      <c r="L329" s="23">
        <v>84.250099999999989</v>
      </c>
      <c r="M329" s="23">
        <v>100</v>
      </c>
      <c r="N329" s="23">
        <v>4.7755434866959323</v>
      </c>
      <c r="O329" s="23">
        <v>4.7477688453782259</v>
      </c>
      <c r="P329" s="23">
        <v>100</v>
      </c>
      <c r="R329" s="21" t="s">
        <v>25</v>
      </c>
      <c r="S329" s="21">
        <v>0</v>
      </c>
    </row>
    <row r="330" spans="3:19" x14ac:dyDescent="0.3">
      <c r="C330" s="21" t="s">
        <v>404</v>
      </c>
      <c r="D330" s="21" t="s">
        <v>405</v>
      </c>
      <c r="E330" s="21" t="s">
        <v>406</v>
      </c>
      <c r="F330" s="21" t="s">
        <v>21</v>
      </c>
      <c r="G330" s="21" t="s">
        <v>241</v>
      </c>
      <c r="H330" s="21" t="s">
        <v>242</v>
      </c>
      <c r="I330" s="21" t="s">
        <v>21</v>
      </c>
      <c r="J330" s="23">
        <v>17.5</v>
      </c>
      <c r="K330" s="23">
        <f>J330/L330*100</f>
        <v>20.771488698529737</v>
      </c>
      <c r="L330" s="23">
        <v>84.250099999999989</v>
      </c>
      <c r="M330" s="23">
        <v>100</v>
      </c>
      <c r="N330" s="23">
        <v>20.893002754294706</v>
      </c>
      <c r="O330" s="23">
        <v>20.771488698529737</v>
      </c>
      <c r="P330" s="23">
        <v>100</v>
      </c>
      <c r="R330" s="21" t="s">
        <v>25</v>
      </c>
      <c r="S330" s="21">
        <v>0</v>
      </c>
    </row>
    <row r="331" spans="3:19" x14ac:dyDescent="0.3">
      <c r="C331" s="21" t="s">
        <v>404</v>
      </c>
      <c r="D331" s="21" t="s">
        <v>405</v>
      </c>
      <c r="E331" s="21" t="s">
        <v>406</v>
      </c>
      <c r="F331" s="21" t="s">
        <v>21</v>
      </c>
      <c r="G331" s="21" t="s">
        <v>243</v>
      </c>
      <c r="H331" s="21" t="s">
        <v>244</v>
      </c>
      <c r="I331" s="21" t="s">
        <v>21</v>
      </c>
      <c r="J331" s="23">
        <v>1.31</v>
      </c>
      <c r="K331" s="23">
        <f>J331/L331*100</f>
        <v>1.5548942968613688</v>
      </c>
      <c r="L331" s="23">
        <v>84.250099999999989</v>
      </c>
      <c r="M331" s="23">
        <v>100</v>
      </c>
      <c r="N331" s="23">
        <v>0</v>
      </c>
      <c r="O331" s="23">
        <v>1.5548942968613688</v>
      </c>
      <c r="P331" s="23">
        <v>100</v>
      </c>
      <c r="R331" s="21" t="s">
        <v>25</v>
      </c>
      <c r="S331" s="21">
        <v>0</v>
      </c>
    </row>
    <row r="332" spans="3:19" x14ac:dyDescent="0.3">
      <c r="C332" s="21" t="s">
        <v>404</v>
      </c>
      <c r="D332" s="21" t="s">
        <v>405</v>
      </c>
      <c r="E332" s="21" t="s">
        <v>406</v>
      </c>
      <c r="F332" s="21" t="s">
        <v>21</v>
      </c>
      <c r="G332" s="21" t="s">
        <v>407</v>
      </c>
      <c r="H332" s="21" t="s">
        <v>408</v>
      </c>
      <c r="I332" s="21" t="s">
        <v>21</v>
      </c>
      <c r="J332" s="23">
        <v>0</v>
      </c>
      <c r="K332" s="23">
        <f>J332/L332*100</f>
        <v>0</v>
      </c>
      <c r="L332" s="23">
        <v>84.250099999999989</v>
      </c>
      <c r="M332" s="23">
        <v>100</v>
      </c>
      <c r="N332" s="23">
        <v>0</v>
      </c>
      <c r="P332" s="23">
        <v>100</v>
      </c>
      <c r="Q332" s="21" t="s">
        <v>24</v>
      </c>
      <c r="R332" s="21" t="s">
        <v>25</v>
      </c>
      <c r="S332" s="21">
        <v>0</v>
      </c>
    </row>
    <row r="333" spans="3:19" x14ac:dyDescent="0.3">
      <c r="C333" s="21" t="s">
        <v>404</v>
      </c>
      <c r="D333" s="21" t="s">
        <v>405</v>
      </c>
      <c r="E333" s="21" t="s">
        <v>406</v>
      </c>
      <c r="F333" s="21" t="s">
        <v>21</v>
      </c>
      <c r="G333" s="21" t="s">
        <v>74</v>
      </c>
      <c r="H333" s="21" t="s">
        <v>75</v>
      </c>
      <c r="I333" s="21" t="s">
        <v>21</v>
      </c>
      <c r="J333" s="23">
        <v>0.32</v>
      </c>
      <c r="K333" s="23">
        <f>J333/L333*100</f>
        <v>0.37982150763025807</v>
      </c>
      <c r="L333" s="23">
        <v>84.250099999999989</v>
      </c>
      <c r="M333" s="23">
        <v>100</v>
      </c>
      <c r="N333" s="23">
        <v>0</v>
      </c>
      <c r="O333" s="23">
        <v>0.37982150763025807</v>
      </c>
      <c r="P333" s="23">
        <v>100</v>
      </c>
      <c r="R333" s="21" t="s">
        <v>47</v>
      </c>
      <c r="S333" s="21">
        <v>0</v>
      </c>
    </row>
    <row r="334" spans="3:19" x14ac:dyDescent="0.3">
      <c r="C334" s="21" t="s">
        <v>404</v>
      </c>
      <c r="D334" s="21" t="s">
        <v>405</v>
      </c>
      <c r="E334" s="21" t="s">
        <v>406</v>
      </c>
      <c r="F334" s="21" t="s">
        <v>21</v>
      </c>
      <c r="G334" s="21" t="s">
        <v>48</v>
      </c>
      <c r="H334" s="21" t="s">
        <v>49</v>
      </c>
      <c r="I334" s="21" t="s">
        <v>21</v>
      </c>
      <c r="J334" s="23">
        <v>0</v>
      </c>
      <c r="K334" s="23">
        <f>J334/L334*100</f>
        <v>0</v>
      </c>
      <c r="L334" s="23">
        <v>84.250099999999989</v>
      </c>
      <c r="M334" s="23">
        <v>100</v>
      </c>
      <c r="N334" s="23">
        <v>0</v>
      </c>
      <c r="P334" s="23">
        <v>100</v>
      </c>
      <c r="Q334" s="21" t="s">
        <v>24</v>
      </c>
      <c r="R334" s="21" t="s">
        <v>47</v>
      </c>
      <c r="S334" s="21">
        <v>0</v>
      </c>
    </row>
    <row r="335" spans="3:19" x14ac:dyDescent="0.3">
      <c r="C335" s="21" t="s">
        <v>404</v>
      </c>
      <c r="D335" s="21" t="s">
        <v>405</v>
      </c>
      <c r="E335" s="21" t="s">
        <v>406</v>
      </c>
      <c r="F335" s="21" t="s">
        <v>21</v>
      </c>
      <c r="G335" s="21" t="s">
        <v>270</v>
      </c>
      <c r="H335" s="21" t="s">
        <v>271</v>
      </c>
      <c r="I335" s="21" t="s">
        <v>21</v>
      </c>
      <c r="J335" s="23">
        <v>15</v>
      </c>
      <c r="K335" s="23">
        <f>J335/L335*100</f>
        <v>17.804133170168345</v>
      </c>
      <c r="L335" s="23">
        <v>84.250099999999989</v>
      </c>
      <c r="M335" s="23">
        <v>100</v>
      </c>
      <c r="N335" s="23">
        <v>17.908288075109748</v>
      </c>
      <c r="O335" s="23">
        <v>17.804133170168345</v>
      </c>
      <c r="P335" s="23">
        <v>100</v>
      </c>
      <c r="R335" s="21" t="s">
        <v>25</v>
      </c>
      <c r="S335" s="21">
        <v>0</v>
      </c>
    </row>
    <row r="336" spans="3:19" x14ac:dyDescent="0.3">
      <c r="C336" s="21" t="s">
        <v>404</v>
      </c>
      <c r="D336" s="21" t="s">
        <v>405</v>
      </c>
      <c r="E336" s="21" t="s">
        <v>406</v>
      </c>
      <c r="F336" s="21" t="s">
        <v>21</v>
      </c>
      <c r="G336" s="21" t="s">
        <v>119</v>
      </c>
      <c r="H336" s="21" t="s">
        <v>120</v>
      </c>
      <c r="I336" s="21" t="s">
        <v>21</v>
      </c>
      <c r="J336" s="23">
        <v>2</v>
      </c>
      <c r="K336" s="23">
        <f>J336/L336*100</f>
        <v>2.3738844226891129</v>
      </c>
      <c r="L336" s="23">
        <v>84.250099999999989</v>
      </c>
      <c r="M336" s="23">
        <v>100</v>
      </c>
      <c r="N336" s="23">
        <v>0</v>
      </c>
      <c r="O336" s="23">
        <v>2.3738844226891129</v>
      </c>
      <c r="P336" s="23">
        <v>100</v>
      </c>
      <c r="R336" s="21" t="s">
        <v>47</v>
      </c>
      <c r="S336" s="21">
        <v>0</v>
      </c>
    </row>
    <row r="337" spans="3:19" x14ac:dyDescent="0.3">
      <c r="C337" s="21" t="s">
        <v>404</v>
      </c>
      <c r="D337" s="21" t="s">
        <v>405</v>
      </c>
      <c r="E337" s="21" t="s">
        <v>406</v>
      </c>
      <c r="F337" s="21" t="s">
        <v>21</v>
      </c>
      <c r="G337" s="21" t="s">
        <v>211</v>
      </c>
      <c r="H337" s="21" t="s">
        <v>212</v>
      </c>
      <c r="I337" s="21" t="s">
        <v>21</v>
      </c>
      <c r="J337" s="23">
        <v>0.32</v>
      </c>
      <c r="K337" s="23">
        <f>J337/L337*100</f>
        <v>0.37982150763025807</v>
      </c>
      <c r="L337" s="23">
        <v>84.250099999999989</v>
      </c>
      <c r="M337" s="23">
        <v>100</v>
      </c>
      <c r="N337" s="23">
        <v>0</v>
      </c>
      <c r="O337" s="23">
        <v>0.37982150763025807</v>
      </c>
      <c r="P337" s="23">
        <v>100</v>
      </c>
      <c r="R337" s="21" t="s">
        <v>47</v>
      </c>
      <c r="S337" s="21">
        <v>0</v>
      </c>
    </row>
    <row r="338" spans="3:19" x14ac:dyDescent="0.3">
      <c r="C338" s="21" t="s">
        <v>404</v>
      </c>
      <c r="D338" s="21" t="s">
        <v>405</v>
      </c>
      <c r="E338" s="21" t="s">
        <v>406</v>
      </c>
      <c r="F338" s="21" t="s">
        <v>21</v>
      </c>
      <c r="G338" s="21" t="s">
        <v>209</v>
      </c>
      <c r="H338" s="21" t="s">
        <v>210</v>
      </c>
      <c r="I338" s="21" t="s">
        <v>21</v>
      </c>
      <c r="J338" s="23">
        <v>1E-4</v>
      </c>
      <c r="K338" s="23">
        <f>J338/L338*100</f>
        <v>1.1869422113445564E-4</v>
      </c>
      <c r="L338" s="23">
        <v>84.250099999999989</v>
      </c>
      <c r="M338" s="23">
        <v>100</v>
      </c>
      <c r="N338" s="23">
        <v>0</v>
      </c>
      <c r="O338" s="23">
        <v>1.1869422113445564E-4</v>
      </c>
      <c r="P338" s="23">
        <v>100</v>
      </c>
      <c r="R338" s="21" t="s">
        <v>47</v>
      </c>
      <c r="S338" s="21">
        <v>0</v>
      </c>
    </row>
    <row r="339" spans="3:19" x14ac:dyDescent="0.3">
      <c r="C339" s="21" t="s">
        <v>404</v>
      </c>
      <c r="D339" s="21" t="s">
        <v>405</v>
      </c>
      <c r="E339" s="21" t="s">
        <v>406</v>
      </c>
      <c r="F339" s="21" t="s">
        <v>21</v>
      </c>
      <c r="G339" s="21" t="s">
        <v>261</v>
      </c>
      <c r="H339" s="21" t="s">
        <v>262</v>
      </c>
      <c r="I339" s="21" t="s">
        <v>21</v>
      </c>
      <c r="J339" s="23">
        <v>9.5</v>
      </c>
      <c r="K339" s="23">
        <f>J339/L339*100</f>
        <v>11.275951007773285</v>
      </c>
      <c r="L339" s="23">
        <v>84.250099999999989</v>
      </c>
      <c r="M339" s="23">
        <v>100</v>
      </c>
      <c r="N339" s="23">
        <v>0</v>
      </c>
      <c r="O339" s="23">
        <v>11.275951007773285</v>
      </c>
      <c r="P339" s="23">
        <v>100</v>
      </c>
      <c r="R339" s="21" t="s">
        <v>47</v>
      </c>
      <c r="S339" s="21">
        <v>0</v>
      </c>
    </row>
    <row r="340" spans="3:19" x14ac:dyDescent="0.3">
      <c r="C340" s="21" t="s">
        <v>404</v>
      </c>
      <c r="D340" s="21" t="s">
        <v>405</v>
      </c>
      <c r="E340" s="21" t="s">
        <v>406</v>
      </c>
      <c r="F340" s="21" t="s">
        <v>141</v>
      </c>
      <c r="G340" s="21" t="s">
        <v>172</v>
      </c>
      <c r="H340" s="21" t="s">
        <v>173</v>
      </c>
      <c r="I340" s="21" t="s">
        <v>141</v>
      </c>
      <c r="J340" s="23">
        <v>0</v>
      </c>
      <c r="K340" s="23">
        <f>J340/L340*100</f>
        <v>0</v>
      </c>
      <c r="L340" s="23">
        <v>84.250099999999989</v>
      </c>
      <c r="M340" s="23">
        <v>100</v>
      </c>
      <c r="N340" s="23">
        <v>0</v>
      </c>
      <c r="O340" s="23">
        <v>0</v>
      </c>
      <c r="P340" s="23">
        <v>100</v>
      </c>
      <c r="Q340" s="21" t="s">
        <v>24</v>
      </c>
      <c r="R340" s="21" t="s">
        <v>174</v>
      </c>
      <c r="S340" s="21">
        <v>1</v>
      </c>
    </row>
    <row r="341" spans="3:19" x14ac:dyDescent="0.3">
      <c r="C341" s="21" t="s">
        <v>404</v>
      </c>
      <c r="D341" s="21" t="s">
        <v>405</v>
      </c>
      <c r="E341" s="21" t="s">
        <v>406</v>
      </c>
      <c r="F341" s="21" t="s">
        <v>21</v>
      </c>
      <c r="G341" s="21" t="s">
        <v>221</v>
      </c>
      <c r="H341" s="21" t="s">
        <v>222</v>
      </c>
      <c r="I341" s="21" t="s">
        <v>21</v>
      </c>
      <c r="J341" s="23">
        <v>0.48000000000000009</v>
      </c>
      <c r="K341" s="23">
        <f>J341/L341*100</f>
        <v>0.56973226144538713</v>
      </c>
      <c r="L341" s="23">
        <v>84.250099999999989</v>
      </c>
      <c r="M341" s="23">
        <v>100</v>
      </c>
      <c r="O341" s="23">
        <v>0.56973226144538713</v>
      </c>
      <c r="P341" s="23">
        <v>100</v>
      </c>
      <c r="Q341" s="21" t="s">
        <v>30</v>
      </c>
      <c r="R341" s="21" t="s">
        <v>47</v>
      </c>
      <c r="S341" s="21">
        <v>0</v>
      </c>
    </row>
    <row r="342" spans="3:19" x14ac:dyDescent="0.3">
      <c r="C342" s="21" t="s">
        <v>404</v>
      </c>
      <c r="D342" s="21" t="s">
        <v>405</v>
      </c>
      <c r="E342" s="21" t="s">
        <v>406</v>
      </c>
      <c r="F342" s="21" t="s">
        <v>21</v>
      </c>
      <c r="G342" s="21" t="s">
        <v>50</v>
      </c>
      <c r="H342" s="21" t="s">
        <v>51</v>
      </c>
      <c r="I342" s="21" t="s">
        <v>21</v>
      </c>
      <c r="J342" s="23">
        <v>0.32</v>
      </c>
      <c r="K342" s="23">
        <f>J342/L342*100</f>
        <v>0.37982150763025807</v>
      </c>
      <c r="L342" s="23">
        <v>84.250099999999989</v>
      </c>
      <c r="M342" s="23">
        <v>100</v>
      </c>
      <c r="O342" s="23">
        <v>0.37982150763025807</v>
      </c>
      <c r="P342" s="23">
        <v>100</v>
      </c>
      <c r="Q342" s="21" t="s">
        <v>30</v>
      </c>
      <c r="R342" s="21" t="s">
        <v>47</v>
      </c>
      <c r="S342" s="21">
        <v>0</v>
      </c>
    </row>
    <row r="343" spans="3:19" x14ac:dyDescent="0.3">
      <c r="C343" s="21" t="s">
        <v>404</v>
      </c>
      <c r="D343" s="21" t="s">
        <v>405</v>
      </c>
      <c r="E343" s="21" t="s">
        <v>406</v>
      </c>
      <c r="F343" s="21" t="s">
        <v>21</v>
      </c>
      <c r="G343" s="21" t="s">
        <v>31</v>
      </c>
      <c r="H343" s="21" t="s">
        <v>32</v>
      </c>
      <c r="I343" s="21" t="s">
        <v>21</v>
      </c>
      <c r="J343" s="23">
        <v>6.5</v>
      </c>
      <c r="K343" s="23">
        <f>J343/L343*100</f>
        <v>7.7151243737396165</v>
      </c>
      <c r="L343" s="23">
        <v>84.250099999999989</v>
      </c>
      <c r="M343" s="23">
        <v>100</v>
      </c>
      <c r="O343" s="23">
        <v>7.7151243737396165</v>
      </c>
      <c r="P343" s="23">
        <v>100</v>
      </c>
      <c r="Q343" s="21" t="s">
        <v>30</v>
      </c>
      <c r="R343" s="21" t="s">
        <v>25</v>
      </c>
      <c r="S343" s="21">
        <v>0</v>
      </c>
    </row>
    <row r="344" spans="3:19" x14ac:dyDescent="0.3">
      <c r="C344" s="21" t="s">
        <v>404</v>
      </c>
      <c r="D344" s="21" t="s">
        <v>405</v>
      </c>
      <c r="E344" s="21" t="s">
        <v>406</v>
      </c>
      <c r="F344" s="21" t="s">
        <v>141</v>
      </c>
      <c r="G344" s="21" t="s">
        <v>177</v>
      </c>
      <c r="H344" s="21" t="s">
        <v>178</v>
      </c>
      <c r="I344" s="21" t="s">
        <v>141</v>
      </c>
      <c r="J344" s="23">
        <v>0.6</v>
      </c>
      <c r="K344" s="23">
        <f>J344/L344*100</f>
        <v>0.71216532680673383</v>
      </c>
      <c r="L344" s="23">
        <v>84.250099999999989</v>
      </c>
      <c r="M344" s="23">
        <v>100</v>
      </c>
      <c r="O344" s="23">
        <v>0.71216532680673383</v>
      </c>
      <c r="P344" s="23">
        <v>100</v>
      </c>
      <c r="Q344" s="21" t="s">
        <v>30</v>
      </c>
      <c r="R344" s="21" t="s">
        <v>174</v>
      </c>
      <c r="S344" s="21">
        <v>1</v>
      </c>
    </row>
    <row r="345" spans="3:19" x14ac:dyDescent="0.3">
      <c r="C345" s="21" t="s">
        <v>404</v>
      </c>
      <c r="D345" s="21" t="s">
        <v>405</v>
      </c>
      <c r="E345" s="21" t="str">
        <f>E343</f>
        <v>1230L25</v>
      </c>
      <c r="F345" s="21" t="s">
        <v>21</v>
      </c>
      <c r="G345" s="21" t="s">
        <v>379</v>
      </c>
      <c r="H345" s="21" t="s">
        <v>380</v>
      </c>
      <c r="I345" s="21" t="s">
        <v>21</v>
      </c>
      <c r="J345" s="23">
        <v>0</v>
      </c>
      <c r="K345" s="23">
        <f>J345/L345*100</f>
        <v>0</v>
      </c>
      <c r="L345" s="23">
        <v>84.250099999999989</v>
      </c>
      <c r="M345" s="23">
        <v>100</v>
      </c>
      <c r="N345" s="23">
        <v>0</v>
      </c>
      <c r="P345" s="23">
        <v>100</v>
      </c>
      <c r="R345" s="21" t="s">
        <v>25</v>
      </c>
      <c r="S345" s="21">
        <v>0</v>
      </c>
    </row>
    <row r="346" spans="3:19" x14ac:dyDescent="0.3">
      <c r="C346" s="21" t="s">
        <v>404</v>
      </c>
      <c r="D346" s="21" t="s">
        <v>405</v>
      </c>
      <c r="E346" s="21" t="str">
        <f t="shared" ref="E346:E347" si="12">E345</f>
        <v>1230L25</v>
      </c>
      <c r="F346" s="21" t="s">
        <v>21</v>
      </c>
      <c r="G346" s="21" t="s">
        <v>356</v>
      </c>
      <c r="H346" s="21" t="s">
        <v>357</v>
      </c>
      <c r="I346" s="21" t="s">
        <v>21</v>
      </c>
      <c r="J346" s="23">
        <v>0</v>
      </c>
      <c r="K346" s="23">
        <f>J346/L346*100</f>
        <v>0</v>
      </c>
      <c r="L346" s="23">
        <v>84.250099999999989</v>
      </c>
      <c r="M346" s="23">
        <v>100</v>
      </c>
      <c r="N346" s="23">
        <v>0</v>
      </c>
      <c r="P346" s="23">
        <v>100</v>
      </c>
      <c r="R346" s="21" t="s">
        <v>47</v>
      </c>
      <c r="S346" s="21">
        <v>0</v>
      </c>
    </row>
    <row r="347" spans="3:19" x14ac:dyDescent="0.3">
      <c r="C347" s="21" t="s">
        <v>404</v>
      </c>
      <c r="D347" s="21" t="s">
        <v>405</v>
      </c>
      <c r="E347" s="21" t="str">
        <f t="shared" si="12"/>
        <v>1230L25</v>
      </c>
      <c r="F347" s="21" t="s">
        <v>21</v>
      </c>
      <c r="G347" s="21" t="s">
        <v>195</v>
      </c>
      <c r="H347" s="21" t="s">
        <v>409</v>
      </c>
      <c r="I347" s="21" t="s">
        <v>21</v>
      </c>
      <c r="J347" s="23">
        <v>0</v>
      </c>
      <c r="K347" s="23">
        <f>J347/L347*100</f>
        <v>0</v>
      </c>
      <c r="L347" s="23">
        <v>84.250099999999989</v>
      </c>
      <c r="M347" s="23">
        <v>100</v>
      </c>
      <c r="N347" s="23">
        <v>0</v>
      </c>
      <c r="P347" s="23">
        <v>100</v>
      </c>
      <c r="R347" s="21" t="s">
        <v>47</v>
      </c>
      <c r="S347" s="21">
        <v>0</v>
      </c>
    </row>
    <row r="348" spans="3:19" x14ac:dyDescent="0.3">
      <c r="K348" s="23" t="e">
        <f>J348/L348*100</f>
        <v>#DIV/0!</v>
      </c>
      <c r="M348" s="23">
        <v>100</v>
      </c>
    </row>
    <row r="349" spans="3:19" x14ac:dyDescent="0.3">
      <c r="C349" s="21" t="s">
        <v>410</v>
      </c>
      <c r="D349" s="21" t="s">
        <v>411</v>
      </c>
      <c r="E349" s="21" t="s">
        <v>412</v>
      </c>
      <c r="F349" s="21" t="s">
        <v>21</v>
      </c>
      <c r="G349" s="21" t="s">
        <v>237</v>
      </c>
      <c r="H349" s="21" t="s">
        <v>238</v>
      </c>
      <c r="I349" s="21" t="s">
        <v>21</v>
      </c>
      <c r="J349" s="23">
        <v>50</v>
      </c>
      <c r="K349" s="23">
        <f>J349/L349*100</f>
        <v>50</v>
      </c>
      <c r="L349" s="23">
        <v>100</v>
      </c>
      <c r="M349" s="23">
        <v>100</v>
      </c>
      <c r="N349" s="23">
        <v>50</v>
      </c>
      <c r="O349" s="23">
        <v>50</v>
      </c>
      <c r="P349" s="23">
        <v>100</v>
      </c>
      <c r="R349" s="21" t="s">
        <v>25</v>
      </c>
      <c r="S349" s="21">
        <v>0</v>
      </c>
    </row>
    <row r="350" spans="3:19" x14ac:dyDescent="0.3">
      <c r="C350" s="21" t="s">
        <v>410</v>
      </c>
      <c r="D350" s="21" t="s">
        <v>411</v>
      </c>
      <c r="E350" s="21" t="s">
        <v>412</v>
      </c>
      <c r="F350" s="21" t="s">
        <v>21</v>
      </c>
      <c r="G350" s="21" t="s">
        <v>31</v>
      </c>
      <c r="H350" s="21" t="s">
        <v>32</v>
      </c>
      <c r="I350" s="21" t="s">
        <v>21</v>
      </c>
      <c r="J350" s="23">
        <v>15</v>
      </c>
      <c r="K350" s="23">
        <f>J350/L350*100</f>
        <v>15</v>
      </c>
      <c r="L350" s="23">
        <v>100</v>
      </c>
      <c r="M350" s="23">
        <v>100</v>
      </c>
      <c r="N350" s="23">
        <v>15</v>
      </c>
      <c r="O350" s="23">
        <v>15</v>
      </c>
      <c r="P350" s="23">
        <v>100</v>
      </c>
      <c r="R350" s="21" t="s">
        <v>25</v>
      </c>
      <c r="S350" s="21">
        <v>0</v>
      </c>
    </row>
    <row r="351" spans="3:19" x14ac:dyDescent="0.3">
      <c r="C351" s="21" t="s">
        <v>410</v>
      </c>
      <c r="D351" s="21" t="s">
        <v>411</v>
      </c>
      <c r="E351" s="21" t="s">
        <v>412</v>
      </c>
      <c r="F351" s="21" t="s">
        <v>21</v>
      </c>
      <c r="G351" s="21" t="s">
        <v>97</v>
      </c>
      <c r="H351" s="21" t="s">
        <v>276</v>
      </c>
      <c r="I351" s="21" t="s">
        <v>21</v>
      </c>
      <c r="J351" s="23">
        <v>0</v>
      </c>
      <c r="K351" s="23">
        <f>J351/L351*100</f>
        <v>0</v>
      </c>
      <c r="L351" s="23">
        <v>100</v>
      </c>
      <c r="M351" s="23">
        <v>100</v>
      </c>
      <c r="N351" s="23">
        <v>1E-4</v>
      </c>
      <c r="O351" s="23">
        <v>0</v>
      </c>
      <c r="P351" s="23">
        <v>100</v>
      </c>
      <c r="R351" s="21" t="s">
        <v>25</v>
      </c>
      <c r="S351" s="21">
        <v>0</v>
      </c>
    </row>
    <row r="352" spans="3:19" x14ac:dyDescent="0.3">
      <c r="C352" s="21" t="s">
        <v>410</v>
      </c>
      <c r="D352" s="21" t="s">
        <v>411</v>
      </c>
      <c r="E352" s="21" t="s">
        <v>412</v>
      </c>
      <c r="F352" s="21" t="s">
        <v>252</v>
      </c>
      <c r="G352" s="21" t="s">
        <v>393</v>
      </c>
      <c r="H352" s="21" t="s">
        <v>394</v>
      </c>
      <c r="I352" s="21" t="s">
        <v>252</v>
      </c>
      <c r="J352" s="23">
        <v>35</v>
      </c>
      <c r="K352" s="23">
        <f>J352/L352*100</f>
        <v>35</v>
      </c>
      <c r="L352" s="23">
        <v>100</v>
      </c>
      <c r="M352" s="23">
        <v>100</v>
      </c>
      <c r="N352" s="23">
        <v>35</v>
      </c>
      <c r="O352" s="23">
        <v>35</v>
      </c>
      <c r="P352" s="23">
        <v>100</v>
      </c>
      <c r="R352" s="21" t="s">
        <v>25</v>
      </c>
      <c r="S352" s="21">
        <v>0</v>
      </c>
    </row>
    <row r="353" spans="3:19" x14ac:dyDescent="0.3">
      <c r="C353" s="21" t="s">
        <v>410</v>
      </c>
      <c r="D353" s="21" t="s">
        <v>411</v>
      </c>
      <c r="E353" s="21" t="s">
        <v>412</v>
      </c>
      <c r="F353" s="21" t="s">
        <v>141</v>
      </c>
      <c r="G353" s="21" t="s">
        <v>177</v>
      </c>
      <c r="H353" s="21" t="s">
        <v>178</v>
      </c>
      <c r="I353" s="21" t="s">
        <v>141</v>
      </c>
      <c r="J353" s="23">
        <v>0.37</v>
      </c>
      <c r="K353" s="23">
        <f>J353/L353*100</f>
        <v>0.37</v>
      </c>
      <c r="L353" s="23">
        <v>100</v>
      </c>
      <c r="M353" s="23">
        <v>100</v>
      </c>
      <c r="O353" s="23">
        <v>0.37</v>
      </c>
      <c r="P353" s="23">
        <v>100</v>
      </c>
      <c r="Q353" s="21" t="s">
        <v>30</v>
      </c>
      <c r="R353" s="21" t="s">
        <v>174</v>
      </c>
      <c r="S353" s="21">
        <v>1</v>
      </c>
    </row>
    <row r="354" spans="3:19" x14ac:dyDescent="0.3">
      <c r="C354" s="21" t="s">
        <v>410</v>
      </c>
      <c r="D354" s="21" t="s">
        <v>411</v>
      </c>
      <c r="E354" s="21" t="s">
        <v>412</v>
      </c>
      <c r="F354" s="21" t="s">
        <v>141</v>
      </c>
      <c r="G354" s="21" t="s">
        <v>172</v>
      </c>
      <c r="H354" s="21" t="s">
        <v>228</v>
      </c>
      <c r="I354" s="21" t="s">
        <v>141</v>
      </c>
      <c r="J354" s="23">
        <v>0</v>
      </c>
      <c r="K354" s="23">
        <f>J354/L354*100</f>
        <v>0</v>
      </c>
      <c r="L354" s="23">
        <v>100</v>
      </c>
      <c r="M354" s="23">
        <v>100</v>
      </c>
      <c r="N354" s="23">
        <v>0</v>
      </c>
      <c r="P354" s="23">
        <v>100</v>
      </c>
      <c r="Q354" s="21" t="s">
        <v>24</v>
      </c>
      <c r="R354" s="21" t="s">
        <v>174</v>
      </c>
      <c r="S354" s="21">
        <v>1</v>
      </c>
    </row>
    <row r="355" spans="3:19" x14ac:dyDescent="0.3">
      <c r="K355" s="23" t="e">
        <f>J355/L355*100</f>
        <v>#DIV/0!</v>
      </c>
      <c r="M355" s="23">
        <v>100</v>
      </c>
    </row>
    <row r="356" spans="3:19" x14ac:dyDescent="0.3">
      <c r="C356" s="21" t="s">
        <v>413</v>
      </c>
      <c r="D356" s="21" t="s">
        <v>414</v>
      </c>
      <c r="E356" s="21" t="s">
        <v>415</v>
      </c>
      <c r="F356" s="21" t="s">
        <v>21</v>
      </c>
      <c r="G356" s="21" t="s">
        <v>298</v>
      </c>
      <c r="H356" s="21" t="s">
        <v>299</v>
      </c>
      <c r="I356" s="21" t="s">
        <v>21</v>
      </c>
      <c r="J356" s="23">
        <v>12.000000000000002</v>
      </c>
      <c r="K356" s="23">
        <f>J356/L356*100</f>
        <v>16.390083999180497</v>
      </c>
      <c r="L356" s="23">
        <v>73.215000000000003</v>
      </c>
      <c r="M356" s="23">
        <v>100</v>
      </c>
      <c r="N356" s="23">
        <v>16.419215407791736</v>
      </c>
      <c r="O356" s="23">
        <v>16.390083999180497</v>
      </c>
      <c r="P356" s="23">
        <v>100</v>
      </c>
      <c r="R356" s="21" t="s">
        <v>25</v>
      </c>
      <c r="S356" s="21">
        <v>0</v>
      </c>
    </row>
    <row r="357" spans="3:19" x14ac:dyDescent="0.3">
      <c r="C357" s="21" t="s">
        <v>413</v>
      </c>
      <c r="D357" s="21" t="s">
        <v>414</v>
      </c>
      <c r="E357" s="21" t="s">
        <v>415</v>
      </c>
      <c r="F357" s="21" t="s">
        <v>21</v>
      </c>
      <c r="G357" s="21" t="s">
        <v>310</v>
      </c>
      <c r="H357" s="21" t="s">
        <v>311</v>
      </c>
      <c r="I357" s="21" t="s">
        <v>21</v>
      </c>
      <c r="J357" s="23">
        <v>5</v>
      </c>
      <c r="K357" s="23">
        <f>J357/L357*100</f>
        <v>6.829201666325206</v>
      </c>
      <c r="L357" s="23">
        <v>73.215000000000003</v>
      </c>
      <c r="M357" s="23">
        <v>100</v>
      </c>
      <c r="N357" s="23">
        <v>6.8413397532465572</v>
      </c>
      <c r="O357" s="23">
        <v>6.829201666325206</v>
      </c>
      <c r="P357" s="23">
        <v>100</v>
      </c>
      <c r="R357" s="21" t="s">
        <v>25</v>
      </c>
      <c r="S357" s="21">
        <v>0</v>
      </c>
    </row>
    <row r="358" spans="3:19" x14ac:dyDescent="0.3">
      <c r="C358" s="21" t="s">
        <v>413</v>
      </c>
      <c r="D358" s="21" t="s">
        <v>414</v>
      </c>
      <c r="E358" s="21" t="s">
        <v>415</v>
      </c>
      <c r="F358" s="21" t="s">
        <v>21</v>
      </c>
      <c r="G358" s="21" t="s">
        <v>239</v>
      </c>
      <c r="H358" s="21" t="s">
        <v>240</v>
      </c>
      <c r="I358" s="21" t="s">
        <v>21</v>
      </c>
      <c r="J358" s="23">
        <v>10</v>
      </c>
      <c r="K358" s="23">
        <f>J358/L358*100</f>
        <v>13.658403332650412</v>
      </c>
      <c r="L358" s="23">
        <v>73.215000000000003</v>
      </c>
      <c r="M358" s="23">
        <v>100</v>
      </c>
      <c r="N358" s="23">
        <v>13.682679506493114</v>
      </c>
      <c r="O358" s="23">
        <v>13.658403332650412</v>
      </c>
      <c r="P358" s="23">
        <v>100</v>
      </c>
      <c r="R358" s="21" t="s">
        <v>25</v>
      </c>
      <c r="S358" s="21">
        <v>0</v>
      </c>
    </row>
    <row r="359" spans="3:19" x14ac:dyDescent="0.3">
      <c r="C359" s="21" t="s">
        <v>413</v>
      </c>
      <c r="D359" s="21" t="s">
        <v>414</v>
      </c>
      <c r="E359" s="21" t="s">
        <v>415</v>
      </c>
      <c r="F359" s="21" t="s">
        <v>21</v>
      </c>
      <c r="G359" s="21" t="s">
        <v>241</v>
      </c>
      <c r="H359" s="21" t="s">
        <v>242</v>
      </c>
      <c r="I359" s="21" t="s">
        <v>21</v>
      </c>
      <c r="J359" s="23">
        <v>18</v>
      </c>
      <c r="K359" s="23">
        <f>J359/L359*100</f>
        <v>24.585125998770742</v>
      </c>
      <c r="L359" s="23">
        <v>73.215000000000003</v>
      </c>
      <c r="M359" s="23">
        <v>100</v>
      </c>
      <c r="N359" s="23">
        <v>24.628823111687609</v>
      </c>
      <c r="O359" s="23">
        <v>24.585125998770742</v>
      </c>
      <c r="P359" s="23">
        <v>100</v>
      </c>
      <c r="R359" s="21" t="s">
        <v>25</v>
      </c>
      <c r="S359" s="21">
        <v>0</v>
      </c>
    </row>
    <row r="360" spans="3:19" x14ac:dyDescent="0.3">
      <c r="C360" s="21" t="s">
        <v>413</v>
      </c>
      <c r="D360" s="21" t="s">
        <v>414</v>
      </c>
      <c r="E360" s="21" t="s">
        <v>415</v>
      </c>
      <c r="F360" s="21" t="s">
        <v>21</v>
      </c>
      <c r="G360" s="21" t="s">
        <v>237</v>
      </c>
      <c r="H360" s="21" t="s">
        <v>238</v>
      </c>
      <c r="I360" s="21" t="s">
        <v>21</v>
      </c>
      <c r="J360" s="23">
        <v>15.000000000000002</v>
      </c>
      <c r="K360" s="23">
        <f>J360/L360*100</f>
        <v>20.487604998975623</v>
      </c>
      <c r="L360" s="23">
        <v>73.215000000000003</v>
      </c>
      <c r="M360" s="23">
        <v>100</v>
      </c>
      <c r="N360" s="23">
        <v>20.524019259739674</v>
      </c>
      <c r="O360" s="23">
        <v>20.48760499897562</v>
      </c>
      <c r="P360" s="23">
        <v>100</v>
      </c>
      <c r="R360" s="21" t="s">
        <v>25</v>
      </c>
      <c r="S360" s="21">
        <v>0</v>
      </c>
    </row>
    <row r="361" spans="3:19" x14ac:dyDescent="0.3">
      <c r="C361" s="21" t="s">
        <v>413</v>
      </c>
      <c r="D361" s="21" t="s">
        <v>414</v>
      </c>
      <c r="E361" s="21" t="s">
        <v>415</v>
      </c>
      <c r="F361" s="21" t="s">
        <v>21</v>
      </c>
      <c r="G361" s="21" t="s">
        <v>302</v>
      </c>
      <c r="H361" s="21" t="s">
        <v>303</v>
      </c>
      <c r="I361" s="21" t="s">
        <v>21</v>
      </c>
      <c r="J361" s="23">
        <v>1.6</v>
      </c>
      <c r="K361" s="23">
        <f>J361/L361*100</f>
        <v>2.185344533224066</v>
      </c>
      <c r="L361" s="23">
        <v>73.215000000000003</v>
      </c>
      <c r="M361" s="23">
        <v>100</v>
      </c>
      <c r="N361" s="23">
        <v>2.1892287210388988</v>
      </c>
      <c r="O361" s="23">
        <v>2.185344533224066</v>
      </c>
      <c r="P361" s="23">
        <v>100</v>
      </c>
      <c r="R361" s="21" t="s">
        <v>25</v>
      </c>
      <c r="S361" s="21">
        <v>0</v>
      </c>
    </row>
    <row r="362" spans="3:19" x14ac:dyDescent="0.3">
      <c r="C362" s="21" t="s">
        <v>413</v>
      </c>
      <c r="D362" s="21" t="s">
        <v>414</v>
      </c>
      <c r="E362" s="21" t="s">
        <v>415</v>
      </c>
      <c r="F362" s="21" t="s">
        <v>252</v>
      </c>
      <c r="G362" s="21" t="s">
        <v>250</v>
      </c>
      <c r="H362" s="21" t="s">
        <v>251</v>
      </c>
      <c r="I362" s="21" t="s">
        <v>252</v>
      </c>
      <c r="J362" s="23">
        <v>0.11000000000000001</v>
      </c>
      <c r="K362" s="23">
        <f>J362/L362*100</f>
        <v>0.15024243665915454</v>
      </c>
      <c r="L362" s="23">
        <v>73.215000000000003</v>
      </c>
      <c r="M362" s="23">
        <v>100</v>
      </c>
      <c r="N362" s="23">
        <v>0.15050947457142427</v>
      </c>
      <c r="O362" s="23">
        <v>0.15024243665915454</v>
      </c>
      <c r="P362" s="23">
        <v>100</v>
      </c>
      <c r="R362" s="21" t="s">
        <v>25</v>
      </c>
      <c r="S362" s="21">
        <v>0</v>
      </c>
    </row>
    <row r="363" spans="3:19" x14ac:dyDescent="0.3">
      <c r="C363" s="21" t="s">
        <v>413</v>
      </c>
      <c r="D363" s="21" t="s">
        <v>414</v>
      </c>
      <c r="E363" s="21" t="s">
        <v>415</v>
      </c>
      <c r="F363" s="21" t="s">
        <v>21</v>
      </c>
      <c r="G363" s="21" t="s">
        <v>230</v>
      </c>
      <c r="H363" s="21" t="s">
        <v>231</v>
      </c>
      <c r="I363" s="21" t="s">
        <v>21</v>
      </c>
      <c r="J363" s="23">
        <v>9</v>
      </c>
      <c r="K363" s="23">
        <f>J363/L363*100</f>
        <v>12.292562999385371</v>
      </c>
      <c r="L363" s="23">
        <v>73.215000000000003</v>
      </c>
      <c r="M363" s="23">
        <v>100</v>
      </c>
      <c r="N363" s="23">
        <v>12.314411555843805</v>
      </c>
      <c r="O363" s="23">
        <v>12.292562999385371</v>
      </c>
      <c r="P363" s="23">
        <v>100</v>
      </c>
      <c r="R363" s="21" t="s">
        <v>25</v>
      </c>
      <c r="S363" s="21">
        <v>0</v>
      </c>
    </row>
    <row r="364" spans="3:19" x14ac:dyDescent="0.3">
      <c r="C364" s="21" t="s">
        <v>413</v>
      </c>
      <c r="D364" s="21" t="s">
        <v>414</v>
      </c>
      <c r="E364" s="21" t="s">
        <v>415</v>
      </c>
      <c r="F364" s="21" t="s">
        <v>21</v>
      </c>
      <c r="G364" s="21" t="s">
        <v>133</v>
      </c>
      <c r="H364" s="21" t="s">
        <v>138</v>
      </c>
      <c r="I364" s="21" t="s">
        <v>21</v>
      </c>
      <c r="J364" s="23">
        <v>0.25</v>
      </c>
      <c r="K364" s="23">
        <f>J364/L364*100</f>
        <v>0.34146008331626032</v>
      </c>
      <c r="L364" s="23">
        <v>73.215000000000003</v>
      </c>
      <c r="M364" s="23">
        <v>100</v>
      </c>
      <c r="N364" s="23">
        <v>0.3420669876623279</v>
      </c>
      <c r="O364" s="23">
        <v>0.34146008331626032</v>
      </c>
      <c r="P364" s="23">
        <v>100</v>
      </c>
      <c r="R364" s="21" t="s">
        <v>47</v>
      </c>
      <c r="S364" s="21">
        <v>0</v>
      </c>
    </row>
    <row r="365" spans="3:19" x14ac:dyDescent="0.3">
      <c r="C365" s="21" t="s">
        <v>413</v>
      </c>
      <c r="D365" s="21" t="s">
        <v>414</v>
      </c>
      <c r="E365" s="21" t="s">
        <v>415</v>
      </c>
      <c r="F365" s="21" t="s">
        <v>21</v>
      </c>
      <c r="G365" s="21" t="s">
        <v>119</v>
      </c>
      <c r="H365" s="21" t="s">
        <v>265</v>
      </c>
      <c r="I365" s="21" t="s">
        <v>21</v>
      </c>
      <c r="J365" s="23">
        <v>2</v>
      </c>
      <c r="K365" s="23">
        <f>J365/L365*100</f>
        <v>2.7316806665300826</v>
      </c>
      <c r="L365" s="23">
        <v>73.215000000000003</v>
      </c>
      <c r="M365" s="23">
        <v>100</v>
      </c>
      <c r="N365" s="23">
        <v>2.7365359012986232</v>
      </c>
      <c r="O365" s="23">
        <v>2.7316806665300826</v>
      </c>
      <c r="P365" s="23">
        <v>100</v>
      </c>
      <c r="R365" s="21" t="s">
        <v>47</v>
      </c>
      <c r="S365" s="21">
        <v>0</v>
      </c>
    </row>
    <row r="366" spans="3:19" x14ac:dyDescent="0.3">
      <c r="C366" s="21" t="s">
        <v>413</v>
      </c>
      <c r="D366" s="21" t="s">
        <v>414</v>
      </c>
      <c r="E366" s="21" t="s">
        <v>415</v>
      </c>
      <c r="F366" s="21" t="s">
        <v>21</v>
      </c>
      <c r="G366" s="21" t="s">
        <v>96</v>
      </c>
      <c r="H366" s="21" t="s">
        <v>46</v>
      </c>
      <c r="I366" s="21" t="s">
        <v>21</v>
      </c>
      <c r="J366" s="23">
        <v>1.4999999999999999E-2</v>
      </c>
      <c r="K366" s="23">
        <f>J366/L366*100</f>
        <v>2.0487604998975617E-2</v>
      </c>
      <c r="L366" s="23">
        <v>73.215000000000003</v>
      </c>
      <c r="M366" s="23">
        <v>100</v>
      </c>
      <c r="N366" s="23">
        <v>2.0524019259739675E-2</v>
      </c>
      <c r="O366" s="23">
        <v>2.0487604998975617E-2</v>
      </c>
      <c r="P366" s="23">
        <v>100</v>
      </c>
      <c r="R366" s="21" t="s">
        <v>47</v>
      </c>
      <c r="S366" s="21">
        <v>0</v>
      </c>
    </row>
    <row r="367" spans="3:19" x14ac:dyDescent="0.3">
      <c r="C367" s="21" t="s">
        <v>413</v>
      </c>
      <c r="D367" s="21" t="s">
        <v>414</v>
      </c>
      <c r="E367" s="21" t="s">
        <v>415</v>
      </c>
      <c r="F367" s="21" t="s">
        <v>21</v>
      </c>
      <c r="G367" s="21" t="s">
        <v>221</v>
      </c>
      <c r="H367" s="21" t="s">
        <v>222</v>
      </c>
      <c r="I367" s="21" t="s">
        <v>21</v>
      </c>
      <c r="J367" s="23">
        <v>0.24</v>
      </c>
      <c r="K367" s="23">
        <f>J367/L367*100</f>
        <v>0.32780167998360987</v>
      </c>
      <c r="L367" s="23">
        <v>73.215000000000003</v>
      </c>
      <c r="M367" s="23">
        <v>100</v>
      </c>
      <c r="N367" s="23">
        <v>0.15050947457142427</v>
      </c>
      <c r="O367" s="23">
        <v>0.32780167998360987</v>
      </c>
      <c r="P367" s="23">
        <v>100</v>
      </c>
      <c r="R367" s="21" t="s">
        <v>47</v>
      </c>
      <c r="S367" s="21">
        <v>0</v>
      </c>
    </row>
    <row r="368" spans="3:19" x14ac:dyDescent="0.3">
      <c r="C368" s="21" t="s">
        <v>413</v>
      </c>
      <c r="D368" s="21" t="s">
        <v>414</v>
      </c>
      <c r="E368" s="21" t="s">
        <v>415</v>
      </c>
      <c r="F368" s="21" t="s">
        <v>141</v>
      </c>
      <c r="G368" s="21" t="s">
        <v>318</v>
      </c>
      <c r="H368" s="21" t="s">
        <v>319</v>
      </c>
      <c r="I368" s="21" t="s">
        <v>141</v>
      </c>
      <c r="J368" s="23">
        <v>0.68330000000000002</v>
      </c>
      <c r="K368" s="23">
        <f>J368/L368*100</f>
        <v>0.93327869972000266</v>
      </c>
      <c r="L368" s="23">
        <v>73.215000000000003</v>
      </c>
      <c r="M368" s="23">
        <v>100</v>
      </c>
      <c r="N368" s="23">
        <v>0</v>
      </c>
      <c r="O368" s="23">
        <v>0.93327869972000266</v>
      </c>
      <c r="P368" s="23">
        <v>100</v>
      </c>
      <c r="R368" s="21" t="s">
        <v>47</v>
      </c>
      <c r="S368" s="21">
        <v>1</v>
      </c>
    </row>
    <row r="369" spans="3:19" x14ac:dyDescent="0.3">
      <c r="C369" s="21" t="s">
        <v>413</v>
      </c>
      <c r="D369" s="21" t="s">
        <v>414</v>
      </c>
      <c r="E369" s="21" t="s">
        <v>415</v>
      </c>
      <c r="F369" s="21" t="s">
        <v>141</v>
      </c>
      <c r="G369" s="21" t="s">
        <v>172</v>
      </c>
      <c r="H369" s="21" t="s">
        <v>228</v>
      </c>
      <c r="I369" s="21" t="s">
        <v>141</v>
      </c>
      <c r="J369" s="23">
        <v>0.69</v>
      </c>
      <c r="K369" s="23">
        <f>J369/L369*100</f>
        <v>0.94242982995287827</v>
      </c>
      <c r="L369" s="23">
        <v>73.215000000000003</v>
      </c>
      <c r="M369" s="23">
        <v>100</v>
      </c>
      <c r="N369" s="23">
        <v>0</v>
      </c>
      <c r="O369" s="23">
        <v>0.94242982995287827</v>
      </c>
      <c r="P369" s="23">
        <v>100</v>
      </c>
      <c r="R369" s="21" t="s">
        <v>174</v>
      </c>
      <c r="S369" s="21">
        <v>1</v>
      </c>
    </row>
    <row r="370" spans="3:19" x14ac:dyDescent="0.3">
      <c r="C370" s="21" t="s">
        <v>413</v>
      </c>
      <c r="D370" s="21" t="s">
        <v>414</v>
      </c>
      <c r="E370" s="21" t="s">
        <v>415</v>
      </c>
      <c r="F370" s="21" t="s">
        <v>21</v>
      </c>
      <c r="G370" s="21" t="s">
        <v>235</v>
      </c>
      <c r="H370" s="21" t="s">
        <v>236</v>
      </c>
      <c r="I370" s="21" t="s">
        <v>21</v>
      </c>
      <c r="J370" s="23">
        <v>0</v>
      </c>
      <c r="K370" s="23">
        <f>J370/L370*100</f>
        <v>0</v>
      </c>
      <c r="L370" s="23">
        <v>73.215000000000003</v>
      </c>
      <c r="M370" s="23">
        <v>100</v>
      </c>
      <c r="N370" s="23">
        <v>0</v>
      </c>
      <c r="O370" s="23">
        <v>0</v>
      </c>
      <c r="P370" s="23">
        <v>100</v>
      </c>
      <c r="R370" s="21" t="s">
        <v>25</v>
      </c>
      <c r="S370" s="21">
        <v>0</v>
      </c>
    </row>
    <row r="371" spans="3:19" x14ac:dyDescent="0.3">
      <c r="K371" s="23" t="e">
        <f>J371/L371*100</f>
        <v>#DIV/0!</v>
      </c>
      <c r="M371" s="23">
        <v>100</v>
      </c>
    </row>
    <row r="372" spans="3:19" x14ac:dyDescent="0.3">
      <c r="C372" s="21" t="s">
        <v>416</v>
      </c>
      <c r="D372" s="21" t="s">
        <v>417</v>
      </c>
      <c r="E372" s="21" t="s">
        <v>418</v>
      </c>
      <c r="F372" s="21" t="s">
        <v>21</v>
      </c>
      <c r="G372" s="21" t="s">
        <v>235</v>
      </c>
      <c r="H372" s="21" t="s">
        <v>236</v>
      </c>
      <c r="I372" s="21" t="s">
        <v>21</v>
      </c>
      <c r="J372" s="23">
        <v>6.5000000000000009</v>
      </c>
      <c r="K372" s="23">
        <f>J372/L372*100</f>
        <v>7.8369811466347414</v>
      </c>
      <c r="L372" s="23">
        <v>82.940100000000001</v>
      </c>
      <c r="M372" s="23">
        <v>100</v>
      </c>
      <c r="N372" s="23">
        <v>7.8190597400222783</v>
      </c>
      <c r="O372" s="23">
        <v>7.8369811466347405</v>
      </c>
      <c r="P372" s="23">
        <v>100</v>
      </c>
      <c r="R372" s="21" t="s">
        <v>25</v>
      </c>
      <c r="S372" s="21">
        <v>0</v>
      </c>
    </row>
    <row r="373" spans="3:19" x14ac:dyDescent="0.3">
      <c r="C373" s="21" t="s">
        <v>416</v>
      </c>
      <c r="D373" s="21" t="s">
        <v>417</v>
      </c>
      <c r="E373" s="21" t="s">
        <v>418</v>
      </c>
      <c r="F373" s="21" t="s">
        <v>21</v>
      </c>
      <c r="G373" s="21" t="s">
        <v>239</v>
      </c>
      <c r="H373" s="21" t="s">
        <v>240</v>
      </c>
      <c r="I373" s="21" t="s">
        <v>21</v>
      </c>
      <c r="J373" s="23">
        <v>27.000000000000007</v>
      </c>
      <c r="K373" s="23">
        <f>J373/L373*100</f>
        <v>32.55361399371354</v>
      </c>
      <c r="L373" s="23">
        <v>82.940100000000001</v>
      </c>
      <c r="M373" s="23">
        <v>100</v>
      </c>
      <c r="N373" s="23">
        <v>32.479171227784846</v>
      </c>
      <c r="O373" s="23">
        <v>32.55361399371354</v>
      </c>
      <c r="P373" s="23">
        <v>100</v>
      </c>
      <c r="R373" s="21" t="s">
        <v>25</v>
      </c>
      <c r="S373" s="21">
        <v>0</v>
      </c>
    </row>
    <row r="374" spans="3:19" x14ac:dyDescent="0.3">
      <c r="C374" s="21" t="s">
        <v>416</v>
      </c>
      <c r="D374" s="21" t="s">
        <v>417</v>
      </c>
      <c r="E374" s="21" t="s">
        <v>418</v>
      </c>
      <c r="F374" s="21" t="s">
        <v>21</v>
      </c>
      <c r="G374" s="21" t="s">
        <v>241</v>
      </c>
      <c r="H374" s="21" t="s">
        <v>242</v>
      </c>
      <c r="I374" s="21" t="s">
        <v>21</v>
      </c>
      <c r="J374" s="23">
        <v>17.500000000000004</v>
      </c>
      <c r="K374" s="23">
        <f>J374/L374*100</f>
        <v>21.099564625555072</v>
      </c>
      <c r="L374" s="23">
        <v>82.940100000000001</v>
      </c>
      <c r="M374" s="23">
        <v>100</v>
      </c>
      <c r="N374" s="23">
        <v>21.051314684675365</v>
      </c>
      <c r="O374" s="23">
        <v>21.099564625555072</v>
      </c>
      <c r="P374" s="23">
        <v>100</v>
      </c>
      <c r="R374" s="21" t="s">
        <v>25</v>
      </c>
      <c r="S374" s="21">
        <v>0</v>
      </c>
    </row>
    <row r="375" spans="3:19" x14ac:dyDescent="0.3">
      <c r="C375" s="21" t="s">
        <v>416</v>
      </c>
      <c r="D375" s="21" t="s">
        <v>417</v>
      </c>
      <c r="E375" s="21" t="s">
        <v>418</v>
      </c>
      <c r="F375" s="21" t="s">
        <v>252</v>
      </c>
      <c r="G375" s="21" t="s">
        <v>250</v>
      </c>
      <c r="H375" s="21" t="s">
        <v>251</v>
      </c>
      <c r="I375" s="21" t="s">
        <v>252</v>
      </c>
      <c r="J375" s="23">
        <v>7.0000000000000007E-2</v>
      </c>
      <c r="K375" s="23">
        <f>J375/L375*100</f>
        <v>8.4398258502220283E-2</v>
      </c>
      <c r="L375" s="23">
        <v>82.940100000000001</v>
      </c>
      <c r="M375" s="23">
        <v>100</v>
      </c>
      <c r="N375" s="23">
        <v>8.4205258738701452E-2</v>
      </c>
      <c r="O375" s="23">
        <v>8.4398258502220283E-2</v>
      </c>
      <c r="P375" s="23">
        <v>100</v>
      </c>
      <c r="R375" s="21" t="s">
        <v>25</v>
      </c>
      <c r="S375" s="21">
        <v>0</v>
      </c>
    </row>
    <row r="376" spans="3:19" x14ac:dyDescent="0.3">
      <c r="C376" s="21" t="s">
        <v>416</v>
      </c>
      <c r="D376" s="21" t="s">
        <v>417</v>
      </c>
      <c r="E376" s="21" t="s">
        <v>418</v>
      </c>
      <c r="F376" s="21" t="s">
        <v>21</v>
      </c>
      <c r="G376" s="21" t="s">
        <v>243</v>
      </c>
      <c r="H376" s="21" t="s">
        <v>244</v>
      </c>
      <c r="I376" s="21" t="s">
        <v>21</v>
      </c>
      <c r="J376" s="23">
        <v>1.67</v>
      </c>
      <c r="K376" s="23">
        <f>J376/L376*100</f>
        <v>2.0135013099815406</v>
      </c>
      <c r="L376" s="23">
        <v>82.940100000000001</v>
      </c>
      <c r="M376" s="23">
        <v>100</v>
      </c>
      <c r="N376" s="23">
        <v>2.1652780818523234</v>
      </c>
      <c r="O376" s="23">
        <v>2.0135013099815406</v>
      </c>
      <c r="P376" s="23">
        <v>100</v>
      </c>
      <c r="R376" s="21" t="s">
        <v>25</v>
      </c>
      <c r="S376" s="21">
        <v>0</v>
      </c>
    </row>
    <row r="377" spans="3:19" x14ac:dyDescent="0.3">
      <c r="C377" s="21" t="s">
        <v>416</v>
      </c>
      <c r="D377" s="21" t="s">
        <v>417</v>
      </c>
      <c r="E377" s="21" t="s">
        <v>418</v>
      </c>
      <c r="F377" s="21" t="s">
        <v>21</v>
      </c>
      <c r="G377" s="21" t="s">
        <v>375</v>
      </c>
      <c r="H377" s="21" t="s">
        <v>376</v>
      </c>
      <c r="I377" s="21" t="s">
        <v>21</v>
      </c>
      <c r="J377" s="23">
        <v>1.04</v>
      </c>
      <c r="K377" s="23">
        <f>J377/L377*100</f>
        <v>1.2539169834615584</v>
      </c>
      <c r="L377" s="23">
        <v>82.940100000000001</v>
      </c>
      <c r="M377" s="23">
        <v>100</v>
      </c>
      <c r="N377" s="23">
        <v>1.3232254944653086</v>
      </c>
      <c r="O377" s="23">
        <v>1.2539169834615584</v>
      </c>
      <c r="P377" s="23">
        <v>100</v>
      </c>
      <c r="R377" s="21" t="s">
        <v>25</v>
      </c>
      <c r="S377" s="21">
        <v>0</v>
      </c>
    </row>
    <row r="378" spans="3:19" x14ac:dyDescent="0.3">
      <c r="C378" s="21" t="s">
        <v>416</v>
      </c>
      <c r="D378" s="21" t="s">
        <v>417</v>
      </c>
      <c r="E378" s="21" t="s">
        <v>418</v>
      </c>
      <c r="F378" s="21" t="s">
        <v>21</v>
      </c>
      <c r="G378" s="21" t="s">
        <v>31</v>
      </c>
      <c r="H378" s="21" t="s">
        <v>32</v>
      </c>
      <c r="I378" s="21" t="s">
        <v>21</v>
      </c>
      <c r="J378" s="23">
        <v>1E-4</v>
      </c>
      <c r="K378" s="23">
        <f>J378/L378*100</f>
        <v>1.2056894071745753E-4</v>
      </c>
      <c r="L378" s="23">
        <v>82.940100000000001</v>
      </c>
      <c r="M378" s="23">
        <v>100</v>
      </c>
      <c r="N378" s="23">
        <v>1.2029322676957352E-4</v>
      </c>
      <c r="O378" s="23">
        <v>1.2056894071745753E-4</v>
      </c>
      <c r="P378" s="23">
        <v>100</v>
      </c>
      <c r="R378" s="21" t="s">
        <v>25</v>
      </c>
      <c r="S378" s="21">
        <v>0</v>
      </c>
    </row>
    <row r="379" spans="3:19" x14ac:dyDescent="0.3">
      <c r="C379" s="21" t="s">
        <v>416</v>
      </c>
      <c r="D379" s="21" t="s">
        <v>417</v>
      </c>
      <c r="E379" s="21" t="s">
        <v>418</v>
      </c>
      <c r="F379" s="21" t="s">
        <v>21</v>
      </c>
      <c r="G379" s="21" t="s">
        <v>230</v>
      </c>
      <c r="H379" s="21" t="s">
        <v>231</v>
      </c>
      <c r="I379" s="21" t="s">
        <v>21</v>
      </c>
      <c r="J379" s="23">
        <v>14.999999999999998</v>
      </c>
      <c r="K379" s="23">
        <f>J379/L379*100</f>
        <v>18.085341107618628</v>
      </c>
      <c r="L379" s="23">
        <v>82.940100000000001</v>
      </c>
      <c r="M379" s="23">
        <v>100</v>
      </c>
      <c r="N379" s="23">
        <v>18.043984015436028</v>
      </c>
      <c r="O379" s="23">
        <v>18.085341107618628</v>
      </c>
      <c r="P379" s="23">
        <v>100</v>
      </c>
      <c r="R379" s="21" t="s">
        <v>25</v>
      </c>
      <c r="S379" s="21">
        <v>0</v>
      </c>
    </row>
    <row r="380" spans="3:19" x14ac:dyDescent="0.3">
      <c r="C380" s="21" t="s">
        <v>416</v>
      </c>
      <c r="D380" s="21" t="s">
        <v>417</v>
      </c>
      <c r="E380" s="21" t="s">
        <v>418</v>
      </c>
      <c r="F380" s="21" t="s">
        <v>21</v>
      </c>
      <c r="G380" s="21" t="s">
        <v>257</v>
      </c>
      <c r="H380" s="21" t="s">
        <v>258</v>
      </c>
      <c r="I380" s="21" t="s">
        <v>21</v>
      </c>
      <c r="J380" s="23">
        <v>0.16</v>
      </c>
      <c r="K380" s="23">
        <f>J380/L380*100</f>
        <v>0.19291030514793206</v>
      </c>
      <c r="L380" s="23">
        <v>82.940100000000001</v>
      </c>
      <c r="M380" s="23">
        <v>100</v>
      </c>
      <c r="N380" s="23">
        <v>0.1924691628313176</v>
      </c>
      <c r="O380" s="23">
        <v>0.19291030514793206</v>
      </c>
      <c r="P380" s="23">
        <v>100</v>
      </c>
      <c r="R380" s="21" t="s">
        <v>47</v>
      </c>
      <c r="S380" s="21">
        <v>0</v>
      </c>
    </row>
    <row r="381" spans="3:19" x14ac:dyDescent="0.3">
      <c r="C381" s="21" t="s">
        <v>416</v>
      </c>
      <c r="D381" s="21" t="s">
        <v>417</v>
      </c>
      <c r="E381" s="21" t="s">
        <v>418</v>
      </c>
      <c r="F381" s="21" t="s">
        <v>21</v>
      </c>
      <c r="G381" s="21" t="s">
        <v>119</v>
      </c>
      <c r="H381" s="21" t="s">
        <v>120</v>
      </c>
      <c r="I381" s="21" t="s">
        <v>21</v>
      </c>
      <c r="J381" s="23">
        <v>2</v>
      </c>
      <c r="K381" s="23">
        <f>J381/L381*100</f>
        <v>2.4113788143491508</v>
      </c>
      <c r="L381" s="23">
        <v>82.940100000000001</v>
      </c>
      <c r="M381" s="23">
        <v>100</v>
      </c>
      <c r="N381" s="23">
        <v>1.2029322676957352E-4</v>
      </c>
      <c r="O381" s="23">
        <v>2.4113788143491508</v>
      </c>
      <c r="P381" s="23">
        <v>100</v>
      </c>
      <c r="R381" s="21" t="s">
        <v>47</v>
      </c>
      <c r="S381" s="21">
        <v>0</v>
      </c>
    </row>
    <row r="382" spans="3:19" x14ac:dyDescent="0.3">
      <c r="C382" s="21" t="s">
        <v>416</v>
      </c>
      <c r="D382" s="21" t="s">
        <v>417</v>
      </c>
      <c r="E382" s="21" t="s">
        <v>418</v>
      </c>
      <c r="F382" s="21" t="s">
        <v>21</v>
      </c>
      <c r="G382" s="21" t="s">
        <v>209</v>
      </c>
      <c r="H382" s="21" t="s">
        <v>210</v>
      </c>
      <c r="I382" s="21" t="s">
        <v>21</v>
      </c>
      <c r="J382" s="23">
        <v>0</v>
      </c>
      <c r="K382" s="23">
        <f>J382/L382*100</f>
        <v>0</v>
      </c>
      <c r="L382" s="23">
        <v>82.940100000000001</v>
      </c>
      <c r="M382" s="23">
        <v>100</v>
      </c>
      <c r="N382" s="23">
        <v>2.40586453539147</v>
      </c>
      <c r="O382" s="23">
        <v>0</v>
      </c>
      <c r="P382" s="23">
        <v>100</v>
      </c>
      <c r="R382" s="21" t="s">
        <v>47</v>
      </c>
      <c r="S382" s="21">
        <v>0</v>
      </c>
    </row>
    <row r="383" spans="3:19" x14ac:dyDescent="0.3">
      <c r="C383" s="21" t="s">
        <v>416</v>
      </c>
      <c r="D383" s="21" t="s">
        <v>417</v>
      </c>
      <c r="E383" s="21" t="s">
        <v>418</v>
      </c>
      <c r="F383" s="21" t="s">
        <v>21</v>
      </c>
      <c r="G383" s="21" t="s">
        <v>377</v>
      </c>
      <c r="H383" s="21" t="s">
        <v>419</v>
      </c>
      <c r="I383" s="21" t="s">
        <v>21</v>
      </c>
      <c r="J383" s="23">
        <v>4</v>
      </c>
      <c r="K383" s="23">
        <f>J383/L383*100</f>
        <v>4.8227576286983016</v>
      </c>
      <c r="L383" s="23">
        <v>82.940100000000001</v>
      </c>
      <c r="M383" s="23">
        <v>100</v>
      </c>
      <c r="N383" s="23">
        <v>4.8117290707829401</v>
      </c>
      <c r="O383" s="23">
        <v>4.8227576286983016</v>
      </c>
      <c r="P383" s="23">
        <v>100</v>
      </c>
      <c r="R383" s="21" t="s">
        <v>47</v>
      </c>
      <c r="S383" s="21">
        <v>0</v>
      </c>
    </row>
    <row r="384" spans="3:19" x14ac:dyDescent="0.3">
      <c r="C384" s="21" t="s">
        <v>416</v>
      </c>
      <c r="D384" s="21" t="s">
        <v>417</v>
      </c>
      <c r="E384" s="21" t="s">
        <v>418</v>
      </c>
      <c r="F384" s="21" t="s">
        <v>21</v>
      </c>
      <c r="G384" s="21" t="s">
        <v>261</v>
      </c>
      <c r="H384" s="21" t="s">
        <v>262</v>
      </c>
      <c r="I384" s="21" t="s">
        <v>21</v>
      </c>
      <c r="J384" s="23">
        <v>8</v>
      </c>
      <c r="K384" s="23">
        <f>J384/L384*100</f>
        <v>9.6455152573966032</v>
      </c>
      <c r="L384" s="23">
        <v>82.940100000000001</v>
      </c>
      <c r="M384" s="23">
        <v>100</v>
      </c>
      <c r="N384" s="23">
        <v>9.6234581415658802</v>
      </c>
      <c r="O384" s="23">
        <v>9.6455152573966032</v>
      </c>
      <c r="P384" s="23">
        <v>100</v>
      </c>
      <c r="R384" s="21" t="s">
        <v>47</v>
      </c>
      <c r="S384" s="21">
        <v>0</v>
      </c>
    </row>
    <row r="385" spans="3:19" x14ac:dyDescent="0.3">
      <c r="C385" s="21" t="s">
        <v>416</v>
      </c>
      <c r="D385" s="21" t="s">
        <v>417</v>
      </c>
      <c r="E385" s="21" t="s">
        <v>418</v>
      </c>
      <c r="F385" s="21" t="s">
        <v>141</v>
      </c>
      <c r="G385" s="21" t="s">
        <v>172</v>
      </c>
      <c r="H385" s="21" t="s">
        <v>173</v>
      </c>
      <c r="I385" s="21" t="s">
        <v>141</v>
      </c>
      <c r="J385" s="23">
        <v>0</v>
      </c>
      <c r="K385" s="23">
        <f>J385/L385*100</f>
        <v>0</v>
      </c>
      <c r="L385" s="23">
        <v>82.940100000000001</v>
      </c>
      <c r="M385" s="23">
        <v>100</v>
      </c>
      <c r="N385" s="23">
        <v>0</v>
      </c>
      <c r="P385" s="23">
        <v>100</v>
      </c>
      <c r="Q385" s="21" t="s">
        <v>24</v>
      </c>
      <c r="R385" s="21" t="s">
        <v>174</v>
      </c>
      <c r="S385" s="21">
        <v>1</v>
      </c>
    </row>
    <row r="386" spans="3:19" x14ac:dyDescent="0.3">
      <c r="C386" s="21" t="s">
        <v>416</v>
      </c>
      <c r="D386" s="21" t="s">
        <v>417</v>
      </c>
      <c r="E386" s="21" t="s">
        <v>418</v>
      </c>
      <c r="F386" s="21" t="s">
        <v>141</v>
      </c>
      <c r="G386" s="21" t="s">
        <v>185</v>
      </c>
      <c r="H386" s="21" t="s">
        <v>186</v>
      </c>
      <c r="I386" s="21" t="s">
        <v>141</v>
      </c>
      <c r="J386" s="23">
        <v>0.62</v>
      </c>
      <c r="K386" s="23">
        <f>J386/L386*100</f>
        <v>0.74752743244823672</v>
      </c>
      <c r="L386" s="23">
        <v>82.940100000000001</v>
      </c>
      <c r="M386" s="23">
        <v>100</v>
      </c>
      <c r="O386" s="23">
        <v>0.74752743244823672</v>
      </c>
      <c r="P386" s="23">
        <v>100</v>
      </c>
      <c r="Q386" s="21" t="s">
        <v>30</v>
      </c>
      <c r="R386" s="21" t="s">
        <v>174</v>
      </c>
      <c r="S386" s="21">
        <v>1</v>
      </c>
    </row>
    <row r="387" spans="3:19" x14ac:dyDescent="0.3">
      <c r="K387" s="23" t="e">
        <f>J387/L387*100</f>
        <v>#DIV/0!</v>
      </c>
      <c r="M387" s="23">
        <v>100</v>
      </c>
    </row>
    <row r="388" spans="3:19" x14ac:dyDescent="0.3">
      <c r="C388" s="21" t="s">
        <v>420</v>
      </c>
      <c r="D388" s="21" t="s">
        <v>421</v>
      </c>
      <c r="E388" s="21" t="s">
        <v>422</v>
      </c>
      <c r="F388" s="21" t="s">
        <v>21</v>
      </c>
      <c r="G388" s="21" t="s">
        <v>296</v>
      </c>
      <c r="H388" s="21" t="s">
        <v>297</v>
      </c>
      <c r="I388" s="21" t="s">
        <v>21</v>
      </c>
      <c r="J388" s="23">
        <v>2.0000000000000004</v>
      </c>
      <c r="K388" s="23">
        <f>J388/L388*100</f>
        <v>2.4223339187306974</v>
      </c>
      <c r="L388" s="23">
        <v>82.564999999999998</v>
      </c>
      <c r="M388" s="23">
        <v>100</v>
      </c>
      <c r="N388" s="23">
        <v>2.4223309848834433</v>
      </c>
      <c r="O388" s="23">
        <v>2.4223339187306974</v>
      </c>
      <c r="P388" s="23">
        <v>100</v>
      </c>
      <c r="R388" s="21" t="s">
        <v>227</v>
      </c>
      <c r="S388" s="21">
        <v>0</v>
      </c>
    </row>
    <row r="389" spans="3:19" x14ac:dyDescent="0.3">
      <c r="C389" s="21" t="s">
        <v>420</v>
      </c>
      <c r="D389" s="21" t="s">
        <v>421</v>
      </c>
      <c r="E389" s="21" t="s">
        <v>422</v>
      </c>
      <c r="F389" s="21" t="s">
        <v>21</v>
      </c>
      <c r="G389" s="21" t="s">
        <v>298</v>
      </c>
      <c r="H389" s="21" t="s">
        <v>299</v>
      </c>
      <c r="I389" s="21" t="s">
        <v>21</v>
      </c>
      <c r="J389" s="23">
        <v>5.0000000000000009</v>
      </c>
      <c r="K389" s="23">
        <f>J389/L389*100</f>
        <v>6.0558347968267441</v>
      </c>
      <c r="L389" s="23">
        <v>82.564999999999998</v>
      </c>
      <c r="M389" s="23">
        <v>100</v>
      </c>
      <c r="N389" s="23">
        <v>6.055827462208609</v>
      </c>
      <c r="O389" s="23">
        <v>6.0558347968267432</v>
      </c>
      <c r="P389" s="23">
        <v>100</v>
      </c>
      <c r="R389" s="21" t="s">
        <v>25</v>
      </c>
      <c r="S389" s="21">
        <v>0</v>
      </c>
    </row>
    <row r="390" spans="3:19" x14ac:dyDescent="0.3">
      <c r="C390" s="21" t="s">
        <v>420</v>
      </c>
      <c r="D390" s="21" t="s">
        <v>421</v>
      </c>
      <c r="E390" s="21" t="s">
        <v>422</v>
      </c>
      <c r="F390" s="21" t="s">
        <v>21</v>
      </c>
      <c r="G390" s="21" t="s">
        <v>239</v>
      </c>
      <c r="H390" s="21" t="s">
        <v>240</v>
      </c>
      <c r="I390" s="21" t="s">
        <v>21</v>
      </c>
      <c r="J390" s="23">
        <v>4.0000000000000009</v>
      </c>
      <c r="K390" s="23">
        <f>J390/L390*100</f>
        <v>4.8446678374613947</v>
      </c>
      <c r="L390" s="23">
        <v>82.564999999999998</v>
      </c>
      <c r="M390" s="23">
        <v>100</v>
      </c>
      <c r="N390" s="23">
        <v>4.8446619697668867</v>
      </c>
      <c r="O390" s="23">
        <v>4.8446678374613947</v>
      </c>
      <c r="P390" s="23">
        <v>100</v>
      </c>
      <c r="R390" s="21" t="s">
        <v>25</v>
      </c>
      <c r="S390" s="21">
        <v>0</v>
      </c>
    </row>
    <row r="391" spans="3:19" x14ac:dyDescent="0.3">
      <c r="C391" s="21" t="s">
        <v>420</v>
      </c>
      <c r="D391" s="21" t="s">
        <v>421</v>
      </c>
      <c r="E391" s="21" t="s">
        <v>422</v>
      </c>
      <c r="F391" s="21" t="s">
        <v>21</v>
      </c>
      <c r="G391" s="21" t="s">
        <v>263</v>
      </c>
      <c r="H391" s="21" t="s">
        <v>264</v>
      </c>
      <c r="I391" s="21" t="s">
        <v>21</v>
      </c>
      <c r="J391" s="23">
        <v>8.5</v>
      </c>
      <c r="K391" s="23">
        <f>J391/L391*100</f>
        <v>10.294919154605463</v>
      </c>
      <c r="L391" s="23">
        <v>82.564999999999998</v>
      </c>
      <c r="M391" s="23">
        <v>100</v>
      </c>
      <c r="N391" s="23">
        <v>7.2669929546503305</v>
      </c>
      <c r="O391" s="23">
        <v>10.294919154605463</v>
      </c>
      <c r="P391" s="23">
        <v>100</v>
      </c>
      <c r="R391" s="21" t="s">
        <v>25</v>
      </c>
      <c r="S391" s="21">
        <v>0</v>
      </c>
    </row>
    <row r="392" spans="3:19" x14ac:dyDescent="0.3">
      <c r="C392" s="21" t="s">
        <v>420</v>
      </c>
      <c r="D392" s="21" t="s">
        <v>421</v>
      </c>
      <c r="E392" s="21" t="s">
        <v>422</v>
      </c>
      <c r="F392" s="21" t="s">
        <v>21</v>
      </c>
      <c r="G392" s="21" t="s">
        <v>237</v>
      </c>
      <c r="H392" s="21" t="s">
        <v>238</v>
      </c>
      <c r="I392" s="21" t="s">
        <v>21</v>
      </c>
      <c r="J392" s="23">
        <v>2.0000000000000004</v>
      </c>
      <c r="K392" s="23">
        <f>J392/L392*100</f>
        <v>2.4223339187306974</v>
      </c>
      <c r="L392" s="23">
        <v>82.564999999999998</v>
      </c>
      <c r="M392" s="23">
        <v>100</v>
      </c>
      <c r="N392" s="23">
        <v>2.4223309848834433</v>
      </c>
      <c r="O392" s="23">
        <v>2.4223339187306974</v>
      </c>
      <c r="P392" s="23">
        <v>100</v>
      </c>
      <c r="R392" s="21" t="s">
        <v>25</v>
      </c>
      <c r="S392" s="21">
        <v>0</v>
      </c>
    </row>
    <row r="393" spans="3:19" x14ac:dyDescent="0.3">
      <c r="C393" s="21" t="s">
        <v>420</v>
      </c>
      <c r="D393" s="21" t="s">
        <v>421</v>
      </c>
      <c r="E393" s="21" t="s">
        <v>422</v>
      </c>
      <c r="F393" s="21" t="s">
        <v>21</v>
      </c>
      <c r="G393" s="21" t="s">
        <v>300</v>
      </c>
      <c r="H393" s="21" t="s">
        <v>301</v>
      </c>
      <c r="I393" s="21" t="s">
        <v>21</v>
      </c>
      <c r="J393" s="23">
        <v>5.0000000000000009</v>
      </c>
      <c r="K393" s="23">
        <f>J393/L393*100</f>
        <v>6.0558347968267441</v>
      </c>
      <c r="L393" s="23">
        <v>82.564999999999998</v>
      </c>
      <c r="M393" s="23">
        <v>100</v>
      </c>
      <c r="N393" s="23">
        <v>6.055827462208609</v>
      </c>
      <c r="O393" s="23">
        <v>6.0558347968267432</v>
      </c>
      <c r="P393" s="23">
        <v>100</v>
      </c>
      <c r="R393" s="21" t="s">
        <v>25</v>
      </c>
      <c r="S393" s="21">
        <v>0</v>
      </c>
    </row>
    <row r="394" spans="3:19" x14ac:dyDescent="0.3">
      <c r="C394" s="21" t="s">
        <v>420</v>
      </c>
      <c r="D394" s="21" t="s">
        <v>421</v>
      </c>
      <c r="E394" s="21" t="s">
        <v>422</v>
      </c>
      <c r="F394" s="21" t="s">
        <v>21</v>
      </c>
      <c r="G394" s="21" t="s">
        <v>302</v>
      </c>
      <c r="H394" s="21" t="s">
        <v>303</v>
      </c>
      <c r="I394" s="21" t="s">
        <v>21</v>
      </c>
      <c r="J394" s="23">
        <v>0.95</v>
      </c>
      <c r="K394" s="23">
        <f>J394/L394*100</f>
        <v>1.150608611397081</v>
      </c>
      <c r="L394" s="23">
        <v>82.564999999999998</v>
      </c>
      <c r="M394" s="23">
        <v>100</v>
      </c>
      <c r="N394" s="23">
        <v>1.1506072178196358</v>
      </c>
      <c r="O394" s="23">
        <v>1.150608611397081</v>
      </c>
      <c r="P394" s="23">
        <v>100</v>
      </c>
      <c r="R394" s="21" t="s">
        <v>25</v>
      </c>
      <c r="S394" s="21">
        <v>0</v>
      </c>
    </row>
    <row r="395" spans="3:19" x14ac:dyDescent="0.3">
      <c r="C395" s="21" t="s">
        <v>420</v>
      </c>
      <c r="D395" s="21" t="s">
        <v>421</v>
      </c>
      <c r="E395" s="21" t="s">
        <v>422</v>
      </c>
      <c r="F395" s="21" t="s">
        <v>252</v>
      </c>
      <c r="G395" s="21" t="s">
        <v>250</v>
      </c>
      <c r="H395" s="21" t="s">
        <v>251</v>
      </c>
      <c r="I395" s="21" t="s">
        <v>252</v>
      </c>
      <c r="J395" s="23">
        <v>0.15</v>
      </c>
      <c r="K395" s="23">
        <f>J395/L395*100</f>
        <v>0.18167504390480227</v>
      </c>
      <c r="L395" s="23">
        <v>82.564999999999998</v>
      </c>
      <c r="M395" s="23">
        <v>100</v>
      </c>
      <c r="N395" s="23">
        <v>0.18167482386625827</v>
      </c>
      <c r="O395" s="23">
        <v>0.18167504390480227</v>
      </c>
      <c r="P395" s="23">
        <v>100</v>
      </c>
      <c r="R395" s="21" t="s">
        <v>25</v>
      </c>
      <c r="S395" s="21">
        <v>0</v>
      </c>
    </row>
    <row r="396" spans="3:19" x14ac:dyDescent="0.3">
      <c r="C396" s="21" t="s">
        <v>420</v>
      </c>
      <c r="D396" s="21" t="s">
        <v>421</v>
      </c>
      <c r="E396" s="21" t="s">
        <v>422</v>
      </c>
      <c r="F396" s="21" t="s">
        <v>21</v>
      </c>
      <c r="G396" s="21" t="s">
        <v>304</v>
      </c>
      <c r="H396" s="21" t="s">
        <v>305</v>
      </c>
      <c r="I396" s="21" t="s">
        <v>21</v>
      </c>
      <c r="J396" s="23">
        <v>0.25000000000000006</v>
      </c>
      <c r="K396" s="23">
        <f>J396/L396*100</f>
        <v>0.30279173984133717</v>
      </c>
      <c r="L396" s="23">
        <v>82.564999999999998</v>
      </c>
      <c r="M396" s="23">
        <v>100</v>
      </c>
      <c r="N396" s="23">
        <v>0.30279137311043042</v>
      </c>
      <c r="O396" s="23">
        <v>0.30279173984133717</v>
      </c>
      <c r="P396" s="23">
        <v>100</v>
      </c>
      <c r="R396" s="21" t="s">
        <v>25</v>
      </c>
      <c r="S396" s="21">
        <v>0</v>
      </c>
    </row>
    <row r="397" spans="3:19" x14ac:dyDescent="0.3">
      <c r="C397" s="21" t="s">
        <v>420</v>
      </c>
      <c r="D397" s="21" t="s">
        <v>421</v>
      </c>
      <c r="E397" s="21" t="s">
        <v>422</v>
      </c>
      <c r="F397" s="21" t="s">
        <v>21</v>
      </c>
      <c r="G397" s="21" t="s">
        <v>306</v>
      </c>
      <c r="H397" s="21" t="s">
        <v>307</v>
      </c>
      <c r="I397" s="21" t="s">
        <v>21</v>
      </c>
      <c r="J397" s="23">
        <v>18</v>
      </c>
      <c r="K397" s="23">
        <f>J397/L397*100</f>
        <v>21.801005268576272</v>
      </c>
      <c r="L397" s="23">
        <v>82.564999999999998</v>
      </c>
      <c r="M397" s="23">
        <v>100</v>
      </c>
      <c r="N397" s="23">
        <v>21.800978863950991</v>
      </c>
      <c r="O397" s="23">
        <v>21.801005268576272</v>
      </c>
      <c r="P397" s="23">
        <v>100</v>
      </c>
      <c r="R397" s="21" t="s">
        <v>25</v>
      </c>
      <c r="S397" s="21">
        <v>0</v>
      </c>
    </row>
    <row r="398" spans="3:19" x14ac:dyDescent="0.3">
      <c r="C398" s="21" t="s">
        <v>420</v>
      </c>
      <c r="D398" s="21" t="s">
        <v>421</v>
      </c>
      <c r="E398" s="21" t="s">
        <v>422</v>
      </c>
      <c r="F398" s="21" t="s">
        <v>21</v>
      </c>
      <c r="G398" s="21" t="s">
        <v>31</v>
      </c>
      <c r="H398" s="21" t="s">
        <v>32</v>
      </c>
      <c r="I398" s="21" t="s">
        <v>21</v>
      </c>
      <c r="J398" s="23">
        <v>16.000000000000004</v>
      </c>
      <c r="K398" s="23">
        <f>J398/L398*100</f>
        <v>19.378671349845579</v>
      </c>
      <c r="L398" s="23">
        <v>82.564999999999998</v>
      </c>
      <c r="M398" s="23">
        <v>100</v>
      </c>
      <c r="N398" s="23">
        <v>19.378647879067547</v>
      </c>
      <c r="O398" s="23">
        <v>19.378671349845579</v>
      </c>
      <c r="P398" s="23">
        <v>100</v>
      </c>
      <c r="R398" s="21" t="s">
        <v>25</v>
      </c>
      <c r="S398" s="21">
        <v>0</v>
      </c>
    </row>
    <row r="399" spans="3:19" x14ac:dyDescent="0.3">
      <c r="C399" s="21" t="s">
        <v>420</v>
      </c>
      <c r="D399" s="21" t="s">
        <v>421</v>
      </c>
      <c r="E399" s="21" t="s">
        <v>422</v>
      </c>
      <c r="F399" s="21" t="s">
        <v>21</v>
      </c>
      <c r="G399" s="21" t="s">
        <v>230</v>
      </c>
      <c r="H399" s="21" t="s">
        <v>231</v>
      </c>
      <c r="I399" s="21" t="s">
        <v>21</v>
      </c>
      <c r="J399" s="23">
        <v>11.5</v>
      </c>
      <c r="K399" s="23">
        <f>J399/L399*100</f>
        <v>13.928420032701508</v>
      </c>
      <c r="L399" s="23">
        <v>82.564999999999998</v>
      </c>
      <c r="M399" s="23">
        <v>100</v>
      </c>
      <c r="N399" s="23">
        <v>16.350734147963244</v>
      </c>
      <c r="O399" s="23">
        <v>13.928420032701508</v>
      </c>
      <c r="P399" s="23">
        <v>100</v>
      </c>
      <c r="R399" s="21" t="s">
        <v>25</v>
      </c>
      <c r="S399" s="21">
        <v>0</v>
      </c>
    </row>
    <row r="400" spans="3:19" x14ac:dyDescent="0.3">
      <c r="C400" s="21" t="s">
        <v>420</v>
      </c>
      <c r="D400" s="21" t="s">
        <v>421</v>
      </c>
      <c r="E400" s="21" t="s">
        <v>422</v>
      </c>
      <c r="F400" s="21" t="s">
        <v>21</v>
      </c>
      <c r="G400" s="21" t="s">
        <v>78</v>
      </c>
      <c r="H400" s="21" t="s">
        <v>79</v>
      </c>
      <c r="I400" s="21" t="s">
        <v>21</v>
      </c>
      <c r="J400" s="23">
        <v>0</v>
      </c>
      <c r="K400" s="23">
        <f>J400/L400*100</f>
        <v>0</v>
      </c>
      <c r="L400" s="23">
        <v>82.564999999999998</v>
      </c>
      <c r="M400" s="23">
        <v>100</v>
      </c>
      <c r="N400" s="23">
        <v>0.24223309848834432</v>
      </c>
      <c r="P400" s="23">
        <v>100</v>
      </c>
      <c r="Q400" s="21" t="s">
        <v>24</v>
      </c>
      <c r="R400" s="21" t="s">
        <v>47</v>
      </c>
      <c r="S400" s="21">
        <v>0</v>
      </c>
    </row>
    <row r="401" spans="3:19" x14ac:dyDescent="0.3">
      <c r="C401" s="21" t="s">
        <v>420</v>
      </c>
      <c r="D401" s="21" t="s">
        <v>421</v>
      </c>
      <c r="E401" s="21" t="s">
        <v>422</v>
      </c>
      <c r="F401" s="21" t="s">
        <v>21</v>
      </c>
      <c r="G401" s="21" t="s">
        <v>133</v>
      </c>
      <c r="H401" s="21" t="s">
        <v>134</v>
      </c>
      <c r="I401" s="21" t="s">
        <v>21</v>
      </c>
      <c r="J401" s="23">
        <v>0.19999999999999998</v>
      </c>
      <c r="K401" s="23">
        <f>J401/L401*100</f>
        <v>0.24223339187306969</v>
      </c>
      <c r="L401" s="23">
        <v>82.564999999999998</v>
      </c>
      <c r="M401" s="23">
        <v>100</v>
      </c>
      <c r="O401" s="23">
        <v>0.24223339187306969</v>
      </c>
      <c r="P401" s="23">
        <v>100</v>
      </c>
      <c r="Q401" s="21" t="s">
        <v>30</v>
      </c>
      <c r="R401" s="21" t="s">
        <v>47</v>
      </c>
      <c r="S401" s="21">
        <v>0</v>
      </c>
    </row>
    <row r="402" spans="3:19" x14ac:dyDescent="0.3">
      <c r="C402" s="21" t="s">
        <v>420</v>
      </c>
      <c r="D402" s="21" t="s">
        <v>421</v>
      </c>
      <c r="E402" s="21" t="s">
        <v>422</v>
      </c>
      <c r="F402" s="21" t="s">
        <v>21</v>
      </c>
      <c r="G402" s="21" t="s">
        <v>219</v>
      </c>
      <c r="H402" s="21" t="s">
        <v>220</v>
      </c>
      <c r="I402" s="21" t="s">
        <v>21</v>
      </c>
      <c r="J402" s="23">
        <v>3</v>
      </c>
      <c r="K402" s="23">
        <f>J402/L402*100</f>
        <v>3.6335008780960458</v>
      </c>
      <c r="L402" s="23">
        <v>82.564999999999998</v>
      </c>
      <c r="M402" s="23">
        <v>100</v>
      </c>
      <c r="N402" s="23">
        <v>4.23907922354603</v>
      </c>
      <c r="O402" s="23">
        <v>3.6335008780960458</v>
      </c>
      <c r="P402" s="23">
        <v>100</v>
      </c>
      <c r="R402" s="21" t="s">
        <v>47</v>
      </c>
      <c r="S402" s="21">
        <v>0</v>
      </c>
    </row>
    <row r="403" spans="3:19" x14ac:dyDescent="0.3">
      <c r="C403" s="21" t="s">
        <v>420</v>
      </c>
      <c r="D403" s="21" t="s">
        <v>421</v>
      </c>
      <c r="E403" s="21" t="s">
        <v>422</v>
      </c>
      <c r="F403" s="21" t="s">
        <v>21</v>
      </c>
      <c r="G403" s="21" t="s">
        <v>119</v>
      </c>
      <c r="H403" s="21" t="s">
        <v>265</v>
      </c>
      <c r="I403" s="21" t="s">
        <v>21</v>
      </c>
      <c r="J403" s="23">
        <v>2.0000000000000004</v>
      </c>
      <c r="K403" s="23">
        <f>J403/L403*100</f>
        <v>2.4223339187306974</v>
      </c>
      <c r="L403" s="23">
        <v>82.564999999999998</v>
      </c>
      <c r="M403" s="23">
        <v>100</v>
      </c>
      <c r="N403" s="23">
        <v>2.4223309848834433</v>
      </c>
      <c r="O403" s="23">
        <v>2.4223339187306974</v>
      </c>
      <c r="P403" s="23">
        <v>100</v>
      </c>
      <c r="R403" s="21" t="s">
        <v>47</v>
      </c>
      <c r="S403" s="21">
        <v>0</v>
      </c>
    </row>
    <row r="404" spans="3:19" x14ac:dyDescent="0.3">
      <c r="C404" s="21" t="s">
        <v>420</v>
      </c>
      <c r="D404" s="21" t="s">
        <v>421</v>
      </c>
      <c r="E404" s="21" t="s">
        <v>422</v>
      </c>
      <c r="F404" s="21" t="s">
        <v>21</v>
      </c>
      <c r="G404" s="21" t="s">
        <v>261</v>
      </c>
      <c r="H404" s="21" t="s">
        <v>272</v>
      </c>
      <c r="I404" s="21" t="s">
        <v>21</v>
      </c>
      <c r="J404" s="23">
        <v>4.0000000000000009</v>
      </c>
      <c r="K404" s="23">
        <f>J404/L404*100</f>
        <v>4.8446678374613947</v>
      </c>
      <c r="L404" s="23">
        <v>82.564999999999998</v>
      </c>
      <c r="M404" s="23">
        <v>100</v>
      </c>
      <c r="N404" s="23">
        <v>4.8446619697668867</v>
      </c>
      <c r="O404" s="23">
        <v>4.8446678374613947</v>
      </c>
      <c r="P404" s="23">
        <v>100</v>
      </c>
      <c r="R404" s="21" t="s">
        <v>47</v>
      </c>
      <c r="S404" s="21">
        <v>0</v>
      </c>
    </row>
    <row r="405" spans="3:19" x14ac:dyDescent="0.3">
      <c r="C405" s="21" t="s">
        <v>420</v>
      </c>
      <c r="D405" s="21" t="s">
        <v>421</v>
      </c>
      <c r="E405" s="21" t="s">
        <v>422</v>
      </c>
      <c r="F405" s="21" t="s">
        <v>21</v>
      </c>
      <c r="G405" s="21" t="s">
        <v>96</v>
      </c>
      <c r="H405" s="21" t="s">
        <v>46</v>
      </c>
      <c r="I405" s="21" t="s">
        <v>21</v>
      </c>
      <c r="J405" s="23">
        <v>1.5000000000000001E-2</v>
      </c>
      <c r="K405" s="23">
        <f>J405/L405*100</f>
        <v>1.8167504390480229E-2</v>
      </c>
      <c r="L405" s="23">
        <v>82.564999999999998</v>
      </c>
      <c r="M405" s="23">
        <v>100</v>
      </c>
      <c r="N405" s="23">
        <v>1.8167482386625824E-2</v>
      </c>
      <c r="O405" s="23">
        <v>1.8167504390480229E-2</v>
      </c>
      <c r="P405" s="23">
        <v>100</v>
      </c>
      <c r="R405" s="21" t="s">
        <v>47</v>
      </c>
      <c r="S405" s="21">
        <v>0</v>
      </c>
    </row>
    <row r="406" spans="3:19" x14ac:dyDescent="0.3">
      <c r="C406" s="21" t="s">
        <v>420</v>
      </c>
      <c r="D406" s="21" t="s">
        <v>421</v>
      </c>
      <c r="E406" s="21" t="s">
        <v>422</v>
      </c>
      <c r="F406" s="21" t="s">
        <v>141</v>
      </c>
      <c r="G406" s="21" t="s">
        <v>172</v>
      </c>
      <c r="H406" s="21" t="s">
        <v>228</v>
      </c>
      <c r="I406" s="21" t="s">
        <v>141</v>
      </c>
      <c r="J406" s="23">
        <v>0.61</v>
      </c>
      <c r="K406" s="23">
        <f>J406/L406*100</f>
        <v>0.73881184521286258</v>
      </c>
      <c r="L406" s="23">
        <v>82.564999999999998</v>
      </c>
      <c r="M406" s="23">
        <v>100</v>
      </c>
      <c r="N406" s="23">
        <v>0</v>
      </c>
      <c r="O406" s="23">
        <v>0.73881184521286258</v>
      </c>
      <c r="P406" s="23">
        <v>100</v>
      </c>
      <c r="R406" s="21" t="s">
        <v>174</v>
      </c>
      <c r="S406" s="21">
        <v>1</v>
      </c>
    </row>
    <row r="407" spans="3:19" x14ac:dyDescent="0.3">
      <c r="C407" s="21" t="s">
        <v>420</v>
      </c>
      <c r="D407" s="21" t="s">
        <v>421</v>
      </c>
      <c r="E407" s="21" t="s">
        <v>422</v>
      </c>
      <c r="F407" s="21" t="s">
        <v>21</v>
      </c>
      <c r="G407" s="21" t="s">
        <v>22</v>
      </c>
      <c r="H407" s="21" t="s">
        <v>23</v>
      </c>
      <c r="I407" s="21" t="s">
        <v>21</v>
      </c>
      <c r="J407" s="23">
        <v>0</v>
      </c>
      <c r="K407" s="23">
        <f>J407/L407*100</f>
        <v>0</v>
      </c>
      <c r="L407" s="23">
        <v>82.564999999999998</v>
      </c>
      <c r="M407" s="23">
        <v>100</v>
      </c>
      <c r="N407" s="23">
        <v>0</v>
      </c>
      <c r="P407" s="23">
        <v>100</v>
      </c>
      <c r="Q407" s="21" t="s">
        <v>24</v>
      </c>
      <c r="R407" s="21" t="s">
        <v>25</v>
      </c>
      <c r="S407" s="21">
        <v>0</v>
      </c>
    </row>
    <row r="408" spans="3:19" x14ac:dyDescent="0.3">
      <c r="C408" s="21" t="s">
        <v>420</v>
      </c>
      <c r="D408" s="21" t="s">
        <v>421</v>
      </c>
      <c r="E408" s="21" t="s">
        <v>422</v>
      </c>
      <c r="F408" s="21" t="s">
        <v>21</v>
      </c>
      <c r="G408" s="21" t="s">
        <v>28</v>
      </c>
      <c r="H408" s="21" t="s">
        <v>423</v>
      </c>
      <c r="I408" s="21" t="s">
        <v>21</v>
      </c>
      <c r="J408" s="23">
        <v>0</v>
      </c>
      <c r="K408" s="23">
        <f>J408/L408*100</f>
        <v>0</v>
      </c>
      <c r="L408" s="23">
        <v>82.564999999999998</v>
      </c>
      <c r="M408" s="23">
        <v>100</v>
      </c>
      <c r="N408" s="23">
        <v>0</v>
      </c>
      <c r="P408" s="23">
        <v>100</v>
      </c>
      <c r="Q408" s="21" t="s">
        <v>30</v>
      </c>
      <c r="R408" s="21" t="s">
        <v>25</v>
      </c>
      <c r="S408" s="21">
        <v>0</v>
      </c>
    </row>
    <row r="409" spans="3:19" x14ac:dyDescent="0.3">
      <c r="C409" s="21" t="s">
        <v>420</v>
      </c>
      <c r="D409" s="21" t="s">
        <v>421</v>
      </c>
      <c r="E409" s="21" t="s">
        <v>422</v>
      </c>
      <c r="F409" s="21" t="s">
        <v>21</v>
      </c>
      <c r="G409" s="21" t="s">
        <v>362</v>
      </c>
      <c r="H409" s="21" t="s">
        <v>363</v>
      </c>
      <c r="I409" s="21" t="s">
        <v>21</v>
      </c>
      <c r="J409" s="23">
        <v>0</v>
      </c>
      <c r="K409" s="23">
        <f>J409/L409*100</f>
        <v>0</v>
      </c>
      <c r="L409" s="23">
        <v>82.564999999999998</v>
      </c>
      <c r="M409" s="23">
        <v>100</v>
      </c>
      <c r="N409" s="23">
        <v>0</v>
      </c>
      <c r="O409" s="23">
        <v>0</v>
      </c>
      <c r="P409" s="23">
        <v>100</v>
      </c>
      <c r="R409" s="21" t="s">
        <v>25</v>
      </c>
      <c r="S409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7E1D-A000-4819-9367-DEFF0AFB7EBD}">
  <dimension ref="A1:P170"/>
  <sheetViews>
    <sheetView zoomScale="94" zoomScaleNormal="9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ColWidth="8.77734375" defaultRowHeight="14.4" x14ac:dyDescent="0.3"/>
  <cols>
    <col min="1" max="1" width="13.5546875" customWidth="1"/>
    <col min="2" max="2" width="12.77734375" bestFit="1" customWidth="1"/>
    <col min="3" max="3" width="8.44140625" customWidth="1"/>
    <col min="4" max="4" width="34.21875" bestFit="1" customWidth="1"/>
    <col min="5" max="5" width="10.44140625" customWidth="1"/>
    <col min="6" max="6" width="9.77734375" customWidth="1"/>
    <col min="7" max="7" width="11.21875" bestFit="1" customWidth="1"/>
    <col min="8" max="8" width="28" customWidth="1"/>
    <col min="10" max="10" width="12.77734375" bestFit="1" customWidth="1"/>
    <col min="11" max="11" width="12.21875" bestFit="1" customWidth="1"/>
    <col min="12" max="12" width="12.5546875" style="18" bestFit="1" customWidth="1"/>
    <col min="13" max="13" width="11.5546875" style="18" bestFit="1" customWidth="1"/>
    <col min="14" max="14" width="12.6640625" bestFit="1" customWidth="1"/>
    <col min="16" max="16" width="11.44140625" customWidth="1"/>
  </cols>
  <sheetData>
    <row r="1" spans="1:16" s="3" customFormat="1" ht="46.05" customHeight="1" x14ac:dyDescent="0.3">
      <c r="A1" s="1" t="s">
        <v>0</v>
      </c>
      <c r="B1" s="2" t="s">
        <v>1</v>
      </c>
      <c r="C1" s="3" t="s">
        <v>2</v>
      </c>
      <c r="D1" s="3" t="s">
        <v>4</v>
      </c>
      <c r="E1" s="1" t="s">
        <v>3</v>
      </c>
      <c r="F1" s="3" t="s">
        <v>5</v>
      </c>
      <c r="G1" s="3" t="s">
        <v>6</v>
      </c>
      <c r="H1" s="3" t="s">
        <v>7</v>
      </c>
      <c r="I1" s="2" t="s">
        <v>5</v>
      </c>
      <c r="J1" s="4" t="s">
        <v>8</v>
      </c>
      <c r="K1" s="4" t="s">
        <v>9</v>
      </c>
      <c r="L1" s="5" t="s">
        <v>10</v>
      </c>
      <c r="M1" s="5" t="s">
        <v>11</v>
      </c>
      <c r="N1" s="3" t="s">
        <v>12</v>
      </c>
      <c r="O1" s="3" t="s">
        <v>13</v>
      </c>
      <c r="P1" s="3" t="s">
        <v>14</v>
      </c>
    </row>
    <row r="2" spans="1:16" s="3" customFormat="1" ht="46.05" customHeight="1" x14ac:dyDescent="0.3">
      <c r="A2" s="1"/>
      <c r="B2" s="2"/>
      <c r="E2" s="1"/>
      <c r="I2" s="2"/>
      <c r="J2" s="4"/>
      <c r="K2" s="4"/>
      <c r="L2" s="5"/>
      <c r="M2" s="5"/>
    </row>
    <row r="3" spans="1:16" s="8" customFormat="1" x14ac:dyDescent="0.3">
      <c r="A3" s="6" t="s">
        <v>15</v>
      </c>
      <c r="B3" s="7"/>
      <c r="E3" s="9"/>
      <c r="I3" s="7"/>
      <c r="J3" s="10"/>
      <c r="K3" s="10"/>
      <c r="L3" s="11"/>
      <c r="M3" s="11"/>
    </row>
    <row r="4" spans="1:16" s="8" customFormat="1" x14ac:dyDescent="0.3">
      <c r="A4" s="9" t="s">
        <v>16</v>
      </c>
      <c r="B4" s="7" t="s">
        <v>17</v>
      </c>
      <c r="C4" s="8" t="s">
        <v>18</v>
      </c>
      <c r="D4" s="8" t="s">
        <v>20</v>
      </c>
      <c r="E4" s="9" t="s">
        <v>19</v>
      </c>
      <c r="F4" s="8" t="s">
        <v>21</v>
      </c>
      <c r="G4" s="8" t="s">
        <v>22</v>
      </c>
      <c r="H4" s="8" t="s">
        <v>23</v>
      </c>
      <c r="I4" s="7" t="s">
        <v>21</v>
      </c>
      <c r="J4" s="10">
        <v>1E-4</v>
      </c>
      <c r="K4" s="10">
        <v>1.3502729576783947E-4</v>
      </c>
      <c r="L4" s="11">
        <v>74.059100000000001</v>
      </c>
      <c r="M4" s="11">
        <v>100</v>
      </c>
      <c r="N4" s="8" t="s">
        <v>24</v>
      </c>
      <c r="O4" s="8" t="s">
        <v>25</v>
      </c>
      <c r="P4" s="8">
        <v>0</v>
      </c>
    </row>
    <row r="5" spans="1:16" s="8" customFormat="1" x14ac:dyDescent="0.3">
      <c r="A5" s="9" t="s">
        <v>16</v>
      </c>
      <c r="B5" s="7" t="s">
        <v>17</v>
      </c>
      <c r="C5" s="8" t="s">
        <v>18</v>
      </c>
      <c r="D5" s="8" t="s">
        <v>20</v>
      </c>
      <c r="E5" s="9" t="s">
        <v>19</v>
      </c>
      <c r="F5" s="8" t="s">
        <v>21</v>
      </c>
      <c r="G5" s="8" t="s">
        <v>26</v>
      </c>
      <c r="H5" s="8" t="s">
        <v>27</v>
      </c>
      <c r="I5" s="7" t="s">
        <v>21</v>
      </c>
      <c r="J5" s="10">
        <v>11.5</v>
      </c>
      <c r="K5" s="10">
        <v>15.528139013301539</v>
      </c>
      <c r="L5" s="11">
        <v>74.059100000000001</v>
      </c>
      <c r="M5" s="11">
        <v>100</v>
      </c>
      <c r="N5" s="8" t="s">
        <v>24</v>
      </c>
      <c r="O5" s="8" t="s">
        <v>25</v>
      </c>
      <c r="P5" s="8">
        <v>0</v>
      </c>
    </row>
    <row r="6" spans="1:16" s="8" customFormat="1" x14ac:dyDescent="0.3">
      <c r="A6" s="9" t="s">
        <v>16</v>
      </c>
      <c r="B6" s="7" t="s">
        <v>17</v>
      </c>
      <c r="C6" s="8" t="s">
        <v>18</v>
      </c>
      <c r="D6" s="8" t="s">
        <v>20</v>
      </c>
      <c r="E6" s="9" t="s">
        <v>19</v>
      </c>
      <c r="F6" s="8" t="s">
        <v>21</v>
      </c>
      <c r="G6" s="8" t="s">
        <v>28</v>
      </c>
      <c r="H6" s="8" t="s">
        <v>29</v>
      </c>
      <c r="I6" s="7" t="s">
        <v>21</v>
      </c>
      <c r="J6" s="10">
        <v>1E-4</v>
      </c>
      <c r="K6" s="10">
        <v>1.3502729576783947E-4</v>
      </c>
      <c r="L6" s="11">
        <v>74.059100000000001</v>
      </c>
      <c r="M6" s="11">
        <v>100</v>
      </c>
      <c r="N6" s="8" t="s">
        <v>30</v>
      </c>
      <c r="O6" s="8" t="s">
        <v>25</v>
      </c>
      <c r="P6" s="8">
        <v>0</v>
      </c>
    </row>
    <row r="7" spans="1:16" s="8" customFormat="1" x14ac:dyDescent="0.3">
      <c r="A7" s="9" t="s">
        <v>16</v>
      </c>
      <c r="B7" s="7" t="s">
        <v>17</v>
      </c>
      <c r="C7" s="8" t="s">
        <v>18</v>
      </c>
      <c r="D7" s="8" t="s">
        <v>20</v>
      </c>
      <c r="E7" s="9" t="s">
        <v>19</v>
      </c>
      <c r="F7" s="8" t="s">
        <v>21</v>
      </c>
      <c r="G7" s="8" t="s">
        <v>31</v>
      </c>
      <c r="H7" s="8" t="s">
        <v>32</v>
      </c>
      <c r="I7" s="7" t="s">
        <v>21</v>
      </c>
      <c r="J7" s="10">
        <v>11.5</v>
      </c>
      <c r="K7" s="10">
        <v>15.528139013301539</v>
      </c>
      <c r="L7" s="11">
        <v>74.059100000000001</v>
      </c>
      <c r="M7" s="11">
        <v>100</v>
      </c>
      <c r="N7" s="8" t="s">
        <v>30</v>
      </c>
      <c r="O7" s="8" t="s">
        <v>25</v>
      </c>
      <c r="P7" s="8">
        <v>0</v>
      </c>
    </row>
    <row r="8" spans="1:16" s="8" customFormat="1" x14ac:dyDescent="0.3">
      <c r="A8" s="9"/>
      <c r="B8" s="7"/>
      <c r="E8" s="9"/>
      <c r="I8" s="7"/>
      <c r="J8" s="10"/>
      <c r="K8" s="10"/>
      <c r="L8" s="11"/>
      <c r="M8" s="11"/>
    </row>
    <row r="9" spans="1:16" s="8" customFormat="1" x14ac:dyDescent="0.3">
      <c r="A9" s="6" t="s">
        <v>33</v>
      </c>
      <c r="B9" s="7"/>
      <c r="E9" s="9"/>
      <c r="I9" s="7"/>
      <c r="J9" s="10"/>
      <c r="K9" s="10"/>
      <c r="L9" s="11"/>
      <c r="M9" s="11"/>
    </row>
    <row r="10" spans="1:16" s="8" customFormat="1" x14ac:dyDescent="0.3">
      <c r="A10" s="9" t="s">
        <v>16</v>
      </c>
      <c r="B10" s="7" t="s">
        <v>17</v>
      </c>
      <c r="C10" s="8" t="s">
        <v>34</v>
      </c>
      <c r="D10" s="8" t="s">
        <v>36</v>
      </c>
      <c r="E10" s="9" t="s">
        <v>35</v>
      </c>
      <c r="F10" s="8" t="s">
        <v>21</v>
      </c>
      <c r="G10" s="8" t="s">
        <v>22</v>
      </c>
      <c r="H10" s="8" t="s">
        <v>23</v>
      </c>
      <c r="I10" s="7" t="s">
        <v>21</v>
      </c>
      <c r="J10" s="10">
        <v>0</v>
      </c>
      <c r="K10" s="10">
        <v>0</v>
      </c>
      <c r="L10" s="11">
        <v>73.968999999999994</v>
      </c>
      <c r="M10" s="11">
        <v>100</v>
      </c>
      <c r="N10" s="8" t="s">
        <v>24</v>
      </c>
      <c r="O10" s="8" t="s">
        <v>25</v>
      </c>
      <c r="P10" s="8">
        <v>0</v>
      </c>
    </row>
    <row r="11" spans="1:16" s="8" customFormat="1" x14ac:dyDescent="0.3">
      <c r="A11" s="9" t="s">
        <v>16</v>
      </c>
      <c r="B11" s="7" t="s">
        <v>17</v>
      </c>
      <c r="C11" s="8" t="s">
        <v>34</v>
      </c>
      <c r="D11" s="8" t="s">
        <v>36</v>
      </c>
      <c r="E11" s="9" t="s">
        <v>35</v>
      </c>
      <c r="F11" s="8" t="s">
        <v>21</v>
      </c>
      <c r="G11" s="8" t="s">
        <v>26</v>
      </c>
      <c r="H11" s="8" t="s">
        <v>27</v>
      </c>
      <c r="I11" s="7" t="s">
        <v>21</v>
      </c>
      <c r="J11" s="10">
        <v>11.5</v>
      </c>
      <c r="K11" s="10">
        <v>15.547053495383203</v>
      </c>
      <c r="L11" s="11">
        <v>73.968999999999994</v>
      </c>
      <c r="M11" s="11">
        <v>100</v>
      </c>
      <c r="N11" s="8" t="s">
        <v>24</v>
      </c>
      <c r="O11" s="8" t="s">
        <v>25</v>
      </c>
      <c r="P11" s="8">
        <v>0</v>
      </c>
    </row>
    <row r="12" spans="1:16" s="8" customFormat="1" x14ac:dyDescent="0.3">
      <c r="A12" s="9" t="s">
        <v>16</v>
      </c>
      <c r="B12" s="7" t="s">
        <v>17</v>
      </c>
      <c r="C12" s="8" t="s">
        <v>34</v>
      </c>
      <c r="D12" s="8" t="s">
        <v>36</v>
      </c>
      <c r="E12" s="9" t="s">
        <v>35</v>
      </c>
      <c r="F12" s="8" t="s">
        <v>21</v>
      </c>
      <c r="G12" s="8" t="s">
        <v>28</v>
      </c>
      <c r="H12" s="8" t="s">
        <v>29</v>
      </c>
      <c r="I12" s="7" t="s">
        <v>21</v>
      </c>
      <c r="J12" s="10">
        <v>0</v>
      </c>
      <c r="K12" s="10">
        <v>0</v>
      </c>
      <c r="L12" s="11">
        <v>73.968999999999994</v>
      </c>
      <c r="M12" s="11">
        <v>100</v>
      </c>
      <c r="N12" s="8" t="s">
        <v>30</v>
      </c>
      <c r="O12" s="8" t="s">
        <v>25</v>
      </c>
      <c r="P12" s="8">
        <v>0</v>
      </c>
    </row>
    <row r="13" spans="1:16" s="8" customFormat="1" x14ac:dyDescent="0.3">
      <c r="A13" s="9" t="s">
        <v>16</v>
      </c>
      <c r="B13" s="7" t="s">
        <v>17</v>
      </c>
      <c r="C13" s="8" t="s">
        <v>34</v>
      </c>
      <c r="D13" s="8" t="s">
        <v>36</v>
      </c>
      <c r="E13" s="9" t="s">
        <v>35</v>
      </c>
      <c r="F13" s="8" t="s">
        <v>21</v>
      </c>
      <c r="G13" s="8" t="s">
        <v>31</v>
      </c>
      <c r="H13" s="8" t="s">
        <v>32</v>
      </c>
      <c r="I13" s="7" t="s">
        <v>21</v>
      </c>
      <c r="J13" s="10">
        <v>11.5</v>
      </c>
      <c r="K13" s="10">
        <v>15.547053495383203</v>
      </c>
      <c r="L13" s="11">
        <v>73.968999999999994</v>
      </c>
      <c r="M13" s="11">
        <v>100</v>
      </c>
      <c r="N13" s="8" t="s">
        <v>30</v>
      </c>
      <c r="O13" s="8" t="s">
        <v>25</v>
      </c>
      <c r="P13" s="8">
        <v>0</v>
      </c>
    </row>
    <row r="14" spans="1:16" s="8" customFormat="1" x14ac:dyDescent="0.3">
      <c r="A14" s="9"/>
      <c r="B14" s="7"/>
      <c r="E14" s="9"/>
      <c r="I14" s="7"/>
      <c r="J14" s="10"/>
      <c r="K14" s="10"/>
      <c r="L14" s="11"/>
      <c r="M14" s="11"/>
    </row>
    <row r="15" spans="1:16" s="8" customFormat="1" x14ac:dyDescent="0.3">
      <c r="A15" s="6" t="s">
        <v>37</v>
      </c>
      <c r="B15" s="7"/>
      <c r="E15" s="9"/>
      <c r="I15" s="7"/>
      <c r="J15" s="10"/>
      <c r="K15" s="10"/>
      <c r="L15" s="11"/>
      <c r="M15" s="11"/>
    </row>
    <row r="16" spans="1:16" s="8" customFormat="1" x14ac:dyDescent="0.3">
      <c r="A16" s="9" t="s">
        <v>16</v>
      </c>
      <c r="B16" s="7" t="s">
        <v>17</v>
      </c>
      <c r="C16" s="8" t="s">
        <v>38</v>
      </c>
      <c r="D16" s="8" t="s">
        <v>40</v>
      </c>
      <c r="E16" s="9" t="s">
        <v>39</v>
      </c>
      <c r="F16" s="8" t="s">
        <v>21</v>
      </c>
      <c r="G16" s="8" t="s">
        <v>22</v>
      </c>
      <c r="H16" s="8" t="s">
        <v>23</v>
      </c>
      <c r="I16" s="7" t="s">
        <v>21</v>
      </c>
      <c r="J16" s="10">
        <v>0</v>
      </c>
      <c r="K16" s="10">
        <v>0</v>
      </c>
      <c r="L16" s="11">
        <v>75.213999999999999</v>
      </c>
      <c r="M16" s="11">
        <v>100</v>
      </c>
      <c r="N16" s="8" t="s">
        <v>24</v>
      </c>
      <c r="O16" s="8" t="s">
        <v>25</v>
      </c>
      <c r="P16" s="8">
        <v>0</v>
      </c>
    </row>
    <row r="17" spans="1:16" s="8" customFormat="1" x14ac:dyDescent="0.3">
      <c r="A17" s="9" t="s">
        <v>16</v>
      </c>
      <c r="B17" s="7" t="s">
        <v>17</v>
      </c>
      <c r="C17" s="8" t="s">
        <v>38</v>
      </c>
      <c r="D17" s="8" t="s">
        <v>40</v>
      </c>
      <c r="E17" s="9" t="s">
        <v>39</v>
      </c>
      <c r="F17" s="8" t="s">
        <v>21</v>
      </c>
      <c r="G17" s="8" t="s">
        <v>26</v>
      </c>
      <c r="H17" s="8" t="s">
        <v>27</v>
      </c>
      <c r="I17" s="7" t="s">
        <v>21</v>
      </c>
      <c r="J17" s="10">
        <v>11.5</v>
      </c>
      <c r="K17" s="10">
        <v>15.289706703539235</v>
      </c>
      <c r="L17" s="11">
        <v>75.213999999999999</v>
      </c>
      <c r="M17" s="11">
        <v>100</v>
      </c>
      <c r="N17" s="8" t="s">
        <v>24</v>
      </c>
      <c r="O17" s="8" t="s">
        <v>25</v>
      </c>
      <c r="P17" s="8">
        <v>0</v>
      </c>
    </row>
    <row r="18" spans="1:16" s="8" customFormat="1" x14ac:dyDescent="0.3">
      <c r="A18" s="9" t="s">
        <v>16</v>
      </c>
      <c r="B18" s="7" t="s">
        <v>17</v>
      </c>
      <c r="C18" s="8" t="s">
        <v>38</v>
      </c>
      <c r="D18" s="8" t="s">
        <v>40</v>
      </c>
      <c r="E18" s="9" t="s">
        <v>39</v>
      </c>
      <c r="F18" s="8" t="s">
        <v>21</v>
      </c>
      <c r="G18" s="8" t="s">
        <v>28</v>
      </c>
      <c r="H18" s="8" t="s">
        <v>29</v>
      </c>
      <c r="I18" s="7" t="s">
        <v>21</v>
      </c>
      <c r="J18" s="10">
        <v>0</v>
      </c>
      <c r="K18" s="10">
        <v>0</v>
      </c>
      <c r="L18" s="11">
        <v>75.213999999999999</v>
      </c>
      <c r="M18" s="11">
        <v>100</v>
      </c>
      <c r="N18" s="8" t="s">
        <v>30</v>
      </c>
      <c r="O18" s="8" t="s">
        <v>25</v>
      </c>
      <c r="P18" s="8">
        <v>0</v>
      </c>
    </row>
    <row r="19" spans="1:16" s="8" customFormat="1" x14ac:dyDescent="0.3">
      <c r="A19" s="9" t="s">
        <v>16</v>
      </c>
      <c r="B19" s="7" t="s">
        <v>17</v>
      </c>
      <c r="C19" s="8" t="s">
        <v>38</v>
      </c>
      <c r="D19" s="8" t="s">
        <v>40</v>
      </c>
      <c r="E19" s="9" t="s">
        <v>39</v>
      </c>
      <c r="F19" s="8" t="s">
        <v>21</v>
      </c>
      <c r="G19" s="8" t="s">
        <v>31</v>
      </c>
      <c r="H19" s="8" t="s">
        <v>32</v>
      </c>
      <c r="I19" s="7" t="s">
        <v>21</v>
      </c>
      <c r="J19" s="10">
        <v>11.5</v>
      </c>
      <c r="K19" s="10">
        <v>15.289706703539235</v>
      </c>
      <c r="L19" s="11">
        <v>75.213999999999999</v>
      </c>
      <c r="M19" s="11">
        <v>100</v>
      </c>
      <c r="N19" s="8" t="s">
        <v>30</v>
      </c>
      <c r="O19" s="8" t="s">
        <v>25</v>
      </c>
      <c r="P19" s="8">
        <v>0</v>
      </c>
    </row>
    <row r="20" spans="1:16" s="8" customFormat="1" x14ac:dyDescent="0.3">
      <c r="A20" s="9"/>
      <c r="B20" s="7"/>
      <c r="E20" s="9"/>
      <c r="I20" s="7"/>
      <c r="J20" s="10"/>
      <c r="K20" s="10"/>
      <c r="L20" s="11"/>
      <c r="M20" s="11"/>
    </row>
    <row r="21" spans="1:16" s="8" customFormat="1" x14ac:dyDescent="0.3">
      <c r="A21" s="6" t="s">
        <v>41</v>
      </c>
      <c r="B21" s="7"/>
      <c r="E21" s="9"/>
      <c r="I21" s="7"/>
      <c r="J21" s="10"/>
      <c r="K21" s="10"/>
      <c r="L21" s="11"/>
      <c r="M21" s="11"/>
    </row>
    <row r="22" spans="1:16" s="14" customFormat="1" x14ac:dyDescent="0.3">
      <c r="A22" s="12" t="s">
        <v>16</v>
      </c>
      <c r="B22" s="13" t="s">
        <v>17</v>
      </c>
      <c r="C22" s="14" t="s">
        <v>42</v>
      </c>
      <c r="D22" s="14" t="s">
        <v>44</v>
      </c>
      <c r="E22" s="12" t="s">
        <v>43</v>
      </c>
      <c r="F22" s="14" t="s">
        <v>21</v>
      </c>
      <c r="G22" s="14" t="s">
        <v>45</v>
      </c>
      <c r="H22" s="14" t="s">
        <v>46</v>
      </c>
      <c r="I22" s="13" t="s">
        <v>21</v>
      </c>
      <c r="J22" s="15">
        <v>0.16</v>
      </c>
      <c r="K22" s="15">
        <v>0.21758346365676209</v>
      </c>
      <c r="L22" s="16">
        <v>73.534999999999997</v>
      </c>
      <c r="M22" s="16">
        <v>100</v>
      </c>
      <c r="N22" s="8" t="s">
        <v>24</v>
      </c>
      <c r="O22" s="8" t="s">
        <v>47</v>
      </c>
      <c r="P22" s="8">
        <v>0</v>
      </c>
    </row>
    <row r="23" spans="1:16" s="14" customFormat="1" x14ac:dyDescent="0.3">
      <c r="A23" s="12" t="s">
        <v>16</v>
      </c>
      <c r="B23" s="13" t="s">
        <v>17</v>
      </c>
      <c r="C23" s="14" t="s">
        <v>42</v>
      </c>
      <c r="D23" s="14" t="s">
        <v>44</v>
      </c>
      <c r="E23" s="12" t="s">
        <v>43</v>
      </c>
      <c r="F23" s="14" t="s">
        <v>21</v>
      </c>
      <c r="G23" s="14" t="s">
        <v>48</v>
      </c>
      <c r="H23" s="14" t="s">
        <v>49</v>
      </c>
      <c r="I23" s="13" t="s">
        <v>21</v>
      </c>
      <c r="J23" s="15">
        <v>0.16</v>
      </c>
      <c r="K23" s="15">
        <v>0.21758346365676209</v>
      </c>
      <c r="L23" s="16">
        <v>73.534999999999997</v>
      </c>
      <c r="M23" s="16">
        <v>100</v>
      </c>
      <c r="N23" s="8" t="s">
        <v>24</v>
      </c>
      <c r="O23" s="8" t="s">
        <v>47</v>
      </c>
      <c r="P23" s="8">
        <v>0</v>
      </c>
    </row>
    <row r="24" spans="1:16" s="14" customFormat="1" x14ac:dyDescent="0.3">
      <c r="A24" s="12" t="s">
        <v>16</v>
      </c>
      <c r="B24" s="13" t="s">
        <v>17</v>
      </c>
      <c r="C24" s="14" t="s">
        <v>42</v>
      </c>
      <c r="D24" s="14" t="s">
        <v>44</v>
      </c>
      <c r="E24" s="12" t="s">
        <v>43</v>
      </c>
      <c r="F24" s="14" t="s">
        <v>21</v>
      </c>
      <c r="G24" s="14" t="s">
        <v>50</v>
      </c>
      <c r="H24" s="14" t="s">
        <v>51</v>
      </c>
      <c r="I24" s="13" t="s">
        <v>21</v>
      </c>
      <c r="J24" s="15">
        <v>0.16</v>
      </c>
      <c r="K24" s="15">
        <v>0.21758346365676209</v>
      </c>
      <c r="L24" s="16">
        <v>73.534999999999997</v>
      </c>
      <c r="M24" s="16">
        <v>100</v>
      </c>
      <c r="N24" s="8" t="s">
        <v>30</v>
      </c>
      <c r="O24" s="8" t="s">
        <v>47</v>
      </c>
      <c r="P24" s="8">
        <v>0</v>
      </c>
    </row>
    <row r="25" spans="1:16" s="8" customFormat="1" x14ac:dyDescent="0.3">
      <c r="A25" s="9"/>
      <c r="B25" s="7"/>
      <c r="E25" s="9"/>
      <c r="I25" s="7"/>
      <c r="J25" s="10"/>
      <c r="K25" s="10"/>
      <c r="L25" s="11"/>
      <c r="M25" s="11"/>
    </row>
    <row r="26" spans="1:16" s="8" customFormat="1" x14ac:dyDescent="0.3">
      <c r="A26" s="6" t="s">
        <v>52</v>
      </c>
      <c r="B26" s="7"/>
      <c r="E26" s="9"/>
      <c r="I26" s="7"/>
      <c r="J26" s="10"/>
      <c r="K26" s="10"/>
      <c r="L26" s="11"/>
      <c r="M26" s="11"/>
    </row>
    <row r="27" spans="1:16" s="8" customFormat="1" x14ac:dyDescent="0.3">
      <c r="A27" s="9" t="s">
        <v>16</v>
      </c>
      <c r="B27" s="7" t="s">
        <v>17</v>
      </c>
      <c r="C27" s="8" t="s">
        <v>53</v>
      </c>
      <c r="D27" s="8" t="s">
        <v>55</v>
      </c>
      <c r="E27" s="9" t="s">
        <v>54</v>
      </c>
      <c r="F27" s="8" t="s">
        <v>21</v>
      </c>
      <c r="G27" s="8" t="s">
        <v>22</v>
      </c>
      <c r="H27" s="8" t="s">
        <v>23</v>
      </c>
      <c r="I27" s="7" t="s">
        <v>21</v>
      </c>
      <c r="J27" s="10">
        <v>0</v>
      </c>
      <c r="K27" s="10">
        <v>0</v>
      </c>
      <c r="L27" s="11">
        <v>74.094999999999985</v>
      </c>
      <c r="M27" s="11">
        <v>100</v>
      </c>
      <c r="N27" s="8" t="s">
        <v>24</v>
      </c>
      <c r="O27" s="8" t="s">
        <v>25</v>
      </c>
      <c r="P27" s="8">
        <v>0</v>
      </c>
    </row>
    <row r="28" spans="1:16" s="14" customFormat="1" x14ac:dyDescent="0.3">
      <c r="A28" s="12" t="s">
        <v>16</v>
      </c>
      <c r="B28" s="13" t="s">
        <v>17</v>
      </c>
      <c r="C28" s="14" t="s">
        <v>53</v>
      </c>
      <c r="D28" s="14" t="s">
        <v>55</v>
      </c>
      <c r="E28" s="12" t="s">
        <v>54</v>
      </c>
      <c r="F28" s="14" t="s">
        <v>21</v>
      </c>
      <c r="G28" s="14" t="s">
        <v>48</v>
      </c>
      <c r="H28" s="14" t="s">
        <v>49</v>
      </c>
      <c r="I28" s="13" t="s">
        <v>21</v>
      </c>
      <c r="J28" s="15">
        <v>0.32</v>
      </c>
      <c r="K28" s="15">
        <v>0.43187799446656333</v>
      </c>
      <c r="L28" s="16">
        <v>74.094999999999985</v>
      </c>
      <c r="M28" s="16">
        <v>100</v>
      </c>
      <c r="N28" s="8" t="s">
        <v>24</v>
      </c>
      <c r="O28" s="8" t="s">
        <v>47</v>
      </c>
      <c r="P28" s="8">
        <v>0</v>
      </c>
    </row>
    <row r="29" spans="1:16" s="8" customFormat="1" x14ac:dyDescent="0.3">
      <c r="A29" s="9" t="s">
        <v>16</v>
      </c>
      <c r="B29" s="7" t="s">
        <v>17</v>
      </c>
      <c r="C29" s="8" t="s">
        <v>53</v>
      </c>
      <c r="D29" s="8" t="s">
        <v>55</v>
      </c>
      <c r="E29" s="9" t="s">
        <v>54</v>
      </c>
      <c r="F29" s="8" t="s">
        <v>21</v>
      </c>
      <c r="G29" s="8" t="s">
        <v>28</v>
      </c>
      <c r="H29" s="8" t="s">
        <v>29</v>
      </c>
      <c r="I29" s="7" t="s">
        <v>21</v>
      </c>
      <c r="J29" s="10">
        <v>0</v>
      </c>
      <c r="K29" s="10">
        <v>0</v>
      </c>
      <c r="L29" s="11">
        <v>74.094999999999985</v>
      </c>
      <c r="M29" s="11">
        <v>100</v>
      </c>
      <c r="N29" s="8" t="s">
        <v>30</v>
      </c>
      <c r="O29" s="8" t="s">
        <v>25</v>
      </c>
      <c r="P29" s="8">
        <v>0</v>
      </c>
    </row>
    <row r="30" spans="1:16" s="14" customFormat="1" x14ac:dyDescent="0.3">
      <c r="A30" s="12" t="s">
        <v>16</v>
      </c>
      <c r="B30" s="13" t="s">
        <v>17</v>
      </c>
      <c r="C30" s="14" t="s">
        <v>53</v>
      </c>
      <c r="D30" s="14" t="s">
        <v>55</v>
      </c>
      <c r="E30" s="12" t="s">
        <v>54</v>
      </c>
      <c r="F30" s="14" t="s">
        <v>21</v>
      </c>
      <c r="G30" s="14" t="s">
        <v>50</v>
      </c>
      <c r="H30" s="14" t="s">
        <v>51</v>
      </c>
      <c r="I30" s="13" t="s">
        <v>21</v>
      </c>
      <c r="J30" s="15">
        <v>0.32</v>
      </c>
      <c r="K30" s="15">
        <v>0.43187799446656333</v>
      </c>
      <c r="L30" s="16">
        <v>74.094999999999985</v>
      </c>
      <c r="M30" s="16">
        <v>100</v>
      </c>
      <c r="N30" s="8" t="s">
        <v>30</v>
      </c>
      <c r="O30" s="8" t="s">
        <v>47</v>
      </c>
      <c r="P30" s="8">
        <v>0</v>
      </c>
    </row>
    <row r="31" spans="1:16" s="8" customFormat="1" x14ac:dyDescent="0.3">
      <c r="A31" s="9"/>
      <c r="B31" s="7"/>
      <c r="E31" s="9"/>
      <c r="I31" s="7"/>
      <c r="J31" s="10"/>
      <c r="K31" s="10"/>
      <c r="L31" s="11"/>
      <c r="M31" s="11"/>
    </row>
    <row r="32" spans="1:16" s="8" customFormat="1" x14ac:dyDescent="0.3">
      <c r="A32" s="9"/>
      <c r="B32" s="7"/>
      <c r="E32" s="9"/>
      <c r="I32" s="7"/>
      <c r="J32" s="10"/>
      <c r="K32" s="10"/>
      <c r="L32" s="11"/>
      <c r="M32" s="11"/>
    </row>
    <row r="33" spans="1:16" s="8" customFormat="1" x14ac:dyDescent="0.3">
      <c r="A33" s="6" t="s">
        <v>56</v>
      </c>
      <c r="B33" s="7"/>
      <c r="E33" s="9"/>
      <c r="I33" s="7"/>
      <c r="J33" s="10"/>
      <c r="K33" s="10"/>
      <c r="L33" s="11"/>
      <c r="M33" s="11"/>
    </row>
    <row r="34" spans="1:16" s="8" customFormat="1" x14ac:dyDescent="0.3">
      <c r="A34" s="9" t="s">
        <v>16</v>
      </c>
      <c r="B34" s="7" t="s">
        <v>17</v>
      </c>
      <c r="C34" s="8" t="s">
        <v>57</v>
      </c>
      <c r="D34" s="8" t="s">
        <v>59</v>
      </c>
      <c r="E34" s="9" t="s">
        <v>58</v>
      </c>
      <c r="F34" s="8" t="s">
        <v>21</v>
      </c>
      <c r="G34" s="8" t="s">
        <v>22</v>
      </c>
      <c r="H34" s="8" t="s">
        <v>23</v>
      </c>
      <c r="I34" s="7" t="s">
        <v>21</v>
      </c>
      <c r="J34" s="10">
        <v>0</v>
      </c>
      <c r="K34" s="10">
        <v>0</v>
      </c>
      <c r="L34" s="11">
        <v>103.02</v>
      </c>
      <c r="M34" s="11">
        <v>100</v>
      </c>
      <c r="N34" s="8" t="s">
        <v>24</v>
      </c>
      <c r="O34" s="8" t="s">
        <v>25</v>
      </c>
      <c r="P34" s="8">
        <v>0</v>
      </c>
    </row>
    <row r="35" spans="1:16" s="8" customFormat="1" x14ac:dyDescent="0.3">
      <c r="A35" s="9" t="s">
        <v>16</v>
      </c>
      <c r="B35" s="7" t="s">
        <v>17</v>
      </c>
      <c r="C35" s="8" t="s">
        <v>57</v>
      </c>
      <c r="D35" s="8" t="s">
        <v>59</v>
      </c>
      <c r="E35" s="9" t="s">
        <v>58</v>
      </c>
      <c r="F35" s="8" t="s">
        <v>21</v>
      </c>
      <c r="G35" s="8" t="s">
        <v>28</v>
      </c>
      <c r="H35" s="8" t="s">
        <v>29</v>
      </c>
      <c r="I35" s="7" t="s">
        <v>21</v>
      </c>
      <c r="J35" s="10">
        <v>0</v>
      </c>
      <c r="K35" s="10">
        <v>0</v>
      </c>
      <c r="L35" s="11">
        <v>103.02</v>
      </c>
      <c r="M35" s="11">
        <v>100</v>
      </c>
      <c r="N35" s="8" t="s">
        <v>30</v>
      </c>
      <c r="O35" s="8" t="s">
        <v>25</v>
      </c>
      <c r="P35" s="8">
        <v>0</v>
      </c>
    </row>
    <row r="36" spans="1:16" s="8" customFormat="1" x14ac:dyDescent="0.3">
      <c r="A36" s="9"/>
      <c r="B36" s="7"/>
      <c r="E36" s="9"/>
      <c r="I36" s="7"/>
      <c r="J36" s="10"/>
      <c r="K36" s="10"/>
      <c r="L36" s="11"/>
      <c r="M36" s="11"/>
    </row>
    <row r="37" spans="1:16" s="8" customFormat="1" x14ac:dyDescent="0.3">
      <c r="A37" s="6" t="s">
        <v>60</v>
      </c>
      <c r="B37" s="7"/>
      <c r="E37" s="9"/>
      <c r="I37" s="7"/>
      <c r="J37" s="10"/>
      <c r="K37" s="10"/>
      <c r="L37" s="11"/>
      <c r="M37" s="11"/>
    </row>
    <row r="38" spans="1:16" s="8" customFormat="1" x14ac:dyDescent="0.3">
      <c r="A38" s="9" t="s">
        <v>16</v>
      </c>
      <c r="B38" s="7" t="s">
        <v>17</v>
      </c>
      <c r="C38" s="8" t="s">
        <v>61</v>
      </c>
      <c r="D38" s="8" t="s">
        <v>63</v>
      </c>
      <c r="E38" s="9" t="s">
        <v>62</v>
      </c>
      <c r="F38" s="8" t="s">
        <v>21</v>
      </c>
      <c r="G38" s="8" t="s">
        <v>64</v>
      </c>
      <c r="H38" s="8" t="s">
        <v>65</v>
      </c>
      <c r="I38" s="7" t="s">
        <v>21</v>
      </c>
      <c r="J38" s="10">
        <v>3.5</v>
      </c>
      <c r="K38" s="10">
        <v>1.2302241468395541</v>
      </c>
      <c r="L38" s="11">
        <v>81.286000000000016</v>
      </c>
      <c r="M38" s="11">
        <v>100</v>
      </c>
      <c r="N38" s="8" t="s">
        <v>24</v>
      </c>
      <c r="O38" s="8" t="s">
        <v>47</v>
      </c>
      <c r="P38" s="8">
        <v>0</v>
      </c>
    </row>
    <row r="39" spans="1:16" s="8" customFormat="1" x14ac:dyDescent="0.3">
      <c r="A39" s="9" t="s">
        <v>16</v>
      </c>
      <c r="B39" s="7" t="s">
        <v>17</v>
      </c>
      <c r="C39" s="8" t="s">
        <v>61</v>
      </c>
      <c r="D39" s="8" t="s">
        <v>63</v>
      </c>
      <c r="E39" s="9" t="s">
        <v>62</v>
      </c>
      <c r="F39" s="8" t="s">
        <v>21</v>
      </c>
      <c r="G39" s="8" t="s">
        <v>66</v>
      </c>
      <c r="H39" s="8" t="s">
        <v>67</v>
      </c>
      <c r="I39" s="7" t="s">
        <v>21</v>
      </c>
      <c r="J39" s="10">
        <v>1</v>
      </c>
      <c r="K39" s="10">
        <v>1.2302241468395541</v>
      </c>
      <c r="L39" s="11">
        <v>81.286000000000016</v>
      </c>
      <c r="M39" s="11">
        <v>100</v>
      </c>
      <c r="N39" s="8" t="s">
        <v>30</v>
      </c>
      <c r="O39" s="8" t="s">
        <v>47</v>
      </c>
      <c r="P39" s="8">
        <v>0</v>
      </c>
    </row>
    <row r="40" spans="1:16" s="8" customFormat="1" x14ac:dyDescent="0.3">
      <c r="A40" s="9"/>
      <c r="B40" s="7"/>
      <c r="E40" s="9"/>
      <c r="I40" s="7"/>
      <c r="J40" s="10"/>
      <c r="K40" s="10"/>
      <c r="L40" s="11"/>
      <c r="M40" s="11"/>
    </row>
    <row r="41" spans="1:16" s="8" customFormat="1" x14ac:dyDescent="0.3">
      <c r="A41" s="9"/>
      <c r="B41" s="7"/>
      <c r="E41" s="9"/>
      <c r="I41" s="7"/>
      <c r="J41" s="10"/>
      <c r="K41" s="10"/>
      <c r="L41" s="11"/>
      <c r="M41" s="11"/>
    </row>
    <row r="42" spans="1:16" s="8" customFormat="1" x14ac:dyDescent="0.3">
      <c r="A42" s="6" t="s">
        <v>68</v>
      </c>
      <c r="B42" s="7"/>
      <c r="E42" s="9"/>
      <c r="I42" s="7"/>
      <c r="J42" s="10"/>
      <c r="K42" s="10"/>
      <c r="L42" s="11"/>
      <c r="M42" s="11"/>
    </row>
    <row r="43" spans="1:16" s="8" customFormat="1" x14ac:dyDescent="0.3">
      <c r="A43" s="9" t="s">
        <v>16</v>
      </c>
      <c r="B43" s="7" t="s">
        <v>17</v>
      </c>
      <c r="C43" s="8" t="s">
        <v>69</v>
      </c>
      <c r="D43" s="8" t="s">
        <v>71</v>
      </c>
      <c r="E43" s="9" t="s">
        <v>70</v>
      </c>
      <c r="F43" s="8" t="s">
        <v>21</v>
      </c>
      <c r="G43" s="8" t="s">
        <v>72</v>
      </c>
      <c r="H43" s="8" t="s">
        <v>73</v>
      </c>
      <c r="I43" s="7" t="s">
        <v>21</v>
      </c>
      <c r="J43" s="10">
        <v>0.48</v>
      </c>
      <c r="K43" s="10">
        <v>0.56577086280056565</v>
      </c>
      <c r="L43" s="11">
        <v>84.84</v>
      </c>
      <c r="M43" s="11">
        <v>100</v>
      </c>
      <c r="N43" s="8" t="s">
        <v>30</v>
      </c>
      <c r="O43" s="8" t="s">
        <v>47</v>
      </c>
      <c r="P43" s="8">
        <v>1</v>
      </c>
    </row>
    <row r="44" spans="1:16" s="8" customFormat="1" x14ac:dyDescent="0.3">
      <c r="A44" s="9" t="s">
        <v>16</v>
      </c>
      <c r="B44" s="7" t="s">
        <v>17</v>
      </c>
      <c r="C44" s="8" t="s">
        <v>69</v>
      </c>
      <c r="D44" s="8" t="s">
        <v>71</v>
      </c>
      <c r="E44" s="9" t="s">
        <v>70</v>
      </c>
      <c r="F44" s="8" t="s">
        <v>21</v>
      </c>
      <c r="G44" s="8" t="s">
        <v>74</v>
      </c>
      <c r="H44" s="8" t="s">
        <v>75</v>
      </c>
      <c r="I44" s="7" t="s">
        <v>21</v>
      </c>
      <c r="J44" s="10">
        <v>0.03</v>
      </c>
      <c r="K44" s="10"/>
      <c r="L44" s="11">
        <v>84.84</v>
      </c>
      <c r="M44" s="11">
        <v>100</v>
      </c>
      <c r="N44" s="8" t="s">
        <v>24</v>
      </c>
      <c r="O44" s="8" t="s">
        <v>47</v>
      </c>
      <c r="P44" s="8">
        <v>1</v>
      </c>
    </row>
    <row r="45" spans="1:16" s="8" customFormat="1" x14ac:dyDescent="0.3">
      <c r="A45" s="9" t="s">
        <v>16</v>
      </c>
      <c r="B45" s="7" t="s">
        <v>17</v>
      </c>
      <c r="C45" s="8" t="s">
        <v>69</v>
      </c>
      <c r="D45" s="8" t="s">
        <v>71</v>
      </c>
      <c r="E45" s="9" t="s">
        <v>70</v>
      </c>
      <c r="F45" s="8" t="s">
        <v>21</v>
      </c>
      <c r="G45" s="8" t="s">
        <v>76</v>
      </c>
      <c r="H45" s="8" t="s">
        <v>77</v>
      </c>
      <c r="I45" s="7" t="s">
        <v>21</v>
      </c>
      <c r="J45" s="10">
        <v>0.11</v>
      </c>
      <c r="K45" s="10"/>
      <c r="L45" s="11">
        <v>84.84</v>
      </c>
      <c r="M45" s="11">
        <v>100</v>
      </c>
      <c r="N45" s="8" t="s">
        <v>24</v>
      </c>
      <c r="O45" s="8" t="s">
        <v>47</v>
      </c>
      <c r="P45" s="8">
        <v>1</v>
      </c>
    </row>
    <row r="46" spans="1:16" s="8" customFormat="1" x14ac:dyDescent="0.3">
      <c r="A46" s="9" t="s">
        <v>16</v>
      </c>
      <c r="B46" s="7" t="s">
        <v>17</v>
      </c>
      <c r="C46" s="8" t="s">
        <v>69</v>
      </c>
      <c r="D46" s="8" t="s">
        <v>71</v>
      </c>
      <c r="E46" s="9" t="s">
        <v>70</v>
      </c>
      <c r="F46" s="8" t="s">
        <v>21</v>
      </c>
      <c r="G46" s="8" t="s">
        <v>78</v>
      </c>
      <c r="H46" s="8" t="s">
        <v>79</v>
      </c>
      <c r="I46" s="7" t="s">
        <v>21</v>
      </c>
      <c r="J46" s="10">
        <v>0.16</v>
      </c>
      <c r="K46" s="10"/>
      <c r="L46" s="11">
        <v>84.84</v>
      </c>
      <c r="M46" s="11">
        <v>100</v>
      </c>
      <c r="N46" s="8" t="s">
        <v>24</v>
      </c>
      <c r="O46" s="8" t="s">
        <v>25</v>
      </c>
      <c r="P46" s="8">
        <v>1</v>
      </c>
    </row>
    <row r="47" spans="1:16" s="8" customFormat="1" x14ac:dyDescent="0.3">
      <c r="A47" s="9" t="s">
        <v>16</v>
      </c>
      <c r="B47" s="7" t="s">
        <v>17</v>
      </c>
      <c r="C47" s="8" t="s">
        <v>69</v>
      </c>
      <c r="D47" s="8" t="s">
        <v>71</v>
      </c>
      <c r="E47" s="9" t="s">
        <v>70</v>
      </c>
      <c r="F47" s="8" t="s">
        <v>21</v>
      </c>
      <c r="G47" s="8" t="s">
        <v>80</v>
      </c>
      <c r="H47" s="8" t="s">
        <v>81</v>
      </c>
      <c r="I47" s="7" t="s">
        <v>21</v>
      </c>
      <c r="J47" s="10">
        <v>0.03</v>
      </c>
      <c r="K47" s="10"/>
      <c r="L47" s="11">
        <v>84.84</v>
      </c>
      <c r="M47" s="11">
        <v>100</v>
      </c>
      <c r="N47" s="8" t="s">
        <v>24</v>
      </c>
      <c r="O47" s="8" t="s">
        <v>47</v>
      </c>
      <c r="P47" s="8">
        <v>1</v>
      </c>
    </row>
    <row r="48" spans="1:16" s="8" customFormat="1" x14ac:dyDescent="0.3">
      <c r="A48" s="9" t="s">
        <v>16</v>
      </c>
      <c r="B48" s="7" t="s">
        <v>17</v>
      </c>
      <c r="C48" s="8" t="s">
        <v>69</v>
      </c>
      <c r="D48" s="8" t="s">
        <v>71</v>
      </c>
      <c r="E48" s="9" t="s">
        <v>70</v>
      </c>
      <c r="F48" s="8" t="s">
        <v>21</v>
      </c>
      <c r="G48" s="8" t="s">
        <v>82</v>
      </c>
      <c r="H48" s="8" t="s">
        <v>83</v>
      </c>
      <c r="I48" s="7" t="s">
        <v>21</v>
      </c>
      <c r="J48" s="10">
        <v>0.06</v>
      </c>
      <c r="K48" s="10"/>
      <c r="L48" s="11">
        <v>84.84</v>
      </c>
      <c r="M48" s="11">
        <v>100</v>
      </c>
      <c r="N48" s="8" t="s">
        <v>24</v>
      </c>
      <c r="O48" s="8" t="s">
        <v>47</v>
      </c>
      <c r="P48" s="8">
        <v>1</v>
      </c>
    </row>
    <row r="49" spans="1:16" s="8" customFormat="1" x14ac:dyDescent="0.3">
      <c r="A49" s="9" t="s">
        <v>16</v>
      </c>
      <c r="B49" s="7" t="s">
        <v>17</v>
      </c>
      <c r="C49" s="8" t="s">
        <v>69</v>
      </c>
      <c r="D49" s="8" t="s">
        <v>71</v>
      </c>
      <c r="E49" s="9" t="s">
        <v>70</v>
      </c>
      <c r="F49" s="8" t="s">
        <v>21</v>
      </c>
      <c r="G49" s="8" t="s">
        <v>50</v>
      </c>
      <c r="H49" s="8" t="s">
        <v>51</v>
      </c>
      <c r="I49" s="7" t="s">
        <v>21</v>
      </c>
      <c r="J49" s="10">
        <v>0.03</v>
      </c>
      <c r="K49" s="10"/>
      <c r="L49" s="11">
        <v>84.84</v>
      </c>
      <c r="M49" s="11">
        <v>100</v>
      </c>
      <c r="N49" s="8" t="s">
        <v>24</v>
      </c>
      <c r="O49" s="8" t="s">
        <v>47</v>
      </c>
      <c r="P49" s="8">
        <v>1</v>
      </c>
    </row>
    <row r="50" spans="1:16" s="8" customFormat="1" x14ac:dyDescent="0.3">
      <c r="A50" s="9" t="s">
        <v>16</v>
      </c>
      <c r="B50" s="7" t="s">
        <v>17</v>
      </c>
      <c r="C50" s="8" t="s">
        <v>69</v>
      </c>
      <c r="D50" s="8" t="s">
        <v>71</v>
      </c>
      <c r="E50" s="9" t="s">
        <v>70</v>
      </c>
      <c r="F50" s="8" t="s">
        <v>21</v>
      </c>
      <c r="G50" s="8" t="s">
        <v>84</v>
      </c>
      <c r="H50" s="8" t="s">
        <v>85</v>
      </c>
      <c r="I50" s="7" t="s">
        <v>21</v>
      </c>
      <c r="J50" s="10">
        <v>0.02</v>
      </c>
      <c r="K50" s="10"/>
      <c r="L50" s="11">
        <v>84.84</v>
      </c>
      <c r="M50" s="11">
        <v>100</v>
      </c>
      <c r="N50" s="8" t="s">
        <v>24</v>
      </c>
      <c r="O50" s="8" t="s">
        <v>47</v>
      </c>
      <c r="P50" s="8">
        <v>1</v>
      </c>
    </row>
    <row r="51" spans="1:16" s="8" customFormat="1" x14ac:dyDescent="0.3">
      <c r="A51" s="9" t="s">
        <v>16</v>
      </c>
      <c r="B51" s="7" t="s">
        <v>17</v>
      </c>
      <c r="C51" s="8" t="s">
        <v>69</v>
      </c>
      <c r="D51" s="8" t="s">
        <v>71</v>
      </c>
      <c r="E51" s="9" t="s">
        <v>70</v>
      </c>
      <c r="F51" s="8" t="s">
        <v>21</v>
      </c>
      <c r="G51" s="8" t="s">
        <v>86</v>
      </c>
      <c r="H51" s="8" t="s">
        <v>87</v>
      </c>
      <c r="I51" s="7" t="s">
        <v>21</v>
      </c>
      <c r="J51" s="10">
        <v>0.02</v>
      </c>
      <c r="K51" s="10"/>
      <c r="L51" s="11">
        <v>84.84</v>
      </c>
      <c r="M51" s="11">
        <v>100</v>
      </c>
      <c r="N51" s="8" t="s">
        <v>24</v>
      </c>
      <c r="O51" s="8" t="s">
        <v>47</v>
      </c>
      <c r="P51" s="8">
        <v>1</v>
      </c>
    </row>
    <row r="52" spans="1:16" s="8" customFormat="1" x14ac:dyDescent="0.3">
      <c r="A52" s="9" t="s">
        <v>16</v>
      </c>
      <c r="B52" s="7" t="s">
        <v>17</v>
      </c>
      <c r="C52" s="8" t="s">
        <v>69</v>
      </c>
      <c r="D52" s="8" t="s">
        <v>71</v>
      </c>
      <c r="E52" s="9" t="s">
        <v>70</v>
      </c>
      <c r="F52" s="8" t="s">
        <v>21</v>
      </c>
      <c r="G52" s="8" t="s">
        <v>88</v>
      </c>
      <c r="H52" s="8" t="s">
        <v>89</v>
      </c>
      <c r="I52" s="7" t="s">
        <v>21</v>
      </c>
      <c r="J52" s="10">
        <v>0.08</v>
      </c>
      <c r="K52" s="10"/>
      <c r="L52" s="11">
        <v>84.84</v>
      </c>
      <c r="M52" s="11">
        <v>100</v>
      </c>
      <c r="N52" s="8" t="s">
        <v>24</v>
      </c>
      <c r="O52" s="8" t="s">
        <v>47</v>
      </c>
      <c r="P52" s="8">
        <v>1</v>
      </c>
    </row>
    <row r="53" spans="1:16" s="8" customFormat="1" x14ac:dyDescent="0.3">
      <c r="A53" s="9"/>
      <c r="B53" s="7"/>
      <c r="E53" s="9"/>
      <c r="I53" s="7"/>
      <c r="J53" s="10"/>
      <c r="K53" s="10"/>
      <c r="L53" s="11"/>
      <c r="M53" s="11"/>
    </row>
    <row r="54" spans="1:16" s="8" customFormat="1" x14ac:dyDescent="0.3">
      <c r="A54" s="9"/>
      <c r="B54" s="7"/>
      <c r="E54" s="9"/>
      <c r="I54" s="7"/>
      <c r="J54" s="10"/>
      <c r="K54" s="10"/>
      <c r="L54" s="11"/>
      <c r="M54" s="11"/>
    </row>
    <row r="55" spans="1:16" s="8" customFormat="1" x14ac:dyDescent="0.3">
      <c r="A55" s="9"/>
      <c r="B55" s="7"/>
      <c r="E55" s="9"/>
      <c r="I55" s="7"/>
      <c r="J55" s="10"/>
      <c r="K55" s="10"/>
      <c r="L55" s="11"/>
      <c r="M55" s="11"/>
    </row>
    <row r="56" spans="1:16" s="8" customFormat="1" x14ac:dyDescent="0.3">
      <c r="A56" s="6" t="s">
        <v>90</v>
      </c>
      <c r="B56" s="7"/>
      <c r="E56" s="9"/>
      <c r="I56" s="7"/>
      <c r="J56" s="10"/>
      <c r="K56" s="10"/>
      <c r="L56" s="11"/>
      <c r="M56" s="11"/>
    </row>
    <row r="57" spans="1:16" s="14" customFormat="1" x14ac:dyDescent="0.3">
      <c r="A57" s="12" t="s">
        <v>91</v>
      </c>
      <c r="B57" s="13" t="s">
        <v>17</v>
      </c>
      <c r="C57" s="14" t="s">
        <v>92</v>
      </c>
      <c r="D57" s="14" t="s">
        <v>90</v>
      </c>
      <c r="E57" s="12" t="s">
        <v>93</v>
      </c>
      <c r="F57" s="14" t="s">
        <v>21</v>
      </c>
      <c r="G57" s="14" t="s">
        <v>94</v>
      </c>
      <c r="H57" s="14" t="s">
        <v>95</v>
      </c>
      <c r="I57" s="13" t="s">
        <v>21</v>
      </c>
      <c r="J57" s="15">
        <v>16</v>
      </c>
      <c r="K57" s="15">
        <v>39.292730844793716</v>
      </c>
      <c r="L57" s="16">
        <v>40.72</v>
      </c>
      <c r="M57" s="16">
        <v>100</v>
      </c>
      <c r="N57" s="8" t="s">
        <v>24</v>
      </c>
      <c r="O57" s="8" t="s">
        <v>25</v>
      </c>
      <c r="P57" s="8">
        <v>0</v>
      </c>
    </row>
    <row r="58" spans="1:16" s="14" customFormat="1" x14ac:dyDescent="0.3">
      <c r="A58" s="12" t="s">
        <v>91</v>
      </c>
      <c r="B58" s="13" t="s">
        <v>17</v>
      </c>
      <c r="C58" s="14" t="s">
        <v>92</v>
      </c>
      <c r="D58" s="14" t="s">
        <v>90</v>
      </c>
      <c r="E58" s="12" t="s">
        <v>93</v>
      </c>
      <c r="F58" s="14" t="s">
        <v>21</v>
      </c>
      <c r="G58" s="14" t="s">
        <v>96</v>
      </c>
      <c r="H58" s="14" t="s">
        <v>46</v>
      </c>
      <c r="I58" s="13" t="s">
        <v>21</v>
      </c>
      <c r="J58" s="15">
        <v>16</v>
      </c>
      <c r="K58" s="15">
        <v>39.292730844793716</v>
      </c>
      <c r="L58" s="16">
        <v>40.72</v>
      </c>
      <c r="M58" s="16">
        <v>100</v>
      </c>
      <c r="N58" s="8" t="s">
        <v>24</v>
      </c>
      <c r="O58" s="8" t="s">
        <v>47</v>
      </c>
      <c r="P58" s="8">
        <v>0</v>
      </c>
    </row>
    <row r="59" spans="1:16" s="14" customFormat="1" x14ac:dyDescent="0.3">
      <c r="A59" s="12" t="s">
        <v>91</v>
      </c>
      <c r="B59" s="13" t="s">
        <v>17</v>
      </c>
      <c r="C59" s="14" t="s">
        <v>92</v>
      </c>
      <c r="D59" s="14" t="s">
        <v>90</v>
      </c>
      <c r="E59" s="12" t="s">
        <v>93</v>
      </c>
      <c r="F59" s="14" t="s">
        <v>21</v>
      </c>
      <c r="G59" s="14" t="s">
        <v>97</v>
      </c>
      <c r="H59" s="14" t="s">
        <v>98</v>
      </c>
      <c r="I59" s="13" t="s">
        <v>21</v>
      </c>
      <c r="J59" s="15">
        <v>16</v>
      </c>
      <c r="K59" s="15">
        <v>39.292730844793716</v>
      </c>
      <c r="L59" s="16">
        <v>40.72</v>
      </c>
      <c r="M59" s="16">
        <v>100</v>
      </c>
      <c r="N59" s="8" t="s">
        <v>30</v>
      </c>
      <c r="O59" s="8" t="s">
        <v>47</v>
      </c>
      <c r="P59" s="8">
        <v>0</v>
      </c>
    </row>
    <row r="60" spans="1:16" s="14" customFormat="1" x14ac:dyDescent="0.3">
      <c r="A60" s="12"/>
      <c r="B60" s="13"/>
      <c r="E60" s="12"/>
      <c r="I60" s="13"/>
      <c r="J60" s="15"/>
      <c r="K60" s="15"/>
      <c r="L60" s="16"/>
      <c r="M60" s="16"/>
      <c r="N60" s="8"/>
    </row>
    <row r="61" spans="1:16" s="8" customFormat="1" x14ac:dyDescent="0.3">
      <c r="A61" s="6" t="s">
        <v>99</v>
      </c>
      <c r="B61" s="7"/>
      <c r="E61" s="9"/>
      <c r="I61" s="7"/>
      <c r="J61" s="10"/>
      <c r="K61" s="10"/>
      <c r="L61" s="11"/>
      <c r="M61" s="11"/>
    </row>
    <row r="62" spans="1:16" s="14" customFormat="1" x14ac:dyDescent="0.3">
      <c r="A62" s="12" t="s">
        <v>16</v>
      </c>
      <c r="B62" s="13" t="s">
        <v>17</v>
      </c>
      <c r="C62" s="14" t="s">
        <v>100</v>
      </c>
      <c r="D62" s="14" t="s">
        <v>102</v>
      </c>
      <c r="E62" s="12" t="s">
        <v>101</v>
      </c>
      <c r="F62" s="14" t="s">
        <v>21</v>
      </c>
      <c r="G62" s="14" t="s">
        <v>103</v>
      </c>
      <c r="H62" s="14" t="s">
        <v>104</v>
      </c>
      <c r="I62" s="13" t="s">
        <v>21</v>
      </c>
      <c r="J62" s="15">
        <v>0.1</v>
      </c>
      <c r="K62" s="15">
        <v>0.19291053773812394</v>
      </c>
      <c r="L62" s="16">
        <v>51.837499999999999</v>
      </c>
      <c r="M62" s="16">
        <v>100</v>
      </c>
      <c r="N62" s="8" t="s">
        <v>30</v>
      </c>
      <c r="O62" s="8" t="s">
        <v>47</v>
      </c>
      <c r="P62" s="8">
        <v>1</v>
      </c>
    </row>
    <row r="63" spans="1:16" s="14" customFormat="1" x14ac:dyDescent="0.3">
      <c r="A63" s="12" t="s">
        <v>16</v>
      </c>
      <c r="B63" s="13" t="s">
        <v>17</v>
      </c>
      <c r="C63" s="14" t="s">
        <v>100</v>
      </c>
      <c r="D63" s="14" t="s">
        <v>102</v>
      </c>
      <c r="E63" s="12" t="s">
        <v>101</v>
      </c>
      <c r="F63" s="14" t="s">
        <v>21</v>
      </c>
      <c r="G63" s="14" t="s">
        <v>105</v>
      </c>
      <c r="H63" s="14" t="s">
        <v>106</v>
      </c>
      <c r="I63" s="13" t="s">
        <v>21</v>
      </c>
      <c r="J63" s="15">
        <v>0.05</v>
      </c>
      <c r="K63" s="15">
        <v>9.6455268869061972E-2</v>
      </c>
      <c r="L63" s="16">
        <v>51.837499999999999</v>
      </c>
      <c r="M63" s="16">
        <v>100</v>
      </c>
      <c r="N63" s="8" t="s">
        <v>30</v>
      </c>
      <c r="O63" s="8" t="s">
        <v>47</v>
      </c>
      <c r="P63" s="8">
        <v>1</v>
      </c>
    </row>
    <row r="64" spans="1:16" s="14" customFormat="1" x14ac:dyDescent="0.3">
      <c r="A64" s="12" t="s">
        <v>16</v>
      </c>
      <c r="B64" s="13" t="s">
        <v>17</v>
      </c>
      <c r="C64" s="14" t="s">
        <v>100</v>
      </c>
      <c r="D64" s="14" t="s">
        <v>102</v>
      </c>
      <c r="E64" s="12" t="s">
        <v>101</v>
      </c>
      <c r="F64" s="14" t="s">
        <v>21</v>
      </c>
      <c r="G64" s="14" t="s">
        <v>86</v>
      </c>
      <c r="H64" s="14" t="s">
        <v>87</v>
      </c>
      <c r="I64" s="13" t="s">
        <v>21</v>
      </c>
      <c r="J64" s="15">
        <v>0.05</v>
      </c>
      <c r="K64" s="15">
        <v>9.6455268869061972E-2</v>
      </c>
      <c r="L64" s="16">
        <v>51.837499999999999</v>
      </c>
      <c r="M64" s="16">
        <v>100</v>
      </c>
      <c r="N64" s="8" t="s">
        <v>30</v>
      </c>
      <c r="O64" s="8" t="s">
        <v>47</v>
      </c>
      <c r="P64" s="8">
        <v>1</v>
      </c>
    </row>
    <row r="65" spans="1:16" s="8" customFormat="1" x14ac:dyDescent="0.3">
      <c r="A65" s="9"/>
      <c r="B65" s="7"/>
      <c r="E65" s="9"/>
      <c r="I65" s="7"/>
      <c r="J65" s="10"/>
      <c r="K65" s="10"/>
      <c r="L65" s="11"/>
      <c r="M65" s="11"/>
    </row>
    <row r="66" spans="1:16" s="8" customFormat="1" x14ac:dyDescent="0.3">
      <c r="A66" s="6" t="s">
        <v>107</v>
      </c>
      <c r="B66" s="7"/>
      <c r="E66" s="9"/>
      <c r="I66" s="7"/>
      <c r="J66" s="10"/>
      <c r="K66" s="10"/>
      <c r="L66" s="11"/>
      <c r="M66" s="11"/>
    </row>
    <row r="67" spans="1:16" s="8" customFormat="1" x14ac:dyDescent="0.3">
      <c r="A67" s="9" t="s">
        <v>16</v>
      </c>
      <c r="B67" s="7" t="s">
        <v>17</v>
      </c>
      <c r="C67" s="8" t="s">
        <v>108</v>
      </c>
      <c r="D67" s="8" t="s">
        <v>110</v>
      </c>
      <c r="E67" s="9" t="s">
        <v>109</v>
      </c>
      <c r="F67" s="8" t="s">
        <v>21</v>
      </c>
      <c r="G67" s="8" t="s">
        <v>111</v>
      </c>
      <c r="H67" s="8" t="s">
        <v>112</v>
      </c>
      <c r="I67" s="7" t="s">
        <v>21</v>
      </c>
      <c r="J67" s="10">
        <v>0.04</v>
      </c>
      <c r="K67" s="10">
        <v>8.8384768358252952</v>
      </c>
      <c r="L67" s="11">
        <v>67.884999999999991</v>
      </c>
      <c r="M67" s="11">
        <v>100</v>
      </c>
      <c r="N67" s="8" t="s">
        <v>24</v>
      </c>
      <c r="O67" s="8" t="s">
        <v>47</v>
      </c>
      <c r="P67" s="8">
        <v>0</v>
      </c>
    </row>
    <row r="68" spans="1:16" s="8" customFormat="1" x14ac:dyDescent="0.3">
      <c r="A68" s="9" t="s">
        <v>16</v>
      </c>
      <c r="B68" s="7" t="s">
        <v>17</v>
      </c>
      <c r="C68" s="8" t="s">
        <v>108</v>
      </c>
      <c r="D68" s="8" t="s">
        <v>110</v>
      </c>
      <c r="E68" s="9" t="s">
        <v>109</v>
      </c>
      <c r="F68" s="8" t="s">
        <v>21</v>
      </c>
      <c r="G68" s="8" t="s">
        <v>113</v>
      </c>
      <c r="H68" s="8" t="s">
        <v>114</v>
      </c>
      <c r="I68" s="7" t="s">
        <v>21</v>
      </c>
      <c r="J68" s="10">
        <v>6</v>
      </c>
      <c r="K68" s="10">
        <v>8.8384768358252952</v>
      </c>
      <c r="L68" s="11">
        <v>67.884999999999991</v>
      </c>
      <c r="M68" s="11">
        <v>100</v>
      </c>
      <c r="N68" s="8" t="s">
        <v>30</v>
      </c>
      <c r="O68" s="8" t="s">
        <v>47</v>
      </c>
      <c r="P68" s="8">
        <v>0</v>
      </c>
    </row>
    <row r="69" spans="1:16" s="8" customFormat="1" x14ac:dyDescent="0.3">
      <c r="A69" s="9"/>
      <c r="B69" s="7"/>
      <c r="E69" s="9"/>
      <c r="I69" s="7"/>
      <c r="J69" s="10"/>
      <c r="K69" s="10"/>
      <c r="L69" s="11"/>
      <c r="M69" s="11"/>
    </row>
    <row r="70" spans="1:16" s="8" customFormat="1" x14ac:dyDescent="0.3">
      <c r="A70" s="6" t="s">
        <v>115</v>
      </c>
      <c r="B70" s="7"/>
      <c r="E70" s="9"/>
      <c r="I70" s="7"/>
      <c r="J70" s="10"/>
      <c r="K70" s="10"/>
      <c r="L70" s="11"/>
      <c r="M70" s="11"/>
    </row>
    <row r="71" spans="1:16" s="8" customFormat="1" x14ac:dyDescent="0.3">
      <c r="A71" s="9" t="s">
        <v>16</v>
      </c>
      <c r="B71" s="7" t="s">
        <v>17</v>
      </c>
      <c r="C71" s="8" t="s">
        <v>116</v>
      </c>
      <c r="D71" s="8" t="s">
        <v>118</v>
      </c>
      <c r="E71" s="9" t="s">
        <v>117</v>
      </c>
      <c r="F71" s="8" t="s">
        <v>21</v>
      </c>
      <c r="G71" s="8" t="s">
        <v>119</v>
      </c>
      <c r="H71" s="8" t="s">
        <v>120</v>
      </c>
      <c r="I71" s="7" t="s">
        <v>21</v>
      </c>
      <c r="J71" s="10">
        <v>1</v>
      </c>
      <c r="K71" s="10">
        <v>1.2862149908357181</v>
      </c>
      <c r="L71" s="11">
        <v>77.747500000000002</v>
      </c>
      <c r="M71" s="11">
        <v>100</v>
      </c>
      <c r="N71" s="8" t="s">
        <v>30</v>
      </c>
      <c r="O71" s="8" t="s">
        <v>47</v>
      </c>
      <c r="P71" s="8">
        <v>0</v>
      </c>
    </row>
    <row r="72" spans="1:16" s="8" customFormat="1" x14ac:dyDescent="0.3">
      <c r="A72" s="9"/>
      <c r="B72" s="7"/>
      <c r="E72" s="9"/>
      <c r="I72" s="7"/>
      <c r="J72" s="10"/>
      <c r="K72" s="10"/>
      <c r="L72" s="11"/>
      <c r="M72" s="11"/>
    </row>
    <row r="73" spans="1:16" s="8" customFormat="1" x14ac:dyDescent="0.3">
      <c r="A73" s="6" t="s">
        <v>121</v>
      </c>
      <c r="B73" s="7"/>
      <c r="E73" s="9"/>
      <c r="I73" s="7"/>
      <c r="J73" s="10"/>
      <c r="K73" s="10"/>
      <c r="L73" s="11"/>
      <c r="M73" s="11"/>
    </row>
    <row r="74" spans="1:16" s="8" customFormat="1" x14ac:dyDescent="0.3">
      <c r="A74" s="9" t="s">
        <v>16</v>
      </c>
      <c r="B74" s="7" t="s">
        <v>17</v>
      </c>
      <c r="C74" s="8" t="s">
        <v>122</v>
      </c>
      <c r="D74" s="8" t="s">
        <v>124</v>
      </c>
      <c r="E74" s="9" t="s">
        <v>123</v>
      </c>
      <c r="F74" s="8" t="s">
        <v>21</v>
      </c>
      <c r="G74" s="8" t="s">
        <v>125</v>
      </c>
      <c r="H74" s="8" t="s">
        <v>126</v>
      </c>
      <c r="I74" s="7" t="s">
        <v>21</v>
      </c>
      <c r="J74" s="10">
        <v>0.16</v>
      </c>
      <c r="K74" s="10">
        <v>0.1991040318566451</v>
      </c>
      <c r="L74" s="11">
        <v>80.36</v>
      </c>
      <c r="M74" s="11">
        <v>100</v>
      </c>
      <c r="N74" s="8" t="s">
        <v>30</v>
      </c>
      <c r="O74" s="8" t="s">
        <v>47</v>
      </c>
      <c r="P74" s="8">
        <v>0</v>
      </c>
    </row>
    <row r="75" spans="1:16" s="8" customFormat="1" x14ac:dyDescent="0.3">
      <c r="A75" s="9"/>
      <c r="B75" s="7"/>
      <c r="E75" s="9"/>
      <c r="I75" s="7"/>
      <c r="J75" s="10"/>
      <c r="K75" s="10"/>
      <c r="L75" s="11"/>
      <c r="M75" s="11"/>
    </row>
    <row r="76" spans="1:16" s="8" customFormat="1" x14ac:dyDescent="0.3">
      <c r="A76" s="17" t="s">
        <v>127</v>
      </c>
      <c r="B76" s="7"/>
      <c r="E76" s="9"/>
      <c r="I76" s="7"/>
      <c r="J76" s="10"/>
      <c r="K76" s="10"/>
      <c r="L76" s="11"/>
      <c r="M76" s="11"/>
    </row>
    <row r="77" spans="1:16" x14ac:dyDescent="0.3">
      <c r="A77" s="9" t="s">
        <v>16</v>
      </c>
      <c r="B77" t="s">
        <v>128</v>
      </c>
      <c r="C77" t="s">
        <v>129</v>
      </c>
      <c r="D77" t="s">
        <v>130</v>
      </c>
      <c r="E77" t="s">
        <v>128</v>
      </c>
      <c r="F77" s="8" t="s">
        <v>21</v>
      </c>
      <c r="G77" s="8" t="s">
        <v>131</v>
      </c>
      <c r="H77" s="8" t="s">
        <v>132</v>
      </c>
      <c r="I77" s="7" t="s">
        <v>21</v>
      </c>
      <c r="J77">
        <v>0.3</v>
      </c>
      <c r="K77">
        <v>0.36029544226265542</v>
      </c>
      <c r="L77">
        <v>83.264999999999986</v>
      </c>
      <c r="M77">
        <v>100</v>
      </c>
      <c r="N77" s="8" t="s">
        <v>24</v>
      </c>
      <c r="O77" s="8" t="s">
        <v>47</v>
      </c>
      <c r="P77" s="8">
        <v>0</v>
      </c>
    </row>
    <row r="78" spans="1:16" x14ac:dyDescent="0.3">
      <c r="A78" s="9" t="s">
        <v>16</v>
      </c>
      <c r="B78" t="s">
        <v>128</v>
      </c>
      <c r="C78" t="s">
        <v>129</v>
      </c>
      <c r="D78" t="s">
        <v>130</v>
      </c>
      <c r="E78" t="s">
        <v>128</v>
      </c>
      <c r="F78" s="8" t="s">
        <v>21</v>
      </c>
      <c r="G78" s="8" t="s">
        <v>133</v>
      </c>
      <c r="H78" s="8" t="s">
        <v>134</v>
      </c>
      <c r="I78" s="7" t="s">
        <v>21</v>
      </c>
      <c r="J78">
        <v>0.3</v>
      </c>
      <c r="K78">
        <v>0.36029544226265542</v>
      </c>
      <c r="L78">
        <v>83.264999999999986</v>
      </c>
      <c r="M78">
        <v>100</v>
      </c>
      <c r="N78" s="8" t="s">
        <v>30</v>
      </c>
      <c r="O78" s="8" t="s">
        <v>47</v>
      </c>
      <c r="P78" s="8">
        <v>0</v>
      </c>
    </row>
    <row r="79" spans="1:16" x14ac:dyDescent="0.3">
      <c r="N79" s="8"/>
    </row>
    <row r="80" spans="1:16" x14ac:dyDescent="0.3">
      <c r="N80" s="8"/>
    </row>
    <row r="81" spans="1:16" x14ac:dyDescent="0.3">
      <c r="N81" s="8"/>
    </row>
    <row r="82" spans="1:16" x14ac:dyDescent="0.3">
      <c r="A82" s="9" t="s">
        <v>16</v>
      </c>
      <c r="B82" s="7" t="s">
        <v>17</v>
      </c>
      <c r="C82" t="s">
        <v>135</v>
      </c>
      <c r="D82" t="s">
        <v>137</v>
      </c>
      <c r="E82" s="19" t="s">
        <v>136</v>
      </c>
      <c r="F82" s="8" t="s">
        <v>21</v>
      </c>
      <c r="G82" t="s">
        <v>133</v>
      </c>
      <c r="H82" t="s">
        <v>138</v>
      </c>
      <c r="I82" s="20" t="s">
        <v>21</v>
      </c>
      <c r="J82">
        <v>0.25</v>
      </c>
      <c r="K82">
        <v>11.875920383829746</v>
      </c>
      <c r="L82">
        <v>2.1051000000000002</v>
      </c>
      <c r="M82" s="11">
        <v>100</v>
      </c>
      <c r="N82" s="8" t="s">
        <v>30</v>
      </c>
      <c r="O82" s="8" t="s">
        <v>47</v>
      </c>
      <c r="P82" s="8">
        <v>0</v>
      </c>
    </row>
    <row r="83" spans="1:16" x14ac:dyDescent="0.3">
      <c r="A83" s="9" t="s">
        <v>16</v>
      </c>
      <c r="B83" s="7" t="s">
        <v>17</v>
      </c>
      <c r="C83" t="s">
        <v>135</v>
      </c>
      <c r="D83" t="s">
        <v>137</v>
      </c>
      <c r="E83" s="19" t="s">
        <v>136</v>
      </c>
      <c r="F83" s="8" t="s">
        <v>21</v>
      </c>
      <c r="G83" t="s">
        <v>139</v>
      </c>
      <c r="H83" t="s">
        <v>140</v>
      </c>
      <c r="I83" s="20" t="s">
        <v>21</v>
      </c>
      <c r="J83">
        <v>1E-4</v>
      </c>
      <c r="K83">
        <v>4.7503681535318986E-3</v>
      </c>
      <c r="L83">
        <v>2.1051000000000002</v>
      </c>
      <c r="M83" s="11">
        <v>100</v>
      </c>
      <c r="N83" s="8" t="s">
        <v>30</v>
      </c>
      <c r="O83" s="8" t="s">
        <v>47</v>
      </c>
      <c r="P83" s="8">
        <v>0</v>
      </c>
    </row>
    <row r="84" spans="1:16" x14ac:dyDescent="0.3">
      <c r="A84" s="9" t="s">
        <v>16</v>
      </c>
      <c r="B84" s="7" t="s">
        <v>17</v>
      </c>
      <c r="C84" t="s">
        <v>135</v>
      </c>
      <c r="D84" t="s">
        <v>137</v>
      </c>
      <c r="E84" s="19" t="s">
        <v>136</v>
      </c>
      <c r="F84" s="8" t="s">
        <v>21</v>
      </c>
      <c r="G84" t="s">
        <v>131</v>
      </c>
      <c r="H84" t="s">
        <v>132</v>
      </c>
      <c r="I84" s="20" t="s">
        <v>141</v>
      </c>
      <c r="J84">
        <v>0.25</v>
      </c>
      <c r="K84">
        <v>1202.6364543252103</v>
      </c>
      <c r="L84">
        <v>2.1051000000000002</v>
      </c>
      <c r="M84" s="11">
        <v>100</v>
      </c>
      <c r="N84" s="8" t="s">
        <v>24</v>
      </c>
      <c r="O84" s="8" t="s">
        <v>47</v>
      </c>
      <c r="P84" s="8">
        <v>0</v>
      </c>
    </row>
    <row r="85" spans="1:16" x14ac:dyDescent="0.3">
      <c r="E85" s="19"/>
      <c r="L85"/>
      <c r="M85"/>
      <c r="N85" s="8"/>
      <c r="O85" s="18"/>
    </row>
    <row r="86" spans="1:16" x14ac:dyDescent="0.3">
      <c r="E86" s="19"/>
      <c r="L86"/>
      <c r="M86"/>
      <c r="N86" s="8"/>
      <c r="O86" s="18"/>
    </row>
    <row r="87" spans="1:16" x14ac:dyDescent="0.3">
      <c r="A87" s="9" t="s">
        <v>16</v>
      </c>
      <c r="B87" s="7" t="s">
        <v>17</v>
      </c>
      <c r="C87" t="s">
        <v>142</v>
      </c>
      <c r="D87" t="s">
        <v>144</v>
      </c>
      <c r="E87" s="19" t="s">
        <v>143</v>
      </c>
      <c r="F87" s="8" t="s">
        <v>21</v>
      </c>
      <c r="G87" t="s">
        <v>145</v>
      </c>
      <c r="H87" t="s">
        <v>146</v>
      </c>
      <c r="I87" s="20" t="s">
        <v>21</v>
      </c>
      <c r="J87">
        <v>0.11</v>
      </c>
      <c r="L87">
        <v>2.3449999999999998</v>
      </c>
      <c r="M87" s="11">
        <v>100</v>
      </c>
      <c r="N87" s="8" t="s">
        <v>24</v>
      </c>
      <c r="O87" s="8" t="s">
        <v>47</v>
      </c>
      <c r="P87" s="8">
        <v>0</v>
      </c>
    </row>
    <row r="88" spans="1:16" x14ac:dyDescent="0.3">
      <c r="E88" s="19"/>
      <c r="L88"/>
      <c r="M88"/>
      <c r="N88" s="8"/>
      <c r="O88" s="18"/>
    </row>
    <row r="89" spans="1:16" x14ac:dyDescent="0.3">
      <c r="E89" s="19"/>
      <c r="L89"/>
      <c r="M89"/>
      <c r="N89" s="8"/>
      <c r="O89" s="18"/>
    </row>
    <row r="90" spans="1:16" x14ac:dyDescent="0.3">
      <c r="E90" s="19"/>
      <c r="L90"/>
      <c r="M90"/>
      <c r="N90" s="8"/>
      <c r="O90" s="18"/>
    </row>
    <row r="91" spans="1:16" x14ac:dyDescent="0.3">
      <c r="A91" s="9" t="s">
        <v>16</v>
      </c>
      <c r="B91" s="7" t="s">
        <v>17</v>
      </c>
      <c r="C91" t="s">
        <v>147</v>
      </c>
      <c r="D91" t="s">
        <v>149</v>
      </c>
      <c r="E91" s="19" t="s">
        <v>148</v>
      </c>
      <c r="F91" s="8" t="s">
        <v>21</v>
      </c>
      <c r="G91" t="s">
        <v>150</v>
      </c>
      <c r="H91" t="s">
        <v>151</v>
      </c>
      <c r="I91" s="20" t="s">
        <v>21</v>
      </c>
      <c r="J91">
        <v>0.41</v>
      </c>
      <c r="K91">
        <v>36.804308797127469</v>
      </c>
      <c r="L91">
        <v>1.1139999999999999</v>
      </c>
      <c r="M91" s="11">
        <v>100</v>
      </c>
      <c r="N91" s="8" t="s">
        <v>30</v>
      </c>
      <c r="O91" s="8" t="s">
        <v>25</v>
      </c>
      <c r="P91" s="8">
        <v>0</v>
      </c>
    </row>
    <row r="92" spans="1:16" x14ac:dyDescent="0.3">
      <c r="A92" s="9" t="s">
        <v>16</v>
      </c>
      <c r="B92" s="7" t="s">
        <v>17</v>
      </c>
      <c r="C92" t="s">
        <v>147</v>
      </c>
      <c r="D92" t="s">
        <v>149</v>
      </c>
      <c r="E92" s="19" t="s">
        <v>148</v>
      </c>
      <c r="F92" s="8" t="s">
        <v>21</v>
      </c>
      <c r="G92" t="s">
        <v>74</v>
      </c>
      <c r="H92" t="s">
        <v>75</v>
      </c>
      <c r="I92" s="20" t="s">
        <v>21</v>
      </c>
      <c r="J92">
        <v>0.13</v>
      </c>
      <c r="K92">
        <v>11.669658886894076</v>
      </c>
      <c r="L92">
        <v>1.1139999999999999</v>
      </c>
      <c r="M92" s="11">
        <v>100</v>
      </c>
      <c r="N92" s="8" t="s">
        <v>24</v>
      </c>
      <c r="O92" s="8" t="s">
        <v>25</v>
      </c>
      <c r="P92" s="8">
        <v>0</v>
      </c>
    </row>
    <row r="93" spans="1:16" x14ac:dyDescent="0.3">
      <c r="A93" s="9" t="s">
        <v>16</v>
      </c>
      <c r="B93" s="7" t="s">
        <v>17</v>
      </c>
      <c r="C93" t="s">
        <v>147</v>
      </c>
      <c r="D93" t="s">
        <v>149</v>
      </c>
      <c r="E93" s="19" t="s">
        <v>148</v>
      </c>
      <c r="F93" s="8" t="s">
        <v>21</v>
      </c>
      <c r="G93" t="s">
        <v>152</v>
      </c>
      <c r="H93" t="s">
        <v>153</v>
      </c>
      <c r="I93" s="20" t="s">
        <v>21</v>
      </c>
      <c r="J93">
        <v>0.57399999999999995</v>
      </c>
      <c r="K93">
        <v>51.526032315978455</v>
      </c>
      <c r="L93">
        <v>1.1139999999999999</v>
      </c>
      <c r="M93" s="11">
        <v>100</v>
      </c>
      <c r="N93" s="8" t="s">
        <v>24</v>
      </c>
      <c r="O93" s="8" t="s">
        <v>47</v>
      </c>
      <c r="P93" s="8">
        <v>0</v>
      </c>
    </row>
    <row r="94" spans="1:16" x14ac:dyDescent="0.3">
      <c r="A94" s="9" t="s">
        <v>16</v>
      </c>
      <c r="B94" s="7" t="s">
        <v>17</v>
      </c>
      <c r="C94" t="s">
        <v>147</v>
      </c>
      <c r="D94" t="s">
        <v>149</v>
      </c>
      <c r="E94" s="19" t="s">
        <v>148</v>
      </c>
      <c r="F94" s="8" t="s">
        <v>21</v>
      </c>
      <c r="G94" t="s">
        <v>154</v>
      </c>
      <c r="H94" t="s">
        <v>155</v>
      </c>
      <c r="I94" s="20" t="s">
        <v>21</v>
      </c>
      <c r="J94">
        <v>0.13</v>
      </c>
      <c r="K94">
        <v>11.669658886894076</v>
      </c>
      <c r="L94">
        <v>1.1139999999999999</v>
      </c>
      <c r="M94" s="11">
        <v>100</v>
      </c>
      <c r="N94" s="8" t="s">
        <v>24</v>
      </c>
      <c r="O94" s="8" t="s">
        <v>25</v>
      </c>
      <c r="P94" s="8">
        <v>0</v>
      </c>
    </row>
    <row r="95" spans="1:16" x14ac:dyDescent="0.3">
      <c r="A95" s="9" t="s">
        <v>16</v>
      </c>
      <c r="B95" s="7" t="s">
        <v>17</v>
      </c>
      <c r="C95" t="s">
        <v>147</v>
      </c>
      <c r="D95" t="s">
        <v>149</v>
      </c>
      <c r="E95" s="19" t="s">
        <v>148</v>
      </c>
      <c r="F95" s="8" t="s">
        <v>21</v>
      </c>
      <c r="G95" t="s">
        <v>156</v>
      </c>
      <c r="H95" t="s">
        <v>157</v>
      </c>
      <c r="I95" s="20" t="s">
        <v>21</v>
      </c>
      <c r="J95">
        <v>0.57399999999999995</v>
      </c>
      <c r="K95">
        <v>51.526032315978455</v>
      </c>
      <c r="L95">
        <v>1.1139999999999999</v>
      </c>
      <c r="M95" s="11">
        <v>100</v>
      </c>
      <c r="N95" s="8" t="s">
        <v>24</v>
      </c>
      <c r="O95" s="8" t="s">
        <v>25</v>
      </c>
      <c r="P95" s="8">
        <v>0</v>
      </c>
    </row>
    <row r="96" spans="1:16" x14ac:dyDescent="0.3">
      <c r="A96" s="9" t="s">
        <v>16</v>
      </c>
      <c r="B96" s="7" t="s">
        <v>17</v>
      </c>
      <c r="C96" t="s">
        <v>147</v>
      </c>
      <c r="D96" t="s">
        <v>149</v>
      </c>
      <c r="E96" s="19" t="s">
        <v>148</v>
      </c>
      <c r="F96" s="8" t="s">
        <v>21</v>
      </c>
      <c r="G96" t="s">
        <v>84</v>
      </c>
      <c r="H96" t="s">
        <v>85</v>
      </c>
      <c r="I96" s="20" t="s">
        <v>21</v>
      </c>
      <c r="J96">
        <v>0.13</v>
      </c>
      <c r="K96">
        <v>11.669658886894076</v>
      </c>
      <c r="L96">
        <v>1.1139999999999999</v>
      </c>
      <c r="M96" s="11">
        <v>100</v>
      </c>
      <c r="N96" s="8" t="s">
        <v>24</v>
      </c>
      <c r="O96" s="8" t="s">
        <v>25</v>
      </c>
      <c r="P96" s="8">
        <v>0</v>
      </c>
    </row>
    <row r="97" spans="1:16" x14ac:dyDescent="0.3">
      <c r="A97" s="9" t="s">
        <v>16</v>
      </c>
      <c r="B97" s="7" t="s">
        <v>17</v>
      </c>
      <c r="C97" t="s">
        <v>147</v>
      </c>
      <c r="D97" t="s">
        <v>149</v>
      </c>
      <c r="E97" s="19" t="s">
        <v>148</v>
      </c>
      <c r="F97" s="8" t="s">
        <v>21</v>
      </c>
      <c r="G97" t="s">
        <v>86</v>
      </c>
      <c r="H97" t="s">
        <v>87</v>
      </c>
      <c r="I97" s="20" t="s">
        <v>21</v>
      </c>
      <c r="J97">
        <v>0.57399999999999995</v>
      </c>
      <c r="K97">
        <v>51.526032315978455</v>
      </c>
      <c r="L97">
        <v>1.1139999999999999</v>
      </c>
      <c r="M97" s="11">
        <v>100</v>
      </c>
      <c r="N97" s="8" t="s">
        <v>24</v>
      </c>
      <c r="O97" s="8" t="s">
        <v>25</v>
      </c>
      <c r="P97" s="8">
        <v>0</v>
      </c>
    </row>
    <row r="98" spans="1:16" x14ac:dyDescent="0.3">
      <c r="E98" s="19"/>
      <c r="L98"/>
      <c r="M98"/>
      <c r="N98" s="8"/>
      <c r="O98" s="18"/>
    </row>
    <row r="99" spans="1:16" x14ac:dyDescent="0.3">
      <c r="E99" s="19"/>
      <c r="L99"/>
      <c r="M99"/>
      <c r="N99" s="8"/>
      <c r="O99" s="18"/>
    </row>
    <row r="100" spans="1:16" x14ac:dyDescent="0.3">
      <c r="A100" s="9" t="s">
        <v>16</v>
      </c>
      <c r="B100" s="7" t="s">
        <v>17</v>
      </c>
      <c r="C100" t="s">
        <v>158</v>
      </c>
      <c r="D100" t="s">
        <v>160</v>
      </c>
      <c r="E100" s="19" t="s">
        <v>159</v>
      </c>
      <c r="F100" s="8" t="s">
        <v>21</v>
      </c>
      <c r="G100" t="s">
        <v>150</v>
      </c>
      <c r="H100" t="s">
        <v>151</v>
      </c>
      <c r="I100" s="20" t="s">
        <v>21</v>
      </c>
      <c r="J100">
        <v>0.51</v>
      </c>
      <c r="K100">
        <v>41.666666666666671</v>
      </c>
      <c r="L100">
        <v>1.224</v>
      </c>
      <c r="M100" s="11">
        <v>100</v>
      </c>
      <c r="N100" s="8" t="s">
        <v>30</v>
      </c>
      <c r="O100" s="8" t="s">
        <v>25</v>
      </c>
      <c r="P100" s="8">
        <v>0</v>
      </c>
    </row>
    <row r="101" spans="1:16" ht="13.8" customHeight="1" x14ac:dyDescent="0.3">
      <c r="N101" s="8"/>
    </row>
    <row r="102" spans="1:16" x14ac:dyDescent="0.3">
      <c r="N102" s="8"/>
    </row>
    <row r="103" spans="1:16" x14ac:dyDescent="0.3">
      <c r="A103" s="9" t="s">
        <v>16</v>
      </c>
      <c r="B103" s="7" t="s">
        <v>17</v>
      </c>
      <c r="C103" t="s">
        <v>161</v>
      </c>
      <c r="D103" t="s">
        <v>163</v>
      </c>
      <c r="E103" s="20" t="s">
        <v>162</v>
      </c>
      <c r="F103" s="8" t="s">
        <v>21</v>
      </c>
      <c r="G103" t="s">
        <v>103</v>
      </c>
      <c r="H103" t="s">
        <v>104</v>
      </c>
      <c r="I103" s="20" t="s">
        <v>21</v>
      </c>
      <c r="J103">
        <v>0.4</v>
      </c>
      <c r="K103">
        <v>9.6269554753309272</v>
      </c>
      <c r="L103">
        <v>4.1550000000000002</v>
      </c>
      <c r="M103" s="11">
        <v>100</v>
      </c>
      <c r="N103" s="8" t="s">
        <v>24</v>
      </c>
      <c r="O103" s="8" t="s">
        <v>47</v>
      </c>
      <c r="P103" s="8">
        <v>0</v>
      </c>
    </row>
    <row r="104" spans="1:16" x14ac:dyDescent="0.3">
      <c r="A104" s="9" t="s">
        <v>16</v>
      </c>
      <c r="B104" s="7" t="s">
        <v>17</v>
      </c>
      <c r="C104" t="s">
        <v>161</v>
      </c>
      <c r="D104" t="s">
        <v>163</v>
      </c>
      <c r="E104" s="20" t="s">
        <v>162</v>
      </c>
      <c r="F104" s="8" t="s">
        <v>21</v>
      </c>
      <c r="G104" t="s">
        <v>164</v>
      </c>
      <c r="H104" t="s">
        <v>165</v>
      </c>
      <c r="I104" s="20" t="s">
        <v>21</v>
      </c>
      <c r="J104">
        <v>0.1</v>
      </c>
      <c r="K104">
        <v>2.4067388688327318</v>
      </c>
      <c r="L104">
        <v>4.1550000000000002</v>
      </c>
      <c r="M104" s="11">
        <v>100</v>
      </c>
      <c r="N104" s="8" t="s">
        <v>24</v>
      </c>
      <c r="O104" s="8" t="s">
        <v>47</v>
      </c>
      <c r="P104" s="8">
        <v>0</v>
      </c>
    </row>
    <row r="105" spans="1:16" x14ac:dyDescent="0.3">
      <c r="A105" s="9" t="s">
        <v>16</v>
      </c>
      <c r="B105" s="7" t="s">
        <v>17</v>
      </c>
      <c r="C105" t="s">
        <v>161</v>
      </c>
      <c r="D105" t="s">
        <v>163</v>
      </c>
      <c r="E105" s="20" t="s">
        <v>162</v>
      </c>
      <c r="F105" s="8" t="s">
        <v>21</v>
      </c>
      <c r="G105" t="s">
        <v>86</v>
      </c>
      <c r="H105" t="s">
        <v>87</v>
      </c>
      <c r="I105" s="20" t="s">
        <v>21</v>
      </c>
      <c r="J105">
        <v>0.4</v>
      </c>
      <c r="K105">
        <v>9.6269554753309272</v>
      </c>
      <c r="L105">
        <v>4.1550000000000002</v>
      </c>
      <c r="M105" s="11">
        <v>100</v>
      </c>
      <c r="N105" s="8" t="s">
        <v>30</v>
      </c>
      <c r="O105" s="8" t="s">
        <v>25</v>
      </c>
      <c r="P105" s="8">
        <v>0</v>
      </c>
    </row>
    <row r="106" spans="1:16" x14ac:dyDescent="0.3">
      <c r="A106" s="9" t="s">
        <v>16</v>
      </c>
      <c r="B106" s="7" t="s">
        <v>17</v>
      </c>
      <c r="C106" t="s">
        <v>161</v>
      </c>
      <c r="D106" t="s">
        <v>163</v>
      </c>
      <c r="E106" s="20" t="s">
        <v>162</v>
      </c>
      <c r="F106" s="8" t="s">
        <v>21</v>
      </c>
      <c r="G106" t="s">
        <v>74</v>
      </c>
      <c r="H106" t="s">
        <v>75</v>
      </c>
      <c r="I106" s="20" t="s">
        <v>21</v>
      </c>
      <c r="J106">
        <v>0.1</v>
      </c>
      <c r="K106">
        <v>2.4067388688327318</v>
      </c>
      <c r="L106">
        <v>4.1550000000000002</v>
      </c>
      <c r="M106" s="11">
        <v>100</v>
      </c>
      <c r="N106" s="8" t="s">
        <v>30</v>
      </c>
      <c r="O106" s="8" t="s">
        <v>25</v>
      </c>
      <c r="P106" s="8">
        <v>0</v>
      </c>
    </row>
    <row r="107" spans="1:16" x14ac:dyDescent="0.3">
      <c r="A107" s="9" t="s">
        <v>16</v>
      </c>
      <c r="B107" s="7" t="s">
        <v>17</v>
      </c>
      <c r="C107" t="s">
        <v>161</v>
      </c>
      <c r="D107" t="s">
        <v>163</v>
      </c>
      <c r="E107" s="20" t="s">
        <v>162</v>
      </c>
      <c r="F107" s="8" t="s">
        <v>21</v>
      </c>
      <c r="G107" t="s">
        <v>84</v>
      </c>
      <c r="H107" t="s">
        <v>85</v>
      </c>
      <c r="I107" s="20" t="s">
        <v>21</v>
      </c>
      <c r="J107">
        <v>0.2</v>
      </c>
      <c r="K107">
        <v>4.8134777376654636</v>
      </c>
      <c r="L107">
        <v>4.1550000000000002</v>
      </c>
      <c r="M107" s="11">
        <v>100</v>
      </c>
      <c r="N107" s="8" t="s">
        <v>30</v>
      </c>
      <c r="O107" s="8" t="s">
        <v>25</v>
      </c>
      <c r="P107" s="8">
        <v>0</v>
      </c>
    </row>
    <row r="109" spans="1:16" x14ac:dyDescent="0.3">
      <c r="A109" s="17" t="s">
        <v>166</v>
      </c>
      <c r="J109" s="18"/>
      <c r="K109" s="18"/>
      <c r="L109"/>
      <c r="M109"/>
    </row>
    <row r="110" spans="1:16" x14ac:dyDescent="0.3">
      <c r="A110" t="s">
        <v>16</v>
      </c>
      <c r="B110" t="s">
        <v>17</v>
      </c>
      <c r="C110" t="s">
        <v>167</v>
      </c>
      <c r="D110" t="s">
        <v>169</v>
      </c>
      <c r="E110" t="s">
        <v>168</v>
      </c>
      <c r="F110" t="s">
        <v>21</v>
      </c>
      <c r="G110" t="s">
        <v>170</v>
      </c>
      <c r="H110" t="s">
        <v>171</v>
      </c>
      <c r="I110" t="s">
        <v>21</v>
      </c>
      <c r="J110" s="18">
        <v>0.3</v>
      </c>
      <c r="K110" s="18"/>
      <c r="L110">
        <v>108.60040000000001</v>
      </c>
      <c r="M110">
        <v>100</v>
      </c>
      <c r="N110" s="8" t="s">
        <v>24</v>
      </c>
      <c r="O110" s="8" t="s">
        <v>47</v>
      </c>
      <c r="P110" s="8">
        <v>1</v>
      </c>
    </row>
    <row r="111" spans="1:16" x14ac:dyDescent="0.3">
      <c r="A111" t="s">
        <v>16</v>
      </c>
      <c r="B111" t="s">
        <v>17</v>
      </c>
      <c r="C111" t="s">
        <v>167</v>
      </c>
      <c r="D111" t="s">
        <v>169</v>
      </c>
      <c r="E111" t="s">
        <v>168</v>
      </c>
      <c r="F111" t="s">
        <v>21</v>
      </c>
      <c r="G111" t="s">
        <v>172</v>
      </c>
      <c r="H111" t="s">
        <v>173</v>
      </c>
      <c r="I111" t="s">
        <v>141</v>
      </c>
      <c r="J111" s="18">
        <v>0.61</v>
      </c>
      <c r="K111" s="18"/>
      <c r="L111">
        <v>108.60040000000001</v>
      </c>
      <c r="M111">
        <v>100</v>
      </c>
      <c r="N111" s="8" t="s">
        <v>24</v>
      </c>
      <c r="O111" s="8" t="s">
        <v>174</v>
      </c>
      <c r="P111" s="8">
        <v>1</v>
      </c>
    </row>
    <row r="112" spans="1:16" x14ac:dyDescent="0.3">
      <c r="A112" t="s">
        <v>16</v>
      </c>
      <c r="B112" t="s">
        <v>17</v>
      </c>
      <c r="C112" t="s">
        <v>167</v>
      </c>
      <c r="D112" t="s">
        <v>169</v>
      </c>
      <c r="E112" t="s">
        <v>168</v>
      </c>
      <c r="F112" t="s">
        <v>21</v>
      </c>
      <c r="G112" t="s">
        <v>175</v>
      </c>
      <c r="H112" t="s">
        <v>176</v>
      </c>
      <c r="I112" t="s">
        <v>141</v>
      </c>
      <c r="J112" s="18">
        <v>3.3</v>
      </c>
      <c r="K112" s="18"/>
      <c r="L112">
        <v>108.60040000000001</v>
      </c>
      <c r="M112">
        <v>100</v>
      </c>
      <c r="N112" s="8" t="s">
        <v>24</v>
      </c>
      <c r="O112" s="8" t="s">
        <v>47</v>
      </c>
      <c r="P112" s="8">
        <v>1</v>
      </c>
    </row>
    <row r="113" spans="1:16" x14ac:dyDescent="0.3">
      <c r="A113" t="s">
        <v>16</v>
      </c>
      <c r="B113" t="s">
        <v>17</v>
      </c>
      <c r="C113" t="s">
        <v>167</v>
      </c>
      <c r="D113" t="s">
        <v>169</v>
      </c>
      <c r="E113" t="s">
        <v>168</v>
      </c>
      <c r="F113" t="s">
        <v>21</v>
      </c>
      <c r="G113" t="s">
        <v>131</v>
      </c>
      <c r="H113" t="s">
        <v>132</v>
      </c>
      <c r="I113" t="s">
        <v>21</v>
      </c>
      <c r="J113" s="18">
        <v>0.3</v>
      </c>
      <c r="K113" s="18">
        <v>0.27624207645644028</v>
      </c>
      <c r="L113">
        <v>108.60040000000001</v>
      </c>
      <c r="M113">
        <v>100</v>
      </c>
      <c r="N113" s="8" t="s">
        <v>30</v>
      </c>
      <c r="O113" s="8" t="s">
        <v>47</v>
      </c>
      <c r="P113" s="8">
        <v>1</v>
      </c>
    </row>
    <row r="114" spans="1:16" x14ac:dyDescent="0.3">
      <c r="A114" t="s">
        <v>16</v>
      </c>
      <c r="B114" t="s">
        <v>17</v>
      </c>
      <c r="C114" t="s">
        <v>167</v>
      </c>
      <c r="D114" t="s">
        <v>169</v>
      </c>
      <c r="E114" t="s">
        <v>168</v>
      </c>
      <c r="F114" t="s">
        <v>21</v>
      </c>
      <c r="G114" t="s">
        <v>177</v>
      </c>
      <c r="H114" t="s">
        <v>178</v>
      </c>
      <c r="I114" t="s">
        <v>141</v>
      </c>
      <c r="J114" s="18">
        <v>0.61</v>
      </c>
      <c r="K114" s="18">
        <v>0.56169222212809522</v>
      </c>
      <c r="L114">
        <v>108.60040000000001</v>
      </c>
      <c r="M114">
        <v>100</v>
      </c>
      <c r="N114" s="8" t="s">
        <v>30</v>
      </c>
      <c r="O114" s="8" t="s">
        <v>174</v>
      </c>
      <c r="P114" s="8">
        <v>1</v>
      </c>
    </row>
    <row r="115" spans="1:16" x14ac:dyDescent="0.3">
      <c r="J115" s="18"/>
      <c r="K115" s="18"/>
      <c r="L115"/>
      <c r="M115"/>
    </row>
    <row r="116" spans="1:16" x14ac:dyDescent="0.3">
      <c r="J116" s="18"/>
      <c r="K116" s="18"/>
      <c r="L116"/>
      <c r="M116"/>
    </row>
    <row r="117" spans="1:16" x14ac:dyDescent="0.3">
      <c r="A117" s="17" t="s">
        <v>179</v>
      </c>
      <c r="J117" s="18"/>
      <c r="K117" s="18"/>
      <c r="L117"/>
      <c r="M117"/>
    </row>
    <row r="118" spans="1:16" x14ac:dyDescent="0.3">
      <c r="A118" t="s">
        <v>16</v>
      </c>
      <c r="B118" t="s">
        <v>17</v>
      </c>
      <c r="C118" t="s">
        <v>180</v>
      </c>
      <c r="D118" t="s">
        <v>182</v>
      </c>
      <c r="E118" t="s">
        <v>181</v>
      </c>
      <c r="F118" t="s">
        <v>21</v>
      </c>
      <c r="G118" t="s">
        <v>133</v>
      </c>
      <c r="H118" t="s">
        <v>138</v>
      </c>
      <c r="I118" t="s">
        <v>141</v>
      </c>
      <c r="J118" s="18">
        <v>0</v>
      </c>
      <c r="K118" s="18"/>
      <c r="L118">
        <v>83.8</v>
      </c>
      <c r="M118">
        <v>100</v>
      </c>
      <c r="N118" s="8" t="s">
        <v>24</v>
      </c>
      <c r="O118" s="8" t="s">
        <v>174</v>
      </c>
      <c r="P118" s="8">
        <v>0</v>
      </c>
    </row>
    <row r="119" spans="1:16" x14ac:dyDescent="0.3">
      <c r="A119" t="s">
        <v>16</v>
      </c>
      <c r="B119" t="s">
        <v>17</v>
      </c>
      <c r="C119" t="s">
        <v>180</v>
      </c>
      <c r="D119" t="s">
        <v>182</v>
      </c>
      <c r="E119" t="s">
        <v>181</v>
      </c>
      <c r="F119" t="s">
        <v>21</v>
      </c>
      <c r="G119" t="s">
        <v>172</v>
      </c>
      <c r="H119" t="s">
        <v>173</v>
      </c>
      <c r="I119" t="s">
        <v>141</v>
      </c>
      <c r="J119" s="18">
        <v>0.61</v>
      </c>
      <c r="K119" s="18"/>
      <c r="L119">
        <v>83.8</v>
      </c>
      <c r="M119">
        <v>100</v>
      </c>
      <c r="N119" s="8" t="s">
        <v>24</v>
      </c>
      <c r="O119" s="8" t="s">
        <v>174</v>
      </c>
      <c r="P119" s="8">
        <v>1</v>
      </c>
    </row>
    <row r="120" spans="1:16" x14ac:dyDescent="0.3">
      <c r="A120" t="s">
        <v>16</v>
      </c>
      <c r="B120" t="s">
        <v>17</v>
      </c>
      <c r="C120" t="s">
        <v>180</v>
      </c>
      <c r="D120" t="s">
        <v>182</v>
      </c>
      <c r="E120" t="s">
        <v>181</v>
      </c>
      <c r="F120" t="s">
        <v>21</v>
      </c>
      <c r="G120" t="s">
        <v>78</v>
      </c>
      <c r="H120" t="s">
        <v>79</v>
      </c>
      <c r="I120" t="s">
        <v>141</v>
      </c>
      <c r="J120" s="18">
        <v>0</v>
      </c>
      <c r="K120" s="18"/>
      <c r="L120">
        <v>83.8</v>
      </c>
      <c r="M120">
        <v>100</v>
      </c>
      <c r="N120" s="8" t="s">
        <v>24</v>
      </c>
      <c r="O120" s="8" t="s">
        <v>174</v>
      </c>
      <c r="P120" s="8">
        <v>0</v>
      </c>
    </row>
    <row r="121" spans="1:16" x14ac:dyDescent="0.3">
      <c r="A121" t="s">
        <v>16</v>
      </c>
      <c r="B121" t="s">
        <v>17</v>
      </c>
      <c r="C121" t="s">
        <v>180</v>
      </c>
      <c r="D121" t="s">
        <v>182</v>
      </c>
      <c r="E121" t="s">
        <v>181</v>
      </c>
      <c r="F121" t="s">
        <v>21</v>
      </c>
      <c r="G121" t="s">
        <v>183</v>
      </c>
      <c r="H121" t="s">
        <v>184</v>
      </c>
      <c r="I121" t="s">
        <v>141</v>
      </c>
      <c r="J121" s="18">
        <v>10</v>
      </c>
      <c r="K121" s="18"/>
      <c r="L121">
        <v>83.8</v>
      </c>
      <c r="M121">
        <v>100</v>
      </c>
      <c r="N121" s="8" t="s">
        <v>24</v>
      </c>
      <c r="O121" s="8" t="s">
        <v>174</v>
      </c>
      <c r="P121" s="8">
        <v>0</v>
      </c>
    </row>
    <row r="122" spans="1:16" x14ac:dyDescent="0.3">
      <c r="A122" t="s">
        <v>16</v>
      </c>
      <c r="B122" t="s">
        <v>17</v>
      </c>
      <c r="C122" t="s">
        <v>180</v>
      </c>
      <c r="D122" t="s">
        <v>182</v>
      </c>
      <c r="E122" t="s">
        <v>181</v>
      </c>
      <c r="F122" t="s">
        <v>21</v>
      </c>
      <c r="G122" t="s">
        <v>185</v>
      </c>
      <c r="H122" t="s">
        <v>186</v>
      </c>
      <c r="I122" t="s">
        <v>141</v>
      </c>
      <c r="J122" s="18">
        <v>0.61</v>
      </c>
      <c r="K122" s="18">
        <v>0.72792362768496421</v>
      </c>
      <c r="L122">
        <v>83.8</v>
      </c>
      <c r="M122">
        <v>100</v>
      </c>
      <c r="N122" s="8" t="s">
        <v>30</v>
      </c>
      <c r="O122" s="8" t="s">
        <v>174</v>
      </c>
      <c r="P122" s="8">
        <v>1</v>
      </c>
    </row>
    <row r="123" spans="1:16" x14ac:dyDescent="0.3">
      <c r="J123" s="18"/>
      <c r="K123" s="18"/>
      <c r="L123"/>
      <c r="M123"/>
    </row>
    <row r="124" spans="1:16" x14ac:dyDescent="0.3">
      <c r="J124" s="18"/>
      <c r="K124" s="18"/>
      <c r="L124"/>
      <c r="M124"/>
    </row>
    <row r="125" spans="1:16" x14ac:dyDescent="0.3">
      <c r="A125" s="17" t="s">
        <v>187</v>
      </c>
      <c r="J125" s="18"/>
      <c r="K125" s="18"/>
      <c r="L125"/>
      <c r="M125"/>
    </row>
    <row r="126" spans="1:16" x14ac:dyDescent="0.3">
      <c r="A126" t="s">
        <v>16</v>
      </c>
      <c r="B126" t="s">
        <v>17</v>
      </c>
      <c r="C126" t="s">
        <v>188</v>
      </c>
      <c r="D126" t="s">
        <v>190</v>
      </c>
      <c r="E126" t="s">
        <v>189</v>
      </c>
      <c r="F126" t="s">
        <v>21</v>
      </c>
      <c r="G126" t="s">
        <v>172</v>
      </c>
      <c r="H126" t="s">
        <v>173</v>
      </c>
      <c r="I126" t="s">
        <v>21</v>
      </c>
      <c r="J126" s="18">
        <v>0.61</v>
      </c>
      <c r="K126" s="18"/>
      <c r="L126">
        <v>81.800000000000011</v>
      </c>
      <c r="M126">
        <v>100</v>
      </c>
      <c r="N126" s="8" t="s">
        <v>24</v>
      </c>
      <c r="O126" s="8" t="s">
        <v>174</v>
      </c>
      <c r="P126" s="8">
        <v>1</v>
      </c>
    </row>
    <row r="127" spans="1:16" x14ac:dyDescent="0.3">
      <c r="A127" t="s">
        <v>16</v>
      </c>
      <c r="B127" t="s">
        <v>17</v>
      </c>
      <c r="C127" t="s">
        <v>188</v>
      </c>
      <c r="D127" t="s">
        <v>190</v>
      </c>
      <c r="E127" t="s">
        <v>189</v>
      </c>
      <c r="F127" t="s">
        <v>21</v>
      </c>
      <c r="G127" t="s">
        <v>191</v>
      </c>
      <c r="H127" t="s">
        <v>192</v>
      </c>
      <c r="I127" t="s">
        <v>141</v>
      </c>
      <c r="J127" s="18">
        <v>5</v>
      </c>
      <c r="K127" s="18"/>
      <c r="L127">
        <v>81.800000000000011</v>
      </c>
      <c r="M127">
        <v>100</v>
      </c>
      <c r="N127" s="8" t="s">
        <v>24</v>
      </c>
      <c r="O127" s="8" t="s">
        <v>174</v>
      </c>
      <c r="P127" s="8">
        <v>0</v>
      </c>
    </row>
    <row r="128" spans="1:16" x14ac:dyDescent="0.3">
      <c r="A128" t="s">
        <v>16</v>
      </c>
      <c r="B128" t="s">
        <v>17</v>
      </c>
      <c r="C128" t="s">
        <v>188</v>
      </c>
      <c r="D128" t="s">
        <v>190</v>
      </c>
      <c r="E128" t="s">
        <v>189</v>
      </c>
      <c r="F128" t="s">
        <v>21</v>
      </c>
      <c r="G128" t="s">
        <v>183</v>
      </c>
      <c r="H128" t="s">
        <v>184</v>
      </c>
      <c r="I128" t="s">
        <v>21</v>
      </c>
      <c r="J128" s="18">
        <v>10</v>
      </c>
      <c r="K128" s="18"/>
      <c r="L128">
        <v>81.800000000000011</v>
      </c>
      <c r="M128">
        <v>100</v>
      </c>
      <c r="N128" s="8" t="s">
        <v>24</v>
      </c>
      <c r="O128" s="8" t="s">
        <v>174</v>
      </c>
      <c r="P128" s="8">
        <v>0</v>
      </c>
    </row>
    <row r="129" spans="1:16" x14ac:dyDescent="0.3">
      <c r="A129" t="s">
        <v>16</v>
      </c>
      <c r="B129" t="s">
        <v>17</v>
      </c>
      <c r="C129" t="s">
        <v>188</v>
      </c>
      <c r="D129" t="s">
        <v>190</v>
      </c>
      <c r="E129" t="s">
        <v>189</v>
      </c>
      <c r="F129" t="s">
        <v>21</v>
      </c>
      <c r="G129" t="s">
        <v>193</v>
      </c>
      <c r="H129" t="s">
        <v>194</v>
      </c>
      <c r="I129" t="s">
        <v>21</v>
      </c>
      <c r="J129" s="18">
        <v>10</v>
      </c>
      <c r="K129" s="18">
        <v>12.224938875305622</v>
      </c>
      <c r="L129">
        <v>81.800000000000011</v>
      </c>
      <c r="M129">
        <v>100</v>
      </c>
      <c r="N129" s="8" t="s">
        <v>30</v>
      </c>
      <c r="O129" s="8" t="s">
        <v>174</v>
      </c>
      <c r="P129" s="8">
        <v>0</v>
      </c>
    </row>
    <row r="130" spans="1:16" x14ac:dyDescent="0.3">
      <c r="A130" t="s">
        <v>16</v>
      </c>
      <c r="B130" t="s">
        <v>17</v>
      </c>
      <c r="C130" t="s">
        <v>188</v>
      </c>
      <c r="D130" t="s">
        <v>190</v>
      </c>
      <c r="E130" t="s">
        <v>189</v>
      </c>
      <c r="F130" t="s">
        <v>21</v>
      </c>
      <c r="G130" t="s">
        <v>185</v>
      </c>
      <c r="H130" t="s">
        <v>186</v>
      </c>
      <c r="I130" t="s">
        <v>141</v>
      </c>
      <c r="J130" s="18">
        <v>0.61</v>
      </c>
      <c r="K130" s="18">
        <v>0.74572127139364297</v>
      </c>
      <c r="L130">
        <v>81.800000000000011</v>
      </c>
      <c r="M130">
        <v>100</v>
      </c>
      <c r="N130" s="8" t="s">
        <v>30</v>
      </c>
      <c r="O130" s="8" t="s">
        <v>174</v>
      </c>
      <c r="P130" s="8">
        <v>1</v>
      </c>
    </row>
    <row r="131" spans="1:16" x14ac:dyDescent="0.3">
      <c r="A131" t="s">
        <v>16</v>
      </c>
      <c r="B131" t="s">
        <v>17</v>
      </c>
      <c r="C131" t="s">
        <v>188</v>
      </c>
      <c r="D131" t="s">
        <v>190</v>
      </c>
      <c r="E131" t="s">
        <v>189</v>
      </c>
      <c r="F131" t="s">
        <v>21</v>
      </c>
      <c r="G131" t="s">
        <v>195</v>
      </c>
      <c r="H131" t="s">
        <v>196</v>
      </c>
      <c r="I131" t="s">
        <v>21</v>
      </c>
      <c r="J131" s="18">
        <v>1</v>
      </c>
      <c r="K131" s="18">
        <v>1.2224938875305622</v>
      </c>
      <c r="L131">
        <v>81.800000000000011</v>
      </c>
      <c r="M131">
        <v>100</v>
      </c>
      <c r="N131" s="8" t="s">
        <v>30</v>
      </c>
      <c r="O131" s="8" t="s">
        <v>174</v>
      </c>
      <c r="P131" s="8">
        <v>0</v>
      </c>
    </row>
    <row r="132" spans="1:16" x14ac:dyDescent="0.3">
      <c r="J132" s="18"/>
      <c r="K132" s="18"/>
      <c r="L132"/>
      <c r="M132"/>
    </row>
    <row r="133" spans="1:16" x14ac:dyDescent="0.3">
      <c r="J133" s="18"/>
      <c r="K133" s="18"/>
      <c r="L133"/>
      <c r="M133"/>
    </row>
    <row r="134" spans="1:16" x14ac:dyDescent="0.3">
      <c r="J134" s="18"/>
      <c r="K134" s="18"/>
      <c r="L134"/>
      <c r="M134"/>
    </row>
    <row r="135" spans="1:16" x14ac:dyDescent="0.3">
      <c r="A135" s="17" t="s">
        <v>197</v>
      </c>
      <c r="J135" s="18"/>
      <c r="K135" s="18"/>
      <c r="L135"/>
      <c r="M135"/>
    </row>
    <row r="136" spans="1:16" x14ac:dyDescent="0.3">
      <c r="A136" t="s">
        <v>16</v>
      </c>
      <c r="B136" t="s">
        <v>17</v>
      </c>
      <c r="C136" t="s">
        <v>198</v>
      </c>
      <c r="D136" t="s">
        <v>200</v>
      </c>
      <c r="E136" t="s">
        <v>199</v>
      </c>
      <c r="F136" t="s">
        <v>21</v>
      </c>
      <c r="G136" t="s">
        <v>172</v>
      </c>
      <c r="H136" t="s">
        <v>173</v>
      </c>
      <c r="I136" t="s">
        <v>141</v>
      </c>
      <c r="J136" s="18">
        <v>0.64</v>
      </c>
      <c r="K136" s="18">
        <v>0.81961964525837239</v>
      </c>
      <c r="L136">
        <v>78.084999999999994</v>
      </c>
      <c r="M136">
        <v>100</v>
      </c>
      <c r="N136" s="8" t="s">
        <v>24</v>
      </c>
      <c r="O136" s="8" t="s">
        <v>174</v>
      </c>
      <c r="P136" s="8">
        <v>1</v>
      </c>
    </row>
    <row r="137" spans="1:16" x14ac:dyDescent="0.3">
      <c r="A137" t="s">
        <v>16</v>
      </c>
      <c r="B137" t="s">
        <v>17</v>
      </c>
      <c r="C137" t="s">
        <v>198</v>
      </c>
      <c r="D137" t="s">
        <v>200</v>
      </c>
      <c r="E137" t="s">
        <v>199</v>
      </c>
      <c r="F137" t="s">
        <v>21</v>
      </c>
      <c r="G137" t="s">
        <v>177</v>
      </c>
      <c r="H137" t="s">
        <v>178</v>
      </c>
      <c r="I137" t="s">
        <v>141</v>
      </c>
      <c r="J137" s="18">
        <v>0.64</v>
      </c>
      <c r="K137" s="18">
        <v>0.81961964525837239</v>
      </c>
      <c r="L137">
        <v>78.084999999999994</v>
      </c>
      <c r="M137">
        <v>100</v>
      </c>
      <c r="N137" s="8" t="s">
        <v>30</v>
      </c>
      <c r="O137" s="8" t="s">
        <v>174</v>
      </c>
      <c r="P137" s="8">
        <v>1</v>
      </c>
    </row>
    <row r="138" spans="1:16" x14ac:dyDescent="0.3">
      <c r="J138" s="18"/>
      <c r="K138" s="18"/>
      <c r="L138"/>
      <c r="M138"/>
    </row>
    <row r="139" spans="1:16" x14ac:dyDescent="0.3">
      <c r="J139" s="18"/>
      <c r="K139" s="18"/>
      <c r="L139"/>
      <c r="M139"/>
    </row>
    <row r="140" spans="1:16" x14ac:dyDescent="0.3">
      <c r="A140" s="17" t="s">
        <v>201</v>
      </c>
      <c r="J140" s="18"/>
      <c r="K140" s="18"/>
      <c r="L140"/>
      <c r="M140"/>
    </row>
    <row r="141" spans="1:16" x14ac:dyDescent="0.3">
      <c r="A141" t="s">
        <v>16</v>
      </c>
      <c r="B141" t="s">
        <v>17</v>
      </c>
      <c r="C141" t="s">
        <v>202</v>
      </c>
      <c r="D141" t="s">
        <v>204</v>
      </c>
      <c r="E141" t="s">
        <v>203</v>
      </c>
      <c r="F141" t="s">
        <v>21</v>
      </c>
      <c r="G141" t="s">
        <v>172</v>
      </c>
      <c r="H141" t="s">
        <v>173</v>
      </c>
      <c r="I141" t="s">
        <v>141</v>
      </c>
      <c r="J141" s="18">
        <v>0.61</v>
      </c>
      <c r="K141" s="18">
        <v>0.73365806723194416</v>
      </c>
      <c r="L141">
        <v>83.144999999999996</v>
      </c>
      <c r="M141">
        <v>100</v>
      </c>
      <c r="N141" s="8" t="s">
        <v>24</v>
      </c>
      <c r="O141" s="8" t="s">
        <v>174</v>
      </c>
      <c r="P141" s="8">
        <v>1</v>
      </c>
    </row>
    <row r="142" spans="1:16" x14ac:dyDescent="0.3">
      <c r="A142" t="s">
        <v>16</v>
      </c>
      <c r="B142" t="s">
        <v>17</v>
      </c>
      <c r="C142" t="s">
        <v>202</v>
      </c>
      <c r="D142" t="s">
        <v>204</v>
      </c>
      <c r="E142" t="s">
        <v>203</v>
      </c>
      <c r="F142" t="s">
        <v>21</v>
      </c>
      <c r="G142" t="s">
        <v>177</v>
      </c>
      <c r="H142" t="s">
        <v>178</v>
      </c>
      <c r="I142" t="s">
        <v>141</v>
      </c>
      <c r="J142" s="18">
        <v>0.61</v>
      </c>
      <c r="K142" s="18">
        <v>0.73365806723194416</v>
      </c>
      <c r="L142">
        <v>83.144999999999996</v>
      </c>
      <c r="M142">
        <v>100</v>
      </c>
      <c r="N142" s="8" t="s">
        <v>30</v>
      </c>
      <c r="O142" s="8" t="e">
        <v>#N/A</v>
      </c>
      <c r="P142" s="8" t="e">
        <v>#N/A</v>
      </c>
    </row>
    <row r="143" spans="1:16" x14ac:dyDescent="0.3">
      <c r="J143" s="18"/>
      <c r="K143" s="18"/>
      <c r="L143"/>
      <c r="M143"/>
    </row>
    <row r="144" spans="1:16" x14ac:dyDescent="0.3">
      <c r="A144" s="17" t="s">
        <v>205</v>
      </c>
      <c r="J144" s="18"/>
      <c r="K144" s="18"/>
      <c r="L144"/>
      <c r="M144"/>
    </row>
    <row r="145" spans="1:16" x14ac:dyDescent="0.3">
      <c r="A145" t="s">
        <v>16</v>
      </c>
      <c r="B145" t="s">
        <v>17</v>
      </c>
      <c r="C145" t="s">
        <v>206</v>
      </c>
      <c r="D145" t="s">
        <v>208</v>
      </c>
      <c r="E145" t="s">
        <v>207</v>
      </c>
      <c r="F145" t="s">
        <v>21</v>
      </c>
      <c r="G145" t="s">
        <v>22</v>
      </c>
      <c r="H145" t="s">
        <v>23</v>
      </c>
      <c r="I145" t="s">
        <v>21</v>
      </c>
      <c r="J145" s="18">
        <v>0</v>
      </c>
      <c r="K145" s="18"/>
      <c r="L145">
        <v>83.449999999999989</v>
      </c>
      <c r="M145">
        <v>100</v>
      </c>
      <c r="N145" s="8" t="s">
        <v>24</v>
      </c>
      <c r="O145" s="8" t="s">
        <v>25</v>
      </c>
      <c r="P145" s="8">
        <v>0</v>
      </c>
    </row>
    <row r="146" spans="1:16" x14ac:dyDescent="0.3">
      <c r="A146" t="s">
        <v>16</v>
      </c>
      <c r="B146" t="s">
        <v>17</v>
      </c>
      <c r="C146" t="s">
        <v>206</v>
      </c>
      <c r="D146" t="s">
        <v>208</v>
      </c>
      <c r="E146" t="s">
        <v>207</v>
      </c>
      <c r="F146" t="s">
        <v>21</v>
      </c>
      <c r="G146" t="s">
        <v>172</v>
      </c>
      <c r="H146" t="s">
        <v>173</v>
      </c>
      <c r="I146" t="s">
        <v>141</v>
      </c>
      <c r="J146" s="18">
        <v>0.61</v>
      </c>
      <c r="K146" s="18"/>
      <c r="L146">
        <v>83.449999999999989</v>
      </c>
      <c r="M146">
        <v>100</v>
      </c>
      <c r="N146" s="8" t="s">
        <v>24</v>
      </c>
      <c r="O146" s="8" t="s">
        <v>174</v>
      </c>
      <c r="P146" s="8">
        <v>1</v>
      </c>
    </row>
    <row r="147" spans="1:16" x14ac:dyDescent="0.3">
      <c r="A147" t="s">
        <v>16</v>
      </c>
      <c r="B147" t="s">
        <v>17</v>
      </c>
      <c r="C147" t="s">
        <v>206</v>
      </c>
      <c r="D147" t="s">
        <v>208</v>
      </c>
      <c r="E147" t="s">
        <v>207</v>
      </c>
      <c r="F147" t="s">
        <v>21</v>
      </c>
      <c r="G147" t="s">
        <v>209</v>
      </c>
      <c r="H147" t="s">
        <v>210</v>
      </c>
      <c r="I147" t="s">
        <v>21</v>
      </c>
      <c r="J147" s="18">
        <v>0</v>
      </c>
      <c r="K147" s="18"/>
      <c r="L147">
        <v>83.449999999999989</v>
      </c>
      <c r="M147">
        <v>100</v>
      </c>
      <c r="N147" s="8" t="s">
        <v>24</v>
      </c>
      <c r="O147" s="8" t="s">
        <v>47</v>
      </c>
      <c r="P147" s="8">
        <v>0</v>
      </c>
    </row>
    <row r="148" spans="1:16" x14ac:dyDescent="0.3">
      <c r="A148" t="s">
        <v>16</v>
      </c>
      <c r="B148" t="s">
        <v>17</v>
      </c>
      <c r="C148" t="s">
        <v>206</v>
      </c>
      <c r="D148" t="s">
        <v>208</v>
      </c>
      <c r="E148" t="s">
        <v>207</v>
      </c>
      <c r="F148" t="s">
        <v>21</v>
      </c>
      <c r="G148" t="s">
        <v>28</v>
      </c>
      <c r="H148" t="s">
        <v>29</v>
      </c>
      <c r="I148" t="s">
        <v>21</v>
      </c>
      <c r="J148" s="18"/>
      <c r="K148" s="18">
        <v>0</v>
      </c>
      <c r="L148">
        <v>83.449999999999989</v>
      </c>
      <c r="M148">
        <v>100</v>
      </c>
      <c r="N148" s="8" t="s">
        <v>30</v>
      </c>
      <c r="O148" s="8" t="s">
        <v>25</v>
      </c>
      <c r="P148" s="8">
        <v>0</v>
      </c>
    </row>
    <row r="149" spans="1:16" x14ac:dyDescent="0.3">
      <c r="A149" t="s">
        <v>16</v>
      </c>
      <c r="B149" t="s">
        <v>17</v>
      </c>
      <c r="C149" t="s">
        <v>206</v>
      </c>
      <c r="D149" t="s">
        <v>208</v>
      </c>
      <c r="E149" t="s">
        <v>207</v>
      </c>
      <c r="F149" t="s">
        <v>21</v>
      </c>
      <c r="G149" t="s">
        <v>177</v>
      </c>
      <c r="H149" t="s">
        <v>178</v>
      </c>
      <c r="I149" t="s">
        <v>141</v>
      </c>
      <c r="J149" s="18">
        <v>0.61</v>
      </c>
      <c r="K149" s="18">
        <v>0.73097663271420021</v>
      </c>
      <c r="L149">
        <v>83.449999999999989</v>
      </c>
      <c r="M149">
        <v>100</v>
      </c>
      <c r="N149" s="8" t="s">
        <v>30</v>
      </c>
      <c r="O149" s="8" t="s">
        <v>174</v>
      </c>
      <c r="P149" s="8">
        <v>1</v>
      </c>
    </row>
    <row r="150" spans="1:16" x14ac:dyDescent="0.3">
      <c r="A150" t="s">
        <v>16</v>
      </c>
      <c r="B150" t="s">
        <v>17</v>
      </c>
      <c r="C150" t="s">
        <v>206</v>
      </c>
      <c r="D150" t="s">
        <v>208</v>
      </c>
      <c r="E150" t="s">
        <v>207</v>
      </c>
      <c r="F150" t="s">
        <v>21</v>
      </c>
      <c r="G150" t="s">
        <v>211</v>
      </c>
      <c r="H150" t="s">
        <v>212</v>
      </c>
      <c r="I150" t="s">
        <v>21</v>
      </c>
      <c r="J150" s="18">
        <v>0.32</v>
      </c>
      <c r="K150" s="18">
        <v>0.38346315158777716</v>
      </c>
      <c r="L150">
        <v>83.449999999999989</v>
      </c>
      <c r="M150">
        <v>100</v>
      </c>
      <c r="N150" s="8" t="s">
        <v>30</v>
      </c>
      <c r="O150" s="8" t="s">
        <v>47</v>
      </c>
      <c r="P150" s="8">
        <v>0</v>
      </c>
    </row>
    <row r="151" spans="1:16" x14ac:dyDescent="0.3">
      <c r="J151" s="18"/>
      <c r="K151" s="18"/>
      <c r="L151"/>
      <c r="M151"/>
    </row>
    <row r="152" spans="1:16" x14ac:dyDescent="0.3">
      <c r="J152" s="18"/>
      <c r="K152" s="18"/>
      <c r="L152"/>
      <c r="M152"/>
    </row>
    <row r="153" spans="1:16" x14ac:dyDescent="0.3">
      <c r="A153" s="17" t="s">
        <v>213</v>
      </c>
      <c r="J153" s="18"/>
      <c r="K153" s="18"/>
      <c r="L153"/>
      <c r="M153"/>
    </row>
    <row r="154" spans="1:16" x14ac:dyDescent="0.3">
      <c r="A154" t="s">
        <v>16</v>
      </c>
      <c r="B154" t="s">
        <v>17</v>
      </c>
      <c r="C154" t="s">
        <v>214</v>
      </c>
      <c r="D154" t="s">
        <v>216</v>
      </c>
      <c r="E154" t="s">
        <v>215</v>
      </c>
      <c r="F154" t="s">
        <v>21</v>
      </c>
      <c r="G154" t="s">
        <v>217</v>
      </c>
      <c r="H154" t="s">
        <v>218</v>
      </c>
      <c r="I154" t="s">
        <v>21</v>
      </c>
      <c r="J154" s="18">
        <v>0.61</v>
      </c>
      <c r="K154" s="18">
        <v>0.53737759732505386</v>
      </c>
      <c r="L154">
        <v>83.74</v>
      </c>
      <c r="M154">
        <v>100</v>
      </c>
      <c r="N154" s="8" t="s">
        <v>24</v>
      </c>
      <c r="O154" s="8" t="s">
        <v>25</v>
      </c>
      <c r="P154" s="8">
        <v>0</v>
      </c>
    </row>
    <row r="155" spans="1:16" x14ac:dyDescent="0.3">
      <c r="A155" t="s">
        <v>16</v>
      </c>
      <c r="B155" t="s">
        <v>17</v>
      </c>
      <c r="C155" t="s">
        <v>214</v>
      </c>
      <c r="D155" t="s">
        <v>216</v>
      </c>
      <c r="E155" t="s">
        <v>215</v>
      </c>
      <c r="F155" t="s">
        <v>21</v>
      </c>
      <c r="G155" t="s">
        <v>219</v>
      </c>
      <c r="H155" t="s">
        <v>220</v>
      </c>
      <c r="I155" t="s">
        <v>21</v>
      </c>
      <c r="J155" s="18">
        <v>3</v>
      </c>
      <c r="K155" s="18">
        <v>0.53737759732505386</v>
      </c>
      <c r="L155">
        <v>83.74</v>
      </c>
      <c r="M155">
        <v>100</v>
      </c>
      <c r="N155" s="8" t="s">
        <v>24</v>
      </c>
      <c r="O155" s="8" t="s">
        <v>47</v>
      </c>
      <c r="P155" s="8">
        <v>0</v>
      </c>
    </row>
    <row r="156" spans="1:16" x14ac:dyDescent="0.3">
      <c r="A156" t="s">
        <v>16</v>
      </c>
      <c r="B156" t="s">
        <v>17</v>
      </c>
      <c r="C156" t="s">
        <v>214</v>
      </c>
      <c r="D156" t="s">
        <v>216</v>
      </c>
      <c r="E156" t="s">
        <v>215</v>
      </c>
      <c r="F156" t="s">
        <v>21</v>
      </c>
      <c r="G156" t="s">
        <v>172</v>
      </c>
      <c r="H156" t="s">
        <v>173</v>
      </c>
      <c r="I156" t="s">
        <v>21</v>
      </c>
      <c r="J156" s="18">
        <v>0.6</v>
      </c>
      <c r="K156" s="18">
        <v>7.7621208502507768</v>
      </c>
      <c r="L156">
        <v>83.74</v>
      </c>
      <c r="M156">
        <v>100</v>
      </c>
      <c r="N156" s="8" t="s">
        <v>24</v>
      </c>
      <c r="O156" s="8" t="s">
        <v>174</v>
      </c>
      <c r="P156" s="8">
        <v>1</v>
      </c>
    </row>
    <row r="157" spans="1:16" x14ac:dyDescent="0.3">
      <c r="A157" t="s">
        <v>16</v>
      </c>
      <c r="B157" t="s">
        <v>17</v>
      </c>
      <c r="C157" t="s">
        <v>214</v>
      </c>
      <c r="D157" t="s">
        <v>216</v>
      </c>
      <c r="E157" t="s">
        <v>215</v>
      </c>
      <c r="F157" t="s">
        <v>21</v>
      </c>
      <c r="G157" t="s">
        <v>221</v>
      </c>
      <c r="H157" t="s">
        <v>222</v>
      </c>
      <c r="I157" t="s">
        <v>21</v>
      </c>
      <c r="J157" s="18">
        <v>0.45</v>
      </c>
      <c r="K157" s="18">
        <v>0.53737759732505386</v>
      </c>
      <c r="L157">
        <v>83.74</v>
      </c>
      <c r="M157">
        <v>100</v>
      </c>
      <c r="N157" s="8" t="s">
        <v>30</v>
      </c>
      <c r="O157" s="8" t="s">
        <v>47</v>
      </c>
      <c r="P157" s="8">
        <v>0</v>
      </c>
    </row>
    <row r="158" spans="1:16" x14ac:dyDescent="0.3">
      <c r="A158" t="s">
        <v>16</v>
      </c>
      <c r="B158" t="s">
        <v>17</v>
      </c>
      <c r="C158" t="s">
        <v>214</v>
      </c>
      <c r="D158" t="s">
        <v>216</v>
      </c>
      <c r="E158" t="s">
        <v>215</v>
      </c>
      <c r="F158" t="s">
        <v>21</v>
      </c>
      <c r="G158" t="s">
        <v>31</v>
      </c>
      <c r="H158" t="s">
        <v>32</v>
      </c>
      <c r="I158" t="s">
        <v>21</v>
      </c>
      <c r="J158" s="18">
        <v>6.5</v>
      </c>
      <c r="K158" s="18">
        <v>7.7621208502507768</v>
      </c>
      <c r="L158">
        <v>83.74</v>
      </c>
      <c r="M158">
        <v>100</v>
      </c>
      <c r="N158" s="8" t="s">
        <v>30</v>
      </c>
      <c r="O158" s="8" t="s">
        <v>25</v>
      </c>
      <c r="P158" s="8">
        <v>0</v>
      </c>
    </row>
    <row r="159" spans="1:16" x14ac:dyDescent="0.3">
      <c r="A159" t="s">
        <v>16</v>
      </c>
      <c r="B159" t="s">
        <v>17</v>
      </c>
      <c r="C159" t="s">
        <v>214</v>
      </c>
      <c r="D159" t="s">
        <v>216</v>
      </c>
      <c r="E159" t="s">
        <v>215</v>
      </c>
      <c r="F159" t="s">
        <v>21</v>
      </c>
      <c r="G159" t="s">
        <v>211</v>
      </c>
      <c r="H159" t="s">
        <v>212</v>
      </c>
      <c r="I159" t="s">
        <v>21</v>
      </c>
      <c r="J159" s="18">
        <v>0.32</v>
      </c>
      <c r="K159" s="18">
        <v>0.38213518032003824</v>
      </c>
      <c r="L159">
        <v>83.74</v>
      </c>
      <c r="M159">
        <v>100</v>
      </c>
      <c r="N159" s="8" t="s">
        <v>30</v>
      </c>
      <c r="O159" s="8" t="s">
        <v>47</v>
      </c>
      <c r="P159" s="8">
        <v>0</v>
      </c>
    </row>
    <row r="160" spans="1:16" x14ac:dyDescent="0.3">
      <c r="A160" t="s">
        <v>16</v>
      </c>
      <c r="B160" t="s">
        <v>17</v>
      </c>
      <c r="C160" t="s">
        <v>214</v>
      </c>
      <c r="D160" t="s">
        <v>216</v>
      </c>
      <c r="E160" t="s">
        <v>215</v>
      </c>
      <c r="F160" t="s">
        <v>21</v>
      </c>
      <c r="G160" t="s">
        <v>177</v>
      </c>
      <c r="H160" t="s">
        <v>178</v>
      </c>
      <c r="I160" t="s">
        <v>141</v>
      </c>
      <c r="J160" s="18">
        <v>0.6</v>
      </c>
      <c r="K160" s="18">
        <v>0.71650346310007162</v>
      </c>
      <c r="L160">
        <v>83.74</v>
      </c>
      <c r="M160">
        <v>100</v>
      </c>
      <c r="N160" s="8" t="s">
        <v>30</v>
      </c>
      <c r="O160" s="8" t="s">
        <v>174</v>
      </c>
      <c r="P160" s="8">
        <v>1</v>
      </c>
    </row>
    <row r="161" spans="1:16" x14ac:dyDescent="0.3">
      <c r="J161" s="18"/>
      <c r="K161" s="18"/>
      <c r="L161"/>
      <c r="M161"/>
    </row>
    <row r="162" spans="1:16" x14ac:dyDescent="0.3">
      <c r="J162" s="18"/>
      <c r="K162" s="18"/>
      <c r="L162"/>
      <c r="M162"/>
    </row>
    <row r="163" spans="1:16" x14ac:dyDescent="0.3">
      <c r="A163" s="17" t="s">
        <v>223</v>
      </c>
      <c r="J163" s="18"/>
      <c r="K163" s="18"/>
      <c r="L163"/>
      <c r="M163"/>
    </row>
    <row r="164" spans="1:16" x14ac:dyDescent="0.3">
      <c r="A164" t="s">
        <v>16</v>
      </c>
      <c r="B164" t="s">
        <v>17</v>
      </c>
      <c r="C164" t="s">
        <v>224</v>
      </c>
      <c r="D164" t="s">
        <v>226</v>
      </c>
      <c r="E164" t="s">
        <v>225</v>
      </c>
      <c r="F164" t="s">
        <v>21</v>
      </c>
      <c r="G164" t="s">
        <v>172</v>
      </c>
      <c r="H164" t="s">
        <v>173</v>
      </c>
      <c r="I164" t="s">
        <v>21</v>
      </c>
      <c r="J164" s="18">
        <v>0.59</v>
      </c>
      <c r="K164" s="18">
        <v>7.7151243737396165</v>
      </c>
      <c r="L164">
        <v>84.250099999999989</v>
      </c>
      <c r="M164">
        <v>100</v>
      </c>
      <c r="N164" s="8" t="s">
        <v>24</v>
      </c>
      <c r="O164" s="8" t="s">
        <v>174</v>
      </c>
      <c r="P164" s="8">
        <v>1</v>
      </c>
    </row>
    <row r="165" spans="1:16" x14ac:dyDescent="0.3">
      <c r="A165" t="s">
        <v>16</v>
      </c>
      <c r="B165" t="s">
        <v>17</v>
      </c>
      <c r="C165" t="s">
        <v>224</v>
      </c>
      <c r="D165" t="s">
        <v>226</v>
      </c>
      <c r="E165" t="s">
        <v>225</v>
      </c>
      <c r="F165" t="s">
        <v>21</v>
      </c>
      <c r="G165" t="s">
        <v>31</v>
      </c>
      <c r="H165" t="s">
        <v>32</v>
      </c>
      <c r="I165" t="s">
        <v>21</v>
      </c>
      <c r="J165" s="18">
        <v>6.5</v>
      </c>
      <c r="K165" s="18">
        <v>7.7151243737396165</v>
      </c>
      <c r="L165">
        <v>84.250099999999989</v>
      </c>
      <c r="M165">
        <v>100</v>
      </c>
      <c r="N165" s="8" t="s">
        <v>30</v>
      </c>
      <c r="O165" s="8" t="s">
        <v>25</v>
      </c>
      <c r="P165" s="8">
        <v>0</v>
      </c>
    </row>
    <row r="166" spans="1:16" x14ac:dyDescent="0.3">
      <c r="A166" t="s">
        <v>16</v>
      </c>
      <c r="B166" t="s">
        <v>17</v>
      </c>
      <c r="C166" t="s">
        <v>224</v>
      </c>
      <c r="D166" t="s">
        <v>226</v>
      </c>
      <c r="E166" t="s">
        <v>225</v>
      </c>
      <c r="F166" t="s">
        <v>21</v>
      </c>
      <c r="G166" t="s">
        <v>125</v>
      </c>
      <c r="H166" t="s">
        <v>126</v>
      </c>
      <c r="I166" t="s">
        <v>21</v>
      </c>
      <c r="J166" s="18">
        <v>0.16</v>
      </c>
      <c r="K166" s="18">
        <v>0.19109040965006571</v>
      </c>
      <c r="L166">
        <v>83.72999999999999</v>
      </c>
      <c r="M166">
        <v>100</v>
      </c>
      <c r="N166" s="8" t="s">
        <v>30</v>
      </c>
      <c r="O166" s="8" t="s">
        <v>47</v>
      </c>
      <c r="P166" s="8">
        <v>0</v>
      </c>
    </row>
    <row r="167" spans="1:16" x14ac:dyDescent="0.3">
      <c r="A167" t="s">
        <v>16</v>
      </c>
      <c r="B167" t="s">
        <v>17</v>
      </c>
      <c r="C167" t="s">
        <v>224</v>
      </c>
      <c r="D167" t="s">
        <v>226</v>
      </c>
      <c r="E167" t="s">
        <v>225</v>
      </c>
      <c r="F167" t="s">
        <v>21</v>
      </c>
      <c r="G167" t="s">
        <v>177</v>
      </c>
      <c r="H167" t="s">
        <v>178</v>
      </c>
      <c r="I167" t="s">
        <v>141</v>
      </c>
      <c r="J167" s="18">
        <v>0.59</v>
      </c>
      <c r="K167" s="18">
        <v>0.70464588558461727</v>
      </c>
      <c r="L167">
        <v>83.72999999999999</v>
      </c>
      <c r="M167">
        <v>100</v>
      </c>
      <c r="N167" s="8" t="s">
        <v>30</v>
      </c>
      <c r="O167" s="8" t="s">
        <v>174</v>
      </c>
      <c r="P167" s="8">
        <v>1</v>
      </c>
    </row>
    <row r="168" spans="1:16" x14ac:dyDescent="0.3">
      <c r="J168" s="18"/>
      <c r="K168" s="18"/>
      <c r="L168"/>
      <c r="M168"/>
    </row>
    <row r="169" spans="1:16" x14ac:dyDescent="0.3">
      <c r="J169" s="18"/>
      <c r="K169" s="18"/>
      <c r="L169"/>
      <c r="M169"/>
    </row>
    <row r="170" spans="1:16" x14ac:dyDescent="0.3">
      <c r="J170" s="18"/>
      <c r="K170" s="18"/>
      <c r="L170"/>
      <c r="M170"/>
    </row>
  </sheetData>
  <autoFilter ref="A1:N168" xr:uid="{7B49AA1A-B825-4A03-AC32-34B73FD36C2A}"/>
  <pageMargins left="0.7" right="0.7" top="0.75" bottom="0.75" header="0.3" footer="0.3"/>
  <pageSetup orientation="portrait" r:id="rId1"/>
  <headerFooter>
    <oddFooter>&amp;C_x000D_&amp;1#&amp;"Calibri"&amp;10&amp;K000000 Farmer's Choice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Recipes for Chopping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2024-11-06T04:44:54Z</dcterms:created>
  <dcterms:modified xsi:type="dcterms:W3CDTF">2024-11-08T01:56:47Z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74da33-8dbd-4ac2-bce7-bec40ecba871_Enabled">
    <vt:lpwstr>true</vt:lpwstr>
  </property>
  <property fmtid="{D5CDD505-2E9C-101B-9397-08002B2CF9AE}" pid="3" name="MSIP_Label_1974da33-8dbd-4ac2-bce7-bec40ecba871_SetDate">
    <vt:lpwstr>2024-11-06T04:51:00Z</vt:lpwstr>
  </property>
  <property fmtid="{D5CDD505-2E9C-101B-9397-08002B2CF9AE}" pid="4" name="MSIP_Label_1974da33-8dbd-4ac2-bce7-bec40ecba871_Method">
    <vt:lpwstr>Standard</vt:lpwstr>
  </property>
  <property fmtid="{D5CDD505-2E9C-101B-9397-08002B2CF9AE}" pid="5" name="MSIP_Label_1974da33-8dbd-4ac2-bce7-bec40ecba871_Name">
    <vt:lpwstr>Public</vt:lpwstr>
  </property>
  <property fmtid="{D5CDD505-2E9C-101B-9397-08002B2CF9AE}" pid="6" name="MSIP_Label_1974da33-8dbd-4ac2-bce7-bec40ecba871_SiteId">
    <vt:lpwstr>9bb4ca8e-49ef-4fc2-a186-35db78297639</vt:lpwstr>
  </property>
  <property fmtid="{D5CDD505-2E9C-101B-9397-08002B2CF9AE}" pid="7" name="MSIP_Label_1974da33-8dbd-4ac2-bce7-bec40ecba871_ActionId">
    <vt:lpwstr>ef8da21a-b073-4406-80ad-142929c39c45</vt:lpwstr>
  </property>
  <property fmtid="{D5CDD505-2E9C-101B-9397-08002B2CF9AE}" pid="8" name="MSIP_Label_1974da33-8dbd-4ac2-bce7-bec40ecba871_ContentBits">
    <vt:lpwstr>2</vt:lpwstr>
  </property>
</Properties>
</file>