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ric\Documents\Tableau\Viz Challenge Tableau\"/>
    </mc:Choice>
  </mc:AlternateContent>
  <xr:revisionPtr revIDLastSave="0" documentId="13_ncr:1_{9897554A-924A-4B6D-BD6B-044373D02F8A}" xr6:coauthVersionLast="44" xr6:coauthVersionMax="45" xr10:uidLastSave="{00000000-0000-0000-0000-000000000000}"/>
  <bookViews>
    <workbookView xWindow="1920" yWindow="1920" windowWidth="17280" windowHeight="8964" activeTab="5" xr2:uid="{49E74782-922E-4BE4-BA18-56D6F72EC371}"/>
  </bookViews>
  <sheets>
    <sheet name="1990" sheetId="1" r:id="rId1"/>
    <sheet name="1991" sheetId="2" r:id="rId2"/>
    <sheet name="1992" sheetId="3" r:id="rId3"/>
    <sheet name="1993" sheetId="4" r:id="rId4"/>
    <sheet name="1994" sheetId="5" r:id="rId5"/>
    <sheet name="1995" sheetId="6" r:id="rId6"/>
    <sheet name="1996" sheetId="7" r:id="rId7"/>
    <sheet name="1997" sheetId="8" r:id="rId8"/>
    <sheet name="1998" sheetId="9" r:id="rId9"/>
    <sheet name="1999" sheetId="10" r:id="rId10"/>
    <sheet name="2000" sheetId="11" r:id="rId11"/>
    <sheet name="2001" sheetId="12" r:id="rId12"/>
    <sheet name="2002" sheetId="13" r:id="rId13"/>
    <sheet name="2003" sheetId="14" r:id="rId14"/>
    <sheet name="2004" sheetId="15" r:id="rId15"/>
    <sheet name="2005" sheetId="16" r:id="rId16"/>
    <sheet name="2006" sheetId="17" r:id="rId17"/>
    <sheet name="2007" sheetId="18" r:id="rId18"/>
    <sheet name="2008" sheetId="19" r:id="rId19"/>
    <sheet name="2009" sheetId="20" r:id="rId20"/>
    <sheet name="2010" sheetId="21" r:id="rId21"/>
    <sheet name="2011" sheetId="22" r:id="rId22"/>
    <sheet name="2012" sheetId="23" r:id="rId23"/>
    <sheet name="2013" sheetId="24" r:id="rId24"/>
    <sheet name="2014" sheetId="25" r:id="rId25"/>
    <sheet name="2015" sheetId="26" r:id="rId26"/>
    <sheet name="2016" sheetId="27" r:id="rId27"/>
    <sheet name="2017" sheetId="28" r:id="rId28"/>
    <sheet name="2018" sheetId="29" r:id="rId29"/>
    <sheet name="2019" sheetId="30" r:id="rId30"/>
    <sheet name="2020" sheetId="31" r:id="rId3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7" i="28" l="1"/>
  <c r="A8" i="28"/>
  <c r="F3" i="23"/>
  <c r="F5" i="21"/>
  <c r="F8" i="21"/>
  <c r="F9" i="21"/>
  <c r="A3" i="20"/>
  <c r="A4" i="20"/>
  <c r="F4" i="20"/>
  <c r="A5" i="20"/>
  <c r="A7" i="20"/>
  <c r="A8" i="20"/>
  <c r="F8" i="20"/>
  <c r="A9" i="20"/>
  <c r="F10" i="20"/>
  <c r="A4" i="19"/>
  <c r="F4" i="19"/>
  <c r="A5" i="19"/>
  <c r="F9" i="19"/>
  <c r="A10" i="19"/>
  <c r="A11" i="19"/>
  <c r="A7" i="18"/>
  <c r="A8" i="18"/>
  <c r="A10" i="18"/>
  <c r="A11" i="18"/>
  <c r="F9" i="17"/>
  <c r="A10" i="17"/>
  <c r="A11" i="17"/>
  <c r="A10" i="16"/>
  <c r="A11" i="16"/>
  <c r="F5" i="14"/>
  <c r="F7" i="14"/>
  <c r="F9" i="14"/>
  <c r="F11" i="14"/>
  <c r="A7" i="13"/>
  <c r="A8" i="13"/>
  <c r="A9" i="13"/>
  <c r="A10" i="13"/>
  <c r="A12" i="13"/>
  <c r="A13" i="13"/>
  <c r="A10" i="7"/>
  <c r="A11" i="7"/>
  <c r="F11" i="6"/>
  <c r="A6" i="5"/>
  <c r="A7" i="5"/>
  <c r="F2" i="2"/>
  <c r="F4" i="2"/>
  <c r="F9" i="2"/>
  <c r="A9" i="1"/>
  <c r="A10" i="1"/>
  <c r="A11" i="1"/>
</calcChain>
</file>

<file path=xl/sharedStrings.xml><?xml version="1.0" encoding="utf-8"?>
<sst xmlns="http://schemas.openxmlformats.org/spreadsheetml/2006/main" count="1149" uniqueCount="159">
  <si>
    <t>Mike Tyson</t>
  </si>
  <si>
    <t>boxing</t>
  </si>
  <si>
    <t>USA</t>
  </si>
  <si>
    <t>Buster Douglas</t>
  </si>
  <si>
    <t>Sugar Ray Leonard</t>
  </si>
  <si>
    <t>Ayrton Senna</t>
  </si>
  <si>
    <t>auto racing</t>
  </si>
  <si>
    <t>Brazil</t>
  </si>
  <si>
    <t>Alain Prost</t>
  </si>
  <si>
    <t>France</t>
  </si>
  <si>
    <t>Jack Nicklaus</t>
  </si>
  <si>
    <t>golf</t>
  </si>
  <si>
    <t>Greg Norman</t>
  </si>
  <si>
    <t>Australia</t>
  </si>
  <si>
    <t>Michael Jordan</t>
  </si>
  <si>
    <t>basketball</t>
  </si>
  <si>
    <t>Arnold Palmer</t>
  </si>
  <si>
    <t>Evander Holyfield</t>
  </si>
  <si>
    <t>Name</t>
  </si>
  <si>
    <t>Sport</t>
  </si>
  <si>
    <t>Nationality</t>
  </si>
  <si>
    <t>earnings ($ million)</t>
  </si>
  <si>
    <t>Rank</t>
  </si>
  <si>
    <t>Rank</t>
    <phoneticPr fontId="1" type="noConversion"/>
  </si>
  <si>
    <t>George Foreman</t>
  </si>
  <si>
    <t>&gt;30</t>
  </si>
  <si>
    <t>Donovan "Razor" Ruddock</t>
  </si>
  <si>
    <t>Canada</t>
  </si>
  <si>
    <t>Nigel Mansell</t>
  </si>
  <si>
    <t>UK</t>
  </si>
  <si>
    <t>previous year</t>
  </si>
  <si>
    <t>Basketball</t>
  </si>
  <si>
    <t>Boxing</t>
  </si>
  <si>
    <t>Auto Racing</t>
  </si>
  <si>
    <t>Golf</t>
  </si>
  <si>
    <t>Andre Agassi</t>
  </si>
  <si>
    <t>Tennis</t>
  </si>
  <si>
    <t>Joe Montana</t>
  </si>
  <si>
    <t>NFL</t>
  </si>
  <si>
    <t>Jim Courier</t>
  </si>
  <si>
    <t>&gt;40</t>
  </si>
  <si>
    <t>Monica Seles</t>
  </si>
  <si>
    <t>Riddick Bowe</t>
  </si>
  <si>
    <t>Auto racing</t>
  </si>
  <si>
    <t>Shaquille O'Neal</t>
  </si>
  <si>
    <t>NBA</t>
  </si>
  <si>
    <t>Lennox Lewis</t>
  </si>
  <si>
    <t>Cecil Fielder</t>
  </si>
  <si>
    <t>Baseball</t>
  </si>
  <si>
    <t>Shaq O'Neal</t>
  </si>
  <si>
    <t>Gerhard Berger</t>
  </si>
  <si>
    <t>Austria</t>
  </si>
  <si>
    <t>Wayne Gretzky</t>
  </si>
  <si>
    <t>Ice Hockey</t>
  </si>
  <si>
    <t>Michael Moorer</t>
  </si>
  <si>
    <t>not ranked</t>
  </si>
  <si>
    <t>tennis</t>
  </si>
  <si>
    <t>Michael Schumacher</t>
  </si>
  <si>
    <t>Germany</t>
  </si>
  <si>
    <t>ice hockey</t>
  </si>
  <si>
    <t>F1 Motorsports</t>
  </si>
  <si>
    <t>Emmit Smith</t>
  </si>
  <si>
    <t>Dennis Rodman</t>
  </si>
  <si>
    <t>Patrick Ewing</t>
  </si>
  <si>
    <t>Oscar De La Hoya</t>
  </si>
  <si>
    <t>Tiger Woods</t>
  </si>
  <si>
    <t>Dale Earnhardt</t>
  </si>
  <si>
    <t>NASCAR</t>
  </si>
  <si>
    <t>Joe Sakic</t>
  </si>
  <si>
    <t>Hockey</t>
  </si>
  <si>
    <t>none</t>
  </si>
  <si>
    <t>Grant Hill</t>
  </si>
  <si>
    <t>Sergei Federov</t>
  </si>
  <si>
    <t>Russia</t>
  </si>
  <si>
    <t>Gary Sheffield</t>
  </si>
  <si>
    <t>earning ($ million)</t>
  </si>
  <si>
    <t>&gt;10</t>
  </si>
  <si>
    <t>Auto Racing (Nascar)</t>
  </si>
  <si>
    <t>Kevin Garnett</t>
  </si>
  <si>
    <t>There has been a change in reporting period for the list of the highest paid athletes according to Forbes magazine - the previous list and all before that were for a whole calendar year - e.g. the previous list was published in March 2001, and represented the whole year 2000. The next list was published in July 2002 for the period June 2001 to June 2002. Therefore there is no list for 2001.</t>
    <phoneticPr fontId="1" type="noConversion"/>
  </si>
  <si>
    <t>earnings</t>
  </si>
  <si>
    <t>($ million)</t>
  </si>
  <si>
    <t>Kobe Bryant</t>
  </si>
  <si>
    <t>Jacques Villeneuve</t>
  </si>
  <si>
    <t>Jeff Gordon</t>
  </si>
  <si>
    <t>Alex Rodriguez</t>
  </si>
  <si>
    <t>earnings (millions)</t>
  </si>
  <si>
    <t>F1 racing</t>
  </si>
  <si>
    <t>Peyton Manning</t>
  </si>
  <si>
    <t>American Football</t>
  </si>
  <si>
    <t>David Beckham</t>
  </si>
  <si>
    <t>soccer</t>
  </si>
  <si>
    <t>baseball</t>
  </si>
  <si>
    <t>Michael Vick</t>
  </si>
  <si>
    <t>Lance Armstrong</t>
  </si>
  <si>
    <t>cycling</t>
  </si>
  <si>
    <t>Valentino Rossi</t>
  </si>
  <si>
    <t>motorcycle gp</t>
  </si>
  <si>
    <t>Italy</t>
  </si>
  <si>
    <t>Muhammad Ali</t>
  </si>
  <si>
    <t>Phil Mickelson</t>
  </si>
  <si>
    <t>Tom Brady</t>
  </si>
  <si>
    <t>Kimi Raikkonen</t>
  </si>
  <si>
    <t>Finland</t>
  </si>
  <si>
    <t>Ronaldinho</t>
  </si>
  <si>
    <t>LeBron James</t>
  </si>
  <si>
    <t>Roger Federer</t>
  </si>
  <si>
    <t>Switzerland</t>
  </si>
  <si>
    <t>Manny Pacquiao</t>
  </si>
  <si>
    <t>Philippines</t>
  </si>
  <si>
    <t>Dale Earnhardt Jr.</t>
  </si>
  <si>
    <t>Floyd Mayweather</t>
  </si>
  <si>
    <t>Eli Manning</t>
  </si>
  <si>
    <t>Terrell Suggs</t>
  </si>
  <si>
    <t>Cristiano Ronaldo</t>
  </si>
  <si>
    <t>Portugal</t>
  </si>
  <si>
    <t>Dominican</t>
  </si>
  <si>
    <t>&gt;20</t>
  </si>
  <si>
    <t>Lionel Messi</t>
  </si>
  <si>
    <t>Argentina</t>
  </si>
  <si>
    <t>?</t>
  </si>
  <si>
    <t>Filipino</t>
  </si>
  <si>
    <t>Soccer</t>
  </si>
  <si>
    <t>Drew Brees</t>
  </si>
  <si>
    <t>Aaron Rodgers</t>
  </si>
  <si>
    <t>previous year</t>
    <phoneticPr fontId="1" type="noConversion"/>
  </si>
  <si>
    <t>earning ($ million)</t>
    <phoneticPr fontId="1" type="noConversion"/>
  </si>
  <si>
    <t>Rafael Nadal</t>
  </si>
  <si>
    <t>Spain</t>
  </si>
  <si>
    <t>&gt;14</t>
  </si>
  <si>
    <t>Matt Ryan</t>
  </si>
  <si>
    <t>&gt;100</t>
  </si>
  <si>
    <t>Kevin Durant</t>
  </si>
  <si>
    <t>Novak Djokovic</t>
  </si>
  <si>
    <t>Serbia</t>
  </si>
  <si>
    <t>Cam Newton</t>
  </si>
  <si>
    <t>Jordan Spieth</t>
  </si>
  <si>
    <t>Earnings ($ million)</t>
  </si>
  <si>
    <t>Previous Year</t>
  </si>
  <si>
    <t>Andrew Luck</t>
  </si>
  <si>
    <t>Rory McIlroy</t>
  </si>
  <si>
    <t>Northern Ireland</t>
  </si>
  <si>
    <t>Stephen Curry</t>
  </si>
  <si>
    <t>James Harden</t>
  </si>
  <si>
    <t>Lewis Hamilton</t>
  </si>
  <si>
    <t>Conor McGregor</t>
  </si>
  <si>
    <t>MMA</t>
  </si>
  <si>
    <t>Ireland</t>
  </si>
  <si>
    <t>Neymar</t>
  </si>
  <si>
    <t>Matthew Stafford</t>
  </si>
  <si>
    <t>Canelo Alvarez</t>
  </si>
  <si>
    <t>Mexico</t>
  </si>
  <si>
    <t>Russell Wilson</t>
  </si>
  <si>
    <t>??</t>
  </si>
  <si>
    <t>Aaron Rogers</t>
  </si>
  <si>
    <t>Kirk Cousins</t>
  </si>
  <si>
    <t>Carson Wentz</t>
  </si>
  <si>
    <t>Deion Sanders (A)</t>
  </si>
  <si>
    <t>Deion Sanders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</si>
</sst>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Red]\(\$#,##0\)"/>
    <numFmt numFmtId="165" formatCode="\$#,##0.00_);[Red]\(\$#,##0.00\)"/>
  </numFmts>
  <fonts count="2">
    <font>
      <sz val="11"/>
      <color theme="1"/>
      <name val="Calibri"/>
      <family val="2"/>
      <charset val="134"/>
      <scheme val="minor"/>
    </font>
    <font>
      <sz val="9"/>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64" fontId="0" fillId="0" borderId="0" xfId="0" applyNumberFormat="1">
      <alignment vertical="center"/>
    </xf>
    <xf numFmtId="165"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alcChain" Target="calcChain.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31F3C-C99C-4002-83D9-4E3313E27216}">
  <dimension ref="A1:E11"/>
  <sheetViews>
    <sheetView workbookViewId="0">
      <selection activeCell="E12" sqref="E12"/>
    </sheetView>
  </sheetViews>
  <sheetFormatPr defaultRowHeight="14.4"/>
  <cols>
    <col min="2" max="2" width="18.109375" bestFit="1" customWidth="1"/>
    <col min="4" max="4" width="10.88671875" bestFit="1" customWidth="1"/>
    <col min="5" max="5" width="18.44140625" bestFit="1" customWidth="1"/>
  </cols>
  <sheetData>
    <row r="1" spans="1:5">
      <c r="A1" t="s">
        <v>23</v>
      </c>
      <c r="B1" t="s">
        <v>18</v>
      </c>
      <c r="C1" t="s">
        <v>19</v>
      </c>
      <c r="D1" t="s">
        <v>20</v>
      </c>
      <c r="E1" t="s">
        <v>21</v>
      </c>
    </row>
    <row r="2" spans="1:5">
      <c r="A2">
        <v>1</v>
      </c>
      <c r="B2" t="s">
        <v>0</v>
      </c>
      <c r="C2" t="s">
        <v>1</v>
      </c>
      <c r="D2" t="s">
        <v>2</v>
      </c>
      <c r="E2">
        <v>28.6</v>
      </c>
    </row>
    <row r="3" spans="1:5">
      <c r="A3">
        <v>2</v>
      </c>
      <c r="B3" t="s">
        <v>3</v>
      </c>
      <c r="C3" t="s">
        <v>1</v>
      </c>
      <c r="D3" t="s">
        <v>2</v>
      </c>
      <c r="E3">
        <v>26</v>
      </c>
    </row>
    <row r="4" spans="1:5">
      <c r="A4">
        <v>3</v>
      </c>
      <c r="B4" t="s">
        <v>4</v>
      </c>
      <c r="C4" t="s">
        <v>1</v>
      </c>
      <c r="D4" t="s">
        <v>2</v>
      </c>
      <c r="E4">
        <v>13</v>
      </c>
    </row>
    <row r="5" spans="1:5">
      <c r="A5">
        <v>4</v>
      </c>
      <c r="B5" t="s">
        <v>5</v>
      </c>
      <c r="C5" t="s">
        <v>6</v>
      </c>
      <c r="D5" t="s">
        <v>7</v>
      </c>
      <c r="E5">
        <v>10</v>
      </c>
    </row>
    <row r="6" spans="1:5">
      <c r="A6">
        <v>5</v>
      </c>
      <c r="B6" t="s">
        <v>8</v>
      </c>
      <c r="C6" t="s">
        <v>6</v>
      </c>
      <c r="D6" t="s">
        <v>9</v>
      </c>
      <c r="E6">
        <v>9</v>
      </c>
    </row>
    <row r="7" spans="1:5">
      <c r="A7">
        <v>6</v>
      </c>
      <c r="B7" t="s">
        <v>10</v>
      </c>
      <c r="C7" t="s">
        <v>11</v>
      </c>
      <c r="D7" t="s">
        <v>2</v>
      </c>
      <c r="E7">
        <v>8.6</v>
      </c>
    </row>
    <row r="8" spans="1:5">
      <c r="A8">
        <v>7</v>
      </c>
      <c r="B8" t="s">
        <v>12</v>
      </c>
      <c r="C8" t="s">
        <v>11</v>
      </c>
      <c r="D8" t="s">
        <v>13</v>
      </c>
      <c r="E8">
        <v>8.5</v>
      </c>
    </row>
    <row r="9" spans="1:5">
      <c r="A9">
        <f>8</f>
        <v>8</v>
      </c>
      <c r="B9" t="s">
        <v>14</v>
      </c>
      <c r="C9" t="s">
        <v>15</v>
      </c>
      <c r="D9" t="s">
        <v>2</v>
      </c>
      <c r="E9">
        <v>8.1</v>
      </c>
    </row>
    <row r="10" spans="1:5">
      <c r="A10">
        <f>8</f>
        <v>8</v>
      </c>
      <c r="B10" t="s">
        <v>16</v>
      </c>
      <c r="C10" t="s">
        <v>11</v>
      </c>
      <c r="D10" t="s">
        <v>2</v>
      </c>
      <c r="E10">
        <v>8.1</v>
      </c>
    </row>
    <row r="11" spans="1:5">
      <c r="A11">
        <f>8</f>
        <v>8</v>
      </c>
      <c r="B11" t="s">
        <v>17</v>
      </c>
      <c r="C11" t="s">
        <v>1</v>
      </c>
      <c r="D11" t="s">
        <v>2</v>
      </c>
      <c r="E11">
        <v>8.1</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8B7BF-D654-4D97-9031-D57242EB86D6}">
  <dimension ref="A1:F11"/>
  <sheetViews>
    <sheetView workbookViewId="0">
      <selection activeCell="E16" sqref="E16"/>
    </sheetView>
  </sheetViews>
  <sheetFormatPr defaultRowHeight="14.4"/>
  <sheetData>
    <row r="1" spans="1:6">
      <c r="A1" t="s">
        <v>23</v>
      </c>
      <c r="B1" t="s">
        <v>18</v>
      </c>
      <c r="C1" t="s">
        <v>19</v>
      </c>
      <c r="D1" t="s">
        <v>20</v>
      </c>
      <c r="E1" t="s">
        <v>21</v>
      </c>
      <c r="F1" t="s">
        <v>30</v>
      </c>
    </row>
    <row r="2" spans="1:6">
      <c r="A2">
        <v>1</v>
      </c>
      <c r="B2" t="s">
        <v>17</v>
      </c>
      <c r="C2" t="s">
        <v>1</v>
      </c>
      <c r="D2" t="s">
        <v>2</v>
      </c>
      <c r="E2">
        <v>60.5</v>
      </c>
      <c r="F2">
        <f>8</f>
        <v>8</v>
      </c>
    </row>
    <row r="3" spans="1:6">
      <c r="A3">
        <v>2</v>
      </c>
      <c r="B3" t="s">
        <v>0</v>
      </c>
      <c r="C3" t="s">
        <v>1</v>
      </c>
      <c r="D3" t="s">
        <v>2</v>
      </c>
      <c r="E3">
        <v>31.5</v>
      </c>
      <c r="F3">
        <v>1</v>
      </c>
    </row>
    <row r="4" spans="1:6">
      <c r="A4">
        <v>3</v>
      </c>
      <c r="B4" t="s">
        <v>14</v>
      </c>
      <c r="C4" t="s">
        <v>15</v>
      </c>
      <c r="D4" t="s">
        <v>2</v>
      </c>
      <c r="E4">
        <v>16</v>
      </c>
      <c r="F4">
        <f>8</f>
        <v>8</v>
      </c>
    </row>
    <row r="5" spans="1:6">
      <c r="A5">
        <v>4</v>
      </c>
      <c r="B5" t="s">
        <v>24</v>
      </c>
      <c r="C5" t="s">
        <v>1</v>
      </c>
      <c r="D5" t="s">
        <v>2</v>
      </c>
      <c r="E5">
        <v>14.5</v>
      </c>
      <c r="F5" t="s">
        <v>25</v>
      </c>
    </row>
    <row r="6" spans="1:6">
      <c r="A6">
        <v>5</v>
      </c>
      <c r="B6" t="s">
        <v>5</v>
      </c>
      <c r="C6" t="s">
        <v>6</v>
      </c>
      <c r="D6" t="s">
        <v>7</v>
      </c>
      <c r="E6">
        <v>13</v>
      </c>
      <c r="F6">
        <v>4</v>
      </c>
    </row>
    <row r="7" spans="1:6">
      <c r="A7">
        <v>6</v>
      </c>
      <c r="B7" t="s">
        <v>8</v>
      </c>
      <c r="C7" t="s">
        <v>6</v>
      </c>
      <c r="D7" t="s">
        <v>9</v>
      </c>
      <c r="E7">
        <v>11</v>
      </c>
      <c r="F7">
        <v>5</v>
      </c>
    </row>
    <row r="8" spans="1:6">
      <c r="A8">
        <v>7</v>
      </c>
      <c r="B8" t="s">
        <v>26</v>
      </c>
      <c r="C8" t="s">
        <v>1</v>
      </c>
      <c r="D8" t="s">
        <v>27</v>
      </c>
      <c r="E8">
        <v>10.199999999999999</v>
      </c>
      <c r="F8" t="s">
        <v>25</v>
      </c>
    </row>
    <row r="9" spans="1:6">
      <c r="A9">
        <v>8</v>
      </c>
      <c r="B9" t="s">
        <v>16</v>
      </c>
      <c r="C9" t="s">
        <v>11</v>
      </c>
      <c r="D9" t="s">
        <v>2</v>
      </c>
      <c r="E9">
        <v>9.3000000000000007</v>
      </c>
      <c r="F9">
        <f>8</f>
        <v>8</v>
      </c>
    </row>
    <row r="10" spans="1:6">
      <c r="A10">
        <v>9</v>
      </c>
      <c r="B10" t="s">
        <v>28</v>
      </c>
      <c r="C10" t="s">
        <v>6</v>
      </c>
      <c r="D10" t="s">
        <v>29</v>
      </c>
      <c r="E10">
        <v>9</v>
      </c>
      <c r="F10">
        <v>12</v>
      </c>
    </row>
    <row r="11" spans="1:6">
      <c r="A11">
        <v>10</v>
      </c>
      <c r="B11" t="s">
        <v>4</v>
      </c>
      <c r="C11" t="s">
        <v>11</v>
      </c>
      <c r="D11" t="s">
        <v>2</v>
      </c>
      <c r="E11">
        <v>8.5</v>
      </c>
      <c r="F11">
        <v>6</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8EEFB-3A23-477B-B275-B664B022D492}">
  <dimension ref="A1:F11"/>
  <sheetViews>
    <sheetView workbookViewId="0">
      <selection activeCell="A2" sqref="A2"/>
    </sheetView>
  </sheetViews>
  <sheetFormatPr defaultRowHeight="14.4"/>
  <sheetData>
    <row r="1" spans="1:6">
      <c r="A1" t="s">
        <v>23</v>
      </c>
      <c r="B1" t="s">
        <v>18</v>
      </c>
      <c r="C1" t="s">
        <v>19</v>
      </c>
      <c r="D1" t="s">
        <v>20</v>
      </c>
      <c r="E1" t="s">
        <v>21</v>
      </c>
      <c r="F1" t="s">
        <v>30</v>
      </c>
    </row>
    <row r="2" spans="1:6">
      <c r="A2">
        <v>1</v>
      </c>
      <c r="B2" t="s">
        <v>14</v>
      </c>
      <c r="C2" t="s">
        <v>31</v>
      </c>
      <c r="D2" t="s">
        <v>2</v>
      </c>
      <c r="E2">
        <v>35.9</v>
      </c>
      <c r="F2">
        <v>3</v>
      </c>
    </row>
    <row r="3" spans="1:6">
      <c r="A3">
        <v>2</v>
      </c>
      <c r="B3" t="s">
        <v>17</v>
      </c>
      <c r="C3" t="s">
        <v>32</v>
      </c>
      <c r="D3" t="s">
        <v>2</v>
      </c>
      <c r="E3">
        <v>28</v>
      </c>
      <c r="F3">
        <v>1</v>
      </c>
    </row>
    <row r="4" spans="1:6">
      <c r="A4">
        <v>3</v>
      </c>
      <c r="B4" t="s">
        <v>5</v>
      </c>
      <c r="C4" t="s">
        <v>33</v>
      </c>
      <c r="D4" t="s">
        <v>7</v>
      </c>
      <c r="E4">
        <v>22</v>
      </c>
      <c r="F4">
        <v>5</v>
      </c>
    </row>
    <row r="5" spans="1:6">
      <c r="A5">
        <v>4</v>
      </c>
      <c r="B5" t="s">
        <v>28</v>
      </c>
      <c r="C5" t="s">
        <v>33</v>
      </c>
      <c r="D5" t="s">
        <v>29</v>
      </c>
      <c r="E5">
        <v>14.5</v>
      </c>
      <c r="F5">
        <v>9</v>
      </c>
    </row>
    <row r="6" spans="1:6">
      <c r="A6">
        <v>5</v>
      </c>
      <c r="B6" t="s">
        <v>16</v>
      </c>
      <c r="C6" t="s">
        <v>34</v>
      </c>
      <c r="D6" t="s">
        <v>2</v>
      </c>
      <c r="E6">
        <v>11.1</v>
      </c>
      <c r="F6">
        <v>8</v>
      </c>
    </row>
    <row r="7" spans="1:6">
      <c r="A7">
        <v>6</v>
      </c>
      <c r="B7" t="s">
        <v>35</v>
      </c>
      <c r="C7" t="s">
        <v>36</v>
      </c>
      <c r="D7" t="s">
        <v>2</v>
      </c>
      <c r="E7">
        <v>11</v>
      </c>
      <c r="F7">
        <v>17</v>
      </c>
    </row>
    <row r="8" spans="1:6">
      <c r="A8">
        <v>7</v>
      </c>
      <c r="B8" t="s">
        <v>37</v>
      </c>
      <c r="C8" t="s">
        <v>38</v>
      </c>
      <c r="D8" t="s">
        <v>2</v>
      </c>
      <c r="E8">
        <v>9.5</v>
      </c>
      <c r="F8">
        <v>13</v>
      </c>
    </row>
    <row r="9" spans="1:6">
      <c r="A9">
        <v>8</v>
      </c>
      <c r="B9" t="s">
        <v>4</v>
      </c>
      <c r="C9" t="s">
        <v>34</v>
      </c>
      <c r="D9" t="s">
        <v>2</v>
      </c>
      <c r="E9">
        <v>9.1999999999999993</v>
      </c>
      <c r="F9">
        <v>10</v>
      </c>
    </row>
    <row r="10" spans="1:6">
      <c r="A10">
        <v>9</v>
      </c>
      <c r="B10" t="s">
        <v>39</v>
      </c>
      <c r="C10" t="s">
        <v>36</v>
      </c>
      <c r="D10" t="s">
        <v>2</v>
      </c>
      <c r="E10">
        <v>9</v>
      </c>
      <c r="F10" t="s">
        <v>40</v>
      </c>
    </row>
    <row r="11" spans="1:6">
      <c r="A11">
        <v>10</v>
      </c>
      <c r="B11" t="s">
        <v>41</v>
      </c>
      <c r="C11" t="s">
        <v>36</v>
      </c>
      <c r="D11" t="s">
        <v>2</v>
      </c>
      <c r="E11">
        <v>8.5</v>
      </c>
      <c r="F11">
        <v>12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6789B-320A-48BA-AC26-02BE1610EA17}">
  <dimension ref="A1:F11"/>
  <sheetViews>
    <sheetView workbookViewId="0">
      <selection activeCell="A2" sqref="A2"/>
    </sheetView>
  </sheetViews>
  <sheetFormatPr defaultRowHeight="14.4"/>
  <sheetData>
    <row r="1" spans="1:6">
      <c r="A1" t="s">
        <v>23</v>
      </c>
      <c r="B1" t="s">
        <v>18</v>
      </c>
      <c r="C1" t="s">
        <v>19</v>
      </c>
      <c r="D1" t="s">
        <v>20</v>
      </c>
      <c r="E1" t="s">
        <v>21</v>
      </c>
      <c r="F1" t="s">
        <v>30</v>
      </c>
    </row>
    <row r="2" spans="1:6">
      <c r="A2">
        <v>1</v>
      </c>
      <c r="B2" t="s">
        <v>14</v>
      </c>
      <c r="C2" t="s">
        <v>31</v>
      </c>
      <c r="D2" t="s">
        <v>2</v>
      </c>
      <c r="E2">
        <v>36</v>
      </c>
      <c r="F2">
        <v>1</v>
      </c>
    </row>
    <row r="3" spans="1:6">
      <c r="A3">
        <v>2</v>
      </c>
      <c r="B3" t="s">
        <v>42</v>
      </c>
      <c r="C3" t="s">
        <v>32</v>
      </c>
      <c r="D3" t="s">
        <v>2</v>
      </c>
      <c r="E3">
        <v>25</v>
      </c>
      <c r="F3" t="s">
        <v>40</v>
      </c>
    </row>
    <row r="4" spans="1:6">
      <c r="A4">
        <v>3</v>
      </c>
      <c r="B4" t="s">
        <v>5</v>
      </c>
      <c r="C4" t="s">
        <v>43</v>
      </c>
      <c r="D4" t="s">
        <v>7</v>
      </c>
      <c r="E4">
        <v>18.5</v>
      </c>
      <c r="F4">
        <v>3</v>
      </c>
    </row>
    <row r="5" spans="1:6">
      <c r="A5">
        <v>4</v>
      </c>
      <c r="B5" t="s">
        <v>8</v>
      </c>
      <c r="C5" t="s">
        <v>33</v>
      </c>
      <c r="D5" t="s">
        <v>9</v>
      </c>
      <c r="E5">
        <v>16</v>
      </c>
      <c r="F5" t="s">
        <v>40</v>
      </c>
    </row>
    <row r="6" spans="1:6">
      <c r="A6">
        <v>5</v>
      </c>
      <c r="B6" t="s">
        <v>24</v>
      </c>
      <c r="C6" t="s">
        <v>32</v>
      </c>
      <c r="D6" t="s">
        <v>2</v>
      </c>
      <c r="E6">
        <v>15.8</v>
      </c>
      <c r="F6">
        <v>19</v>
      </c>
    </row>
    <row r="7" spans="1:6">
      <c r="A7">
        <v>6</v>
      </c>
      <c r="B7" t="s">
        <v>44</v>
      </c>
      <c r="C7" t="s">
        <v>45</v>
      </c>
      <c r="D7" t="s">
        <v>2</v>
      </c>
      <c r="E7">
        <v>15.2</v>
      </c>
      <c r="F7" t="s">
        <v>40</v>
      </c>
    </row>
    <row r="8" spans="1:6">
      <c r="A8">
        <v>7</v>
      </c>
      <c r="B8" t="s">
        <v>46</v>
      </c>
      <c r="C8" t="s">
        <v>32</v>
      </c>
      <c r="D8" t="s">
        <v>2</v>
      </c>
      <c r="E8">
        <v>15</v>
      </c>
      <c r="F8" t="s">
        <v>40</v>
      </c>
    </row>
    <row r="9" spans="1:6">
      <c r="A9">
        <v>8</v>
      </c>
      <c r="B9" t="s">
        <v>47</v>
      </c>
      <c r="C9" t="s">
        <v>48</v>
      </c>
      <c r="D9" t="s">
        <v>2</v>
      </c>
      <c r="E9">
        <v>12.7</v>
      </c>
      <c r="F9">
        <v>40</v>
      </c>
    </row>
    <row r="10" spans="1:6">
      <c r="A10">
        <v>9</v>
      </c>
      <c r="B10" t="s">
        <v>39</v>
      </c>
      <c r="C10" t="s">
        <v>36</v>
      </c>
      <c r="D10" t="s">
        <v>2</v>
      </c>
      <c r="E10">
        <v>12.6</v>
      </c>
      <c r="F10">
        <v>9</v>
      </c>
    </row>
    <row r="11" spans="1:6">
      <c r="A11">
        <v>10</v>
      </c>
      <c r="B11" t="s">
        <v>37</v>
      </c>
      <c r="C11" t="s">
        <v>38</v>
      </c>
      <c r="D11" t="s">
        <v>2</v>
      </c>
      <c r="E11">
        <v>11.5</v>
      </c>
      <c r="F11">
        <v>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43F91-7A65-4AE6-A30B-D07DCDF70949}">
  <dimension ref="A1:F11"/>
  <sheetViews>
    <sheetView workbookViewId="0">
      <selection activeCell="A2" sqref="A2"/>
    </sheetView>
  </sheetViews>
  <sheetFormatPr defaultRowHeight="14.4"/>
  <sheetData>
    <row r="1" spans="1:6">
      <c r="A1" t="s">
        <v>23</v>
      </c>
      <c r="B1" t="s">
        <v>18</v>
      </c>
      <c r="C1" t="s">
        <v>19</v>
      </c>
      <c r="D1" t="s">
        <v>20</v>
      </c>
      <c r="E1" t="s">
        <v>21</v>
      </c>
      <c r="F1" t="s">
        <v>30</v>
      </c>
    </row>
    <row r="2" spans="1:6">
      <c r="A2">
        <v>1</v>
      </c>
      <c r="B2" t="s">
        <v>14</v>
      </c>
      <c r="C2" t="s">
        <v>31</v>
      </c>
      <c r="D2" t="s">
        <v>2</v>
      </c>
      <c r="E2">
        <v>30.01</v>
      </c>
      <c r="F2">
        <v>1</v>
      </c>
    </row>
    <row r="3" spans="1:6">
      <c r="A3">
        <v>2</v>
      </c>
      <c r="B3" t="s">
        <v>49</v>
      </c>
      <c r="C3" t="s">
        <v>31</v>
      </c>
      <c r="D3" t="s">
        <v>2</v>
      </c>
      <c r="E3">
        <v>16.7</v>
      </c>
      <c r="F3">
        <v>6</v>
      </c>
    </row>
    <row r="4" spans="1:6">
      <c r="A4">
        <v>3</v>
      </c>
      <c r="B4" t="s">
        <v>10</v>
      </c>
      <c r="C4" t="s">
        <v>34</v>
      </c>
      <c r="D4" t="s">
        <v>2</v>
      </c>
      <c r="E4">
        <v>14.8</v>
      </c>
      <c r="F4">
        <v>13</v>
      </c>
    </row>
    <row r="5" spans="1:6">
      <c r="A5">
        <v>4</v>
      </c>
      <c r="B5" t="s">
        <v>16</v>
      </c>
      <c r="C5" t="s">
        <v>34</v>
      </c>
      <c r="D5" t="s">
        <v>2</v>
      </c>
      <c r="E5">
        <v>13.6</v>
      </c>
      <c r="F5">
        <v>11</v>
      </c>
    </row>
    <row r="6" spans="1:6">
      <c r="A6">
        <f>5</f>
        <v>5</v>
      </c>
      <c r="B6" t="s">
        <v>50</v>
      </c>
      <c r="C6" t="s">
        <v>33</v>
      </c>
      <c r="D6" t="s">
        <v>51</v>
      </c>
      <c r="E6">
        <v>13.5</v>
      </c>
      <c r="F6">
        <v>30</v>
      </c>
    </row>
    <row r="7" spans="1:6">
      <c r="A7">
        <f>5</f>
        <v>5</v>
      </c>
      <c r="B7" t="s">
        <v>52</v>
      </c>
      <c r="C7" t="s">
        <v>53</v>
      </c>
      <c r="D7" t="s">
        <v>27</v>
      </c>
      <c r="E7">
        <v>13.5</v>
      </c>
      <c r="F7">
        <v>22</v>
      </c>
    </row>
    <row r="8" spans="1:6">
      <c r="A8">
        <v>7</v>
      </c>
      <c r="B8" t="s">
        <v>54</v>
      </c>
      <c r="C8" t="s">
        <v>32</v>
      </c>
      <c r="D8" t="s">
        <v>2</v>
      </c>
      <c r="E8">
        <v>12.1</v>
      </c>
      <c r="F8" t="s">
        <v>40</v>
      </c>
    </row>
    <row r="9" spans="1:6">
      <c r="A9">
        <v>8</v>
      </c>
      <c r="B9" t="s">
        <v>17</v>
      </c>
      <c r="C9" t="s">
        <v>32</v>
      </c>
      <c r="D9" t="s">
        <v>2</v>
      </c>
      <c r="E9">
        <v>12</v>
      </c>
      <c r="F9">
        <v>12</v>
      </c>
    </row>
    <row r="10" spans="1:6">
      <c r="A10">
        <v>9</v>
      </c>
      <c r="B10" t="s">
        <v>35</v>
      </c>
      <c r="C10" t="s">
        <v>36</v>
      </c>
      <c r="D10" t="s">
        <v>2</v>
      </c>
      <c r="E10">
        <v>11.4</v>
      </c>
      <c r="F10">
        <v>20</v>
      </c>
    </row>
    <row r="11" spans="1:6">
      <c r="A11">
        <v>10</v>
      </c>
      <c r="B11" t="s">
        <v>28</v>
      </c>
      <c r="C11" t="s">
        <v>33</v>
      </c>
      <c r="D11" t="s">
        <v>29</v>
      </c>
      <c r="E11">
        <v>11.3</v>
      </c>
      <c r="F11">
        <v>19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3F763-F45D-4805-9F1C-7CF48EBF690F}">
  <dimension ref="A1:F12"/>
  <sheetViews>
    <sheetView tabSelected="1" topLeftCell="B1" workbookViewId="0">
      <selection activeCell="B6" sqref="B6"/>
    </sheetView>
  </sheetViews>
  <sheetFormatPr defaultRowHeight="14.4"/>
  <cols>
    <col min="2" max="2" width="17.6640625" customWidth="1"/>
    <col min="3" max="3" width="19.88671875" customWidth="1"/>
    <col min="5" max="5" width="25.5546875" customWidth="1"/>
  </cols>
  <sheetData>
    <row r="1" spans="1:6">
      <c r="A1" t="s">
        <v>23</v>
      </c>
      <c r="B1" t="s">
        <v>18</v>
      </c>
      <c r="C1" t="s">
        <v>19</v>
      </c>
      <c r="D1" t="s">
        <v>20</v>
      </c>
      <c r="E1" t="s">
        <v>21</v>
      </c>
      <c r="F1" t="s">
        <v>30</v>
      </c>
    </row>
    <row r="2" spans="1:6">
      <c r="A2">
        <v>1</v>
      </c>
      <c r="B2" t="s">
        <v>14</v>
      </c>
      <c r="C2" t="s">
        <v>15</v>
      </c>
      <c r="D2" t="s">
        <v>2</v>
      </c>
      <c r="E2">
        <v>43.9</v>
      </c>
      <c r="F2">
        <v>1</v>
      </c>
    </row>
    <row r="3" spans="1:6">
      <c r="A3">
        <v>2</v>
      </c>
      <c r="B3" t="s">
        <v>0</v>
      </c>
      <c r="C3" t="s">
        <v>1</v>
      </c>
      <c r="D3" t="s">
        <v>2</v>
      </c>
      <c r="E3">
        <v>40</v>
      </c>
      <c r="F3" t="s">
        <v>55</v>
      </c>
    </row>
    <row r="4" spans="1:6">
      <c r="A4">
        <v>3</v>
      </c>
      <c r="B4" t="s">
        <v>157</v>
      </c>
      <c r="C4" t="s">
        <v>89</v>
      </c>
      <c r="D4" t="s">
        <v>2</v>
      </c>
      <c r="E4">
        <v>15.8</v>
      </c>
      <c r="F4">
        <v>38</v>
      </c>
    </row>
    <row r="5" spans="1:6">
      <c r="A5">
        <v>4</v>
      </c>
      <c r="B5" t="s">
        <v>42</v>
      </c>
      <c r="C5" t="s">
        <v>1</v>
      </c>
      <c r="D5" t="s">
        <v>2</v>
      </c>
      <c r="E5">
        <v>22.2</v>
      </c>
      <c r="F5" t="s">
        <v>55</v>
      </c>
    </row>
    <row r="6" spans="1:6">
      <c r="A6">
        <v>5</v>
      </c>
      <c r="B6" t="s">
        <v>44</v>
      </c>
      <c r="C6" t="s">
        <v>15</v>
      </c>
      <c r="D6" t="s">
        <v>2</v>
      </c>
      <c r="E6">
        <v>21.9</v>
      </c>
      <c r="F6">
        <v>2</v>
      </c>
    </row>
    <row r="7" spans="1:6">
      <c r="A7">
        <v>6</v>
      </c>
      <c r="B7" t="s">
        <v>24</v>
      </c>
      <c r="C7" t="s">
        <v>1</v>
      </c>
      <c r="D7" t="s">
        <v>2</v>
      </c>
      <c r="E7">
        <v>18</v>
      </c>
      <c r="F7">
        <v>15</v>
      </c>
    </row>
    <row r="8" spans="1:6">
      <c r="A8">
        <v>7</v>
      </c>
      <c r="B8" t="s">
        <v>35</v>
      </c>
      <c r="C8" t="s">
        <v>56</v>
      </c>
      <c r="D8" t="s">
        <v>2</v>
      </c>
      <c r="E8">
        <v>16</v>
      </c>
      <c r="F8">
        <v>9</v>
      </c>
    </row>
    <row r="9" spans="1:6">
      <c r="A9">
        <v>8</v>
      </c>
      <c r="B9" t="s">
        <v>4</v>
      </c>
      <c r="C9" t="s">
        <v>11</v>
      </c>
      <c r="D9" t="s">
        <v>2</v>
      </c>
      <c r="E9">
        <v>15.1</v>
      </c>
      <c r="F9">
        <v>3</v>
      </c>
    </row>
    <row r="10" spans="1:6">
      <c r="A10">
        <v>9</v>
      </c>
      <c r="B10" t="s">
        <v>57</v>
      </c>
      <c r="C10" t="s">
        <v>6</v>
      </c>
      <c r="D10" t="s">
        <v>58</v>
      </c>
      <c r="E10">
        <v>15</v>
      </c>
      <c r="F10">
        <v>30</v>
      </c>
    </row>
    <row r="11" spans="1:6">
      <c r="A11">
        <v>10</v>
      </c>
      <c r="B11" t="s">
        <v>52</v>
      </c>
      <c r="C11" t="s">
        <v>59</v>
      </c>
      <c r="D11" t="s">
        <v>27</v>
      </c>
      <c r="E11">
        <v>14.5</v>
      </c>
      <c r="F11">
        <f>5</f>
        <v>5</v>
      </c>
    </row>
    <row r="12" spans="1:6">
      <c r="A12">
        <v>3</v>
      </c>
      <c r="B12" t="s">
        <v>158</v>
      </c>
      <c r="C12" t="s">
        <v>48</v>
      </c>
      <c r="D12" t="s">
        <v>2</v>
      </c>
      <c r="E12">
        <v>6.7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C7BEA-22BE-44D0-B8D0-C30FCC36E400}">
  <dimension ref="A1:F11"/>
  <sheetViews>
    <sheetView workbookViewId="0">
      <selection activeCell="A2" sqref="A2"/>
    </sheetView>
  </sheetViews>
  <sheetFormatPr defaultRowHeight="14.4"/>
  <cols>
    <col min="2" max="2" width="20.6640625" customWidth="1"/>
  </cols>
  <sheetData>
    <row r="1" spans="1:6">
      <c r="A1" t="s">
        <v>23</v>
      </c>
      <c r="B1" t="s">
        <v>18</v>
      </c>
      <c r="C1" t="s">
        <v>19</v>
      </c>
      <c r="D1" t="s">
        <v>20</v>
      </c>
      <c r="E1" t="s">
        <v>21</v>
      </c>
      <c r="F1" t="s">
        <v>30</v>
      </c>
    </row>
    <row r="2" spans="1:6">
      <c r="A2">
        <v>1</v>
      </c>
      <c r="B2" t="s">
        <v>0</v>
      </c>
      <c r="C2" t="s">
        <v>32</v>
      </c>
      <c r="D2" t="s">
        <v>2</v>
      </c>
      <c r="E2">
        <v>75</v>
      </c>
      <c r="F2">
        <v>2</v>
      </c>
    </row>
    <row r="3" spans="1:6">
      <c r="A3">
        <v>2</v>
      </c>
      <c r="B3" t="s">
        <v>14</v>
      </c>
      <c r="C3" t="s">
        <v>31</v>
      </c>
      <c r="D3" t="s">
        <v>2</v>
      </c>
      <c r="E3">
        <v>52.6</v>
      </c>
      <c r="F3">
        <v>1</v>
      </c>
    </row>
    <row r="4" spans="1:6">
      <c r="A4">
        <v>3</v>
      </c>
      <c r="B4" t="s">
        <v>57</v>
      </c>
      <c r="C4" t="s">
        <v>60</v>
      </c>
      <c r="D4" t="s">
        <v>58</v>
      </c>
      <c r="E4">
        <v>33</v>
      </c>
      <c r="F4">
        <v>9</v>
      </c>
    </row>
    <row r="5" spans="1:6">
      <c r="A5">
        <v>4</v>
      </c>
      <c r="B5" t="s">
        <v>44</v>
      </c>
      <c r="C5" t="s">
        <v>31</v>
      </c>
      <c r="D5" t="s">
        <v>2</v>
      </c>
      <c r="E5">
        <v>24.4</v>
      </c>
      <c r="F5">
        <v>5</v>
      </c>
    </row>
    <row r="6" spans="1:6">
      <c r="A6">
        <v>5</v>
      </c>
      <c r="B6" t="s">
        <v>61</v>
      </c>
      <c r="C6" t="s">
        <v>38</v>
      </c>
      <c r="D6" t="s">
        <v>2</v>
      </c>
      <c r="E6">
        <v>16.5</v>
      </c>
      <c r="F6" t="s">
        <v>55</v>
      </c>
    </row>
    <row r="7" spans="1:6">
      <c r="A7">
        <v>6</v>
      </c>
      <c r="B7" t="s">
        <v>17</v>
      </c>
      <c r="C7" t="s">
        <v>32</v>
      </c>
      <c r="D7" t="s">
        <v>2</v>
      </c>
      <c r="E7">
        <v>15.5</v>
      </c>
      <c r="F7">
        <v>14</v>
      </c>
    </row>
    <row r="8" spans="1:6">
      <c r="A8">
        <v>7</v>
      </c>
      <c r="B8" t="s">
        <v>35</v>
      </c>
      <c r="C8" t="s">
        <v>36</v>
      </c>
      <c r="D8" t="s">
        <v>2</v>
      </c>
      <c r="E8">
        <v>15.2</v>
      </c>
      <c r="F8">
        <v>7</v>
      </c>
    </row>
    <row r="9" spans="1:6">
      <c r="A9">
        <v>8</v>
      </c>
      <c r="B9" t="s">
        <v>16</v>
      </c>
      <c r="C9" t="s">
        <v>34</v>
      </c>
      <c r="D9" t="s">
        <v>2</v>
      </c>
      <c r="E9">
        <v>15.1</v>
      </c>
      <c r="F9">
        <v>11</v>
      </c>
    </row>
    <row r="10" spans="1:6">
      <c r="A10">
        <f>9</f>
        <v>9</v>
      </c>
      <c r="B10" t="s">
        <v>62</v>
      </c>
      <c r="C10" t="s">
        <v>31</v>
      </c>
      <c r="D10" t="s">
        <v>2</v>
      </c>
      <c r="E10">
        <v>12.9</v>
      </c>
      <c r="F10" t="s">
        <v>55</v>
      </c>
    </row>
    <row r="11" spans="1:6">
      <c r="A11">
        <f>9</f>
        <v>9</v>
      </c>
      <c r="B11" t="s">
        <v>63</v>
      </c>
      <c r="C11" t="s">
        <v>31</v>
      </c>
      <c r="D11" t="s">
        <v>2</v>
      </c>
      <c r="E11">
        <v>12.9</v>
      </c>
      <c r="F11">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DAA65-B1AD-470B-BDC6-43BBA438246C}">
  <dimension ref="A1:F11"/>
  <sheetViews>
    <sheetView workbookViewId="0">
      <selection activeCell="A2" sqref="A2"/>
    </sheetView>
  </sheetViews>
  <sheetFormatPr defaultRowHeight="14.4"/>
  <sheetData>
    <row r="1" spans="1:6">
      <c r="A1" t="s">
        <v>23</v>
      </c>
      <c r="B1" t="s">
        <v>18</v>
      </c>
      <c r="C1" t="s">
        <v>19</v>
      </c>
      <c r="D1" t="s">
        <v>20</v>
      </c>
      <c r="E1" t="s">
        <v>21</v>
      </c>
      <c r="F1" t="s">
        <v>30</v>
      </c>
    </row>
    <row r="2" spans="1:6">
      <c r="A2">
        <v>1</v>
      </c>
      <c r="B2" t="s">
        <v>14</v>
      </c>
      <c r="C2" t="s">
        <v>31</v>
      </c>
      <c r="D2" t="s">
        <v>2</v>
      </c>
      <c r="E2">
        <v>78.3</v>
      </c>
      <c r="F2">
        <v>2</v>
      </c>
    </row>
    <row r="3" spans="1:6">
      <c r="A3">
        <v>2</v>
      </c>
      <c r="B3" t="s">
        <v>17</v>
      </c>
      <c r="C3" t="s">
        <v>32</v>
      </c>
      <c r="D3" t="s">
        <v>2</v>
      </c>
      <c r="E3">
        <v>54.3</v>
      </c>
      <c r="F3">
        <v>6</v>
      </c>
    </row>
    <row r="4" spans="1:6">
      <c r="A4">
        <v>3</v>
      </c>
      <c r="B4" t="s">
        <v>64</v>
      </c>
      <c r="C4" t="s">
        <v>32</v>
      </c>
      <c r="D4" t="s">
        <v>2</v>
      </c>
      <c r="E4">
        <v>38</v>
      </c>
      <c r="F4">
        <v>17</v>
      </c>
    </row>
    <row r="5" spans="1:6">
      <c r="A5">
        <v>4</v>
      </c>
      <c r="B5" t="s">
        <v>57</v>
      </c>
      <c r="C5" t="s">
        <v>60</v>
      </c>
      <c r="D5" t="s">
        <v>58</v>
      </c>
      <c r="E5">
        <v>35</v>
      </c>
      <c r="F5">
        <v>3</v>
      </c>
    </row>
    <row r="6" spans="1:6">
      <c r="A6">
        <v>5</v>
      </c>
      <c r="B6" t="s">
        <v>0</v>
      </c>
      <c r="C6" t="s">
        <v>32</v>
      </c>
      <c r="D6" t="s">
        <v>2</v>
      </c>
      <c r="E6">
        <v>27</v>
      </c>
      <c r="F6">
        <v>1</v>
      </c>
    </row>
    <row r="7" spans="1:6">
      <c r="A7">
        <v>6</v>
      </c>
      <c r="B7" t="s">
        <v>65</v>
      </c>
      <c r="C7" t="s">
        <v>34</v>
      </c>
      <c r="D7" t="s">
        <v>2</v>
      </c>
      <c r="E7">
        <v>26.1</v>
      </c>
      <c r="F7">
        <v>26</v>
      </c>
    </row>
    <row r="8" spans="1:6">
      <c r="A8">
        <v>7</v>
      </c>
      <c r="B8" t="s">
        <v>44</v>
      </c>
      <c r="C8" t="s">
        <v>31</v>
      </c>
      <c r="D8" t="s">
        <v>2</v>
      </c>
      <c r="E8">
        <v>25.4</v>
      </c>
      <c r="F8">
        <v>4</v>
      </c>
    </row>
    <row r="9" spans="1:6">
      <c r="A9">
        <v>8</v>
      </c>
      <c r="B9" t="s">
        <v>66</v>
      </c>
      <c r="C9" t="s">
        <v>67</v>
      </c>
      <c r="D9" t="s">
        <v>2</v>
      </c>
      <c r="E9">
        <v>19.100000000000001</v>
      </c>
      <c r="F9">
        <v>20</v>
      </c>
    </row>
    <row r="10" spans="1:6">
      <c r="A10">
        <v>9</v>
      </c>
      <c r="B10" t="s">
        <v>68</v>
      </c>
      <c r="C10" t="s">
        <v>69</v>
      </c>
      <c r="D10" t="s">
        <v>27</v>
      </c>
      <c r="E10">
        <v>17.899999999999999</v>
      </c>
      <c r="F10" t="s">
        <v>70</v>
      </c>
    </row>
    <row r="11" spans="1:6">
      <c r="A11">
        <v>10</v>
      </c>
      <c r="B11" t="s">
        <v>71</v>
      </c>
      <c r="C11" t="s">
        <v>31</v>
      </c>
      <c r="D11" t="s">
        <v>2</v>
      </c>
      <c r="E11">
        <v>17</v>
      </c>
      <c r="F11">
        <v>18</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9F868-8C1C-4160-80A8-6F453491DE39}">
  <dimension ref="A1:E11"/>
  <sheetViews>
    <sheetView workbookViewId="0">
      <selection activeCell="A2" sqref="A2"/>
    </sheetView>
  </sheetViews>
  <sheetFormatPr defaultRowHeight="14.4"/>
  <sheetData>
    <row r="1" spans="1:5">
      <c r="A1" t="s">
        <v>23</v>
      </c>
      <c r="B1" t="s">
        <v>18</v>
      </c>
      <c r="C1" t="s">
        <v>19</v>
      </c>
      <c r="D1" t="s">
        <v>20</v>
      </c>
      <c r="E1" t="s">
        <v>21</v>
      </c>
    </row>
    <row r="2" spans="1:5">
      <c r="A2">
        <v>1</v>
      </c>
      <c r="B2" t="s">
        <v>14</v>
      </c>
      <c r="C2" t="s">
        <v>31</v>
      </c>
      <c r="D2" t="s">
        <v>2</v>
      </c>
      <c r="E2">
        <v>69</v>
      </c>
    </row>
    <row r="3" spans="1:5">
      <c r="A3">
        <v>2</v>
      </c>
      <c r="B3" t="s">
        <v>57</v>
      </c>
      <c r="C3" t="s">
        <v>60</v>
      </c>
      <c r="D3" t="s">
        <v>58</v>
      </c>
      <c r="E3">
        <v>38</v>
      </c>
    </row>
    <row r="4" spans="1:5">
      <c r="A4">
        <v>3</v>
      </c>
      <c r="B4" t="s">
        <v>72</v>
      </c>
      <c r="C4" t="s">
        <v>53</v>
      </c>
      <c r="D4" t="s">
        <v>73</v>
      </c>
      <c r="E4">
        <v>29.8</v>
      </c>
    </row>
    <row r="5" spans="1:5">
      <c r="A5">
        <v>4</v>
      </c>
      <c r="B5" t="s">
        <v>65</v>
      </c>
      <c r="C5" t="s">
        <v>34</v>
      </c>
      <c r="D5" t="s">
        <v>2</v>
      </c>
      <c r="E5">
        <v>26.8</v>
      </c>
    </row>
    <row r="6" spans="1:5">
      <c r="A6">
        <v>5</v>
      </c>
      <c r="B6" t="s">
        <v>66</v>
      </c>
      <c r="C6" t="s">
        <v>67</v>
      </c>
      <c r="D6" t="s">
        <v>2</v>
      </c>
      <c r="E6">
        <v>24.1</v>
      </c>
    </row>
    <row r="7" spans="1:5">
      <c r="A7">
        <v>6</v>
      </c>
      <c r="B7" t="s">
        <v>71</v>
      </c>
      <c r="C7" t="s">
        <v>31</v>
      </c>
      <c r="D7" t="s">
        <v>2</v>
      </c>
      <c r="E7">
        <v>21.6</v>
      </c>
    </row>
    <row r="8" spans="1:5">
      <c r="A8">
        <v>7</v>
      </c>
      <c r="B8" t="s">
        <v>64</v>
      </c>
      <c r="C8" t="s">
        <v>32</v>
      </c>
      <c r="D8" t="s">
        <v>2</v>
      </c>
      <c r="E8">
        <v>18.5</v>
      </c>
    </row>
    <row r="9" spans="1:5">
      <c r="A9">
        <v>8</v>
      </c>
      <c r="B9" t="s">
        <v>63</v>
      </c>
      <c r="C9" t="s">
        <v>31</v>
      </c>
      <c r="D9" t="s">
        <v>2</v>
      </c>
      <c r="E9">
        <v>18.3</v>
      </c>
    </row>
    <row r="10" spans="1:5">
      <c r="A10">
        <v>9</v>
      </c>
      <c r="B10" t="s">
        <v>16</v>
      </c>
      <c r="C10" t="s">
        <v>34</v>
      </c>
      <c r="D10" t="s">
        <v>2</v>
      </c>
      <c r="E10">
        <v>18.100000000000001</v>
      </c>
    </row>
    <row r="11" spans="1:5">
      <c r="A11">
        <v>10</v>
      </c>
      <c r="B11" t="s">
        <v>74</v>
      </c>
      <c r="C11" t="s">
        <v>48</v>
      </c>
      <c r="D11" t="s">
        <v>2</v>
      </c>
      <c r="E11">
        <v>17.2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7F5C8-AB46-4B1C-AA23-70E4251B1388}">
  <dimension ref="A1:F11"/>
  <sheetViews>
    <sheetView workbookViewId="0">
      <selection activeCell="A2" sqref="A2"/>
    </sheetView>
  </sheetViews>
  <sheetFormatPr defaultRowHeight="14.4"/>
  <sheetData>
    <row r="1" spans="1:6">
      <c r="A1" t="s">
        <v>23</v>
      </c>
      <c r="B1" t="s">
        <v>18</v>
      </c>
      <c r="C1" t="s">
        <v>19</v>
      </c>
      <c r="D1" t="s">
        <v>20</v>
      </c>
      <c r="E1" t="s">
        <v>75</v>
      </c>
      <c r="F1" t="s">
        <v>30</v>
      </c>
    </row>
    <row r="2" spans="1:6">
      <c r="A2">
        <v>1</v>
      </c>
      <c r="B2" t="s">
        <v>57</v>
      </c>
      <c r="C2" t="s">
        <v>33</v>
      </c>
      <c r="D2" t="s">
        <v>58</v>
      </c>
      <c r="E2">
        <v>49</v>
      </c>
      <c r="F2">
        <v>2</v>
      </c>
    </row>
    <row r="3" spans="1:6">
      <c r="A3">
        <v>2</v>
      </c>
      <c r="B3" t="s">
        <v>65</v>
      </c>
      <c r="C3" t="s">
        <v>34</v>
      </c>
      <c r="D3" t="s">
        <v>2</v>
      </c>
      <c r="E3">
        <v>47</v>
      </c>
      <c r="F3">
        <v>4</v>
      </c>
    </row>
    <row r="4" spans="1:6">
      <c r="A4">
        <v>3</v>
      </c>
      <c r="B4" t="s">
        <v>64</v>
      </c>
      <c r="C4" t="s">
        <v>32</v>
      </c>
      <c r="D4" t="s">
        <v>2</v>
      </c>
      <c r="E4">
        <v>43.5</v>
      </c>
      <c r="F4">
        <v>7</v>
      </c>
    </row>
    <row r="5" spans="1:6">
      <c r="A5">
        <v>4</v>
      </c>
      <c r="B5" t="s">
        <v>14</v>
      </c>
      <c r="C5" t="s">
        <v>31</v>
      </c>
      <c r="D5" t="s">
        <v>2</v>
      </c>
      <c r="E5">
        <v>40</v>
      </c>
      <c r="F5">
        <v>1</v>
      </c>
    </row>
    <row r="6" spans="1:6">
      <c r="A6">
        <v>5</v>
      </c>
      <c r="B6" t="s">
        <v>17</v>
      </c>
      <c r="C6" t="s">
        <v>32</v>
      </c>
      <c r="D6" t="s">
        <v>2</v>
      </c>
      <c r="E6">
        <v>35.5</v>
      </c>
      <c r="F6" t="s">
        <v>76</v>
      </c>
    </row>
    <row r="7" spans="1:6">
      <c r="A7">
        <v>6</v>
      </c>
      <c r="B7" t="s">
        <v>0</v>
      </c>
      <c r="C7" t="s">
        <v>32</v>
      </c>
      <c r="D7" t="s">
        <v>2</v>
      </c>
      <c r="E7">
        <v>33</v>
      </c>
      <c r="F7" t="s">
        <v>76</v>
      </c>
    </row>
    <row r="8" spans="1:6">
      <c r="A8">
        <v>7</v>
      </c>
      <c r="B8" t="s">
        <v>49</v>
      </c>
      <c r="C8" t="s">
        <v>31</v>
      </c>
      <c r="D8" t="s">
        <v>2</v>
      </c>
      <c r="E8">
        <v>31</v>
      </c>
      <c r="F8" t="s">
        <v>76</v>
      </c>
    </row>
    <row r="9" spans="1:6">
      <c r="A9">
        <v>8</v>
      </c>
      <c r="B9" t="s">
        <v>46</v>
      </c>
      <c r="C9" t="s">
        <v>32</v>
      </c>
      <c r="D9" t="s">
        <v>2</v>
      </c>
      <c r="E9">
        <v>29</v>
      </c>
      <c r="F9" t="s">
        <v>76</v>
      </c>
    </row>
    <row r="10" spans="1:6">
      <c r="A10">
        <v>9</v>
      </c>
      <c r="B10" t="s">
        <v>66</v>
      </c>
      <c r="C10" t="s">
        <v>33</v>
      </c>
      <c r="D10" t="s">
        <v>2</v>
      </c>
      <c r="E10">
        <v>26.5</v>
      </c>
      <c r="F10">
        <v>5</v>
      </c>
    </row>
    <row r="11" spans="1:6">
      <c r="A11">
        <v>10</v>
      </c>
      <c r="B11" t="s">
        <v>71</v>
      </c>
      <c r="C11" t="s">
        <v>31</v>
      </c>
      <c r="D11" t="s">
        <v>2</v>
      </c>
      <c r="E11">
        <v>23</v>
      </c>
      <c r="F11">
        <v>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12176-1B3F-47EE-9930-D6B31A34A94A}">
  <dimension ref="A1:F11"/>
  <sheetViews>
    <sheetView workbookViewId="0">
      <selection activeCell="A2" sqref="A2"/>
    </sheetView>
  </sheetViews>
  <sheetFormatPr defaultRowHeight="14.4"/>
  <sheetData>
    <row r="1" spans="1:6">
      <c r="A1" t="s">
        <v>23</v>
      </c>
      <c r="B1" t="s">
        <v>18</v>
      </c>
      <c r="C1" t="s">
        <v>19</v>
      </c>
      <c r="D1" t="s">
        <v>20</v>
      </c>
      <c r="E1" t="s">
        <v>75</v>
      </c>
      <c r="F1" t="s">
        <v>30</v>
      </c>
    </row>
    <row r="2" spans="1:6">
      <c r="A2">
        <v>1</v>
      </c>
      <c r="B2" t="s">
        <v>57</v>
      </c>
      <c r="C2" t="s">
        <v>33</v>
      </c>
      <c r="D2" t="s">
        <v>58</v>
      </c>
      <c r="E2">
        <v>59</v>
      </c>
      <c r="F2">
        <v>1</v>
      </c>
    </row>
    <row r="3" spans="1:6">
      <c r="A3">
        <v>2</v>
      </c>
      <c r="B3" t="s">
        <v>65</v>
      </c>
      <c r="C3" t="s">
        <v>34</v>
      </c>
      <c r="D3" t="s">
        <v>2</v>
      </c>
      <c r="E3">
        <v>53</v>
      </c>
      <c r="F3">
        <v>2</v>
      </c>
    </row>
    <row r="4" spans="1:6">
      <c r="A4">
        <v>3</v>
      </c>
      <c r="B4" t="s">
        <v>0</v>
      </c>
      <c r="C4" t="s">
        <v>32</v>
      </c>
      <c r="D4" t="s">
        <v>2</v>
      </c>
      <c r="E4">
        <v>48</v>
      </c>
      <c r="F4">
        <v>6</v>
      </c>
    </row>
    <row r="5" spans="1:6">
      <c r="A5">
        <v>4</v>
      </c>
      <c r="B5" t="s">
        <v>14</v>
      </c>
      <c r="C5" t="s">
        <v>31</v>
      </c>
      <c r="D5" t="s">
        <v>2</v>
      </c>
      <c r="E5">
        <v>37</v>
      </c>
      <c r="F5">
        <v>4</v>
      </c>
    </row>
    <row r="6" spans="1:6">
      <c r="A6">
        <v>5</v>
      </c>
      <c r="B6" t="s">
        <v>71</v>
      </c>
      <c r="C6" t="s">
        <v>31</v>
      </c>
      <c r="D6" t="s">
        <v>2</v>
      </c>
      <c r="E6">
        <v>26</v>
      </c>
      <c r="F6">
        <v>10</v>
      </c>
    </row>
    <row r="7" spans="1:6">
      <c r="A7">
        <v>6</v>
      </c>
      <c r="B7" t="s">
        <v>66</v>
      </c>
      <c r="C7" t="s">
        <v>77</v>
      </c>
      <c r="D7" t="s">
        <v>2</v>
      </c>
      <c r="E7">
        <v>24.5</v>
      </c>
      <c r="F7">
        <v>9</v>
      </c>
    </row>
    <row r="8" spans="1:6">
      <c r="A8">
        <v>7</v>
      </c>
      <c r="B8" t="s">
        <v>49</v>
      </c>
      <c r="C8" t="s">
        <v>31</v>
      </c>
      <c r="D8" t="s">
        <v>2</v>
      </c>
      <c r="E8">
        <v>24</v>
      </c>
      <c r="F8">
        <v>7</v>
      </c>
    </row>
    <row r="9" spans="1:6">
      <c r="A9">
        <v>8</v>
      </c>
      <c r="B9" t="s">
        <v>46</v>
      </c>
      <c r="C9" t="s">
        <v>32</v>
      </c>
      <c r="D9" t="s">
        <v>2</v>
      </c>
      <c r="E9">
        <v>23</v>
      </c>
      <c r="F9">
        <v>8</v>
      </c>
    </row>
    <row r="10" spans="1:6">
      <c r="A10">
        <v>9</v>
      </c>
      <c r="B10" t="s">
        <v>64</v>
      </c>
      <c r="C10" t="s">
        <v>32</v>
      </c>
      <c r="D10" t="s">
        <v>2</v>
      </c>
      <c r="E10">
        <v>23</v>
      </c>
      <c r="F10">
        <v>3</v>
      </c>
    </row>
    <row r="11" spans="1:6">
      <c r="A11">
        <v>10</v>
      </c>
      <c r="B11" t="s">
        <v>78</v>
      </c>
      <c r="C11" t="s">
        <v>31</v>
      </c>
      <c r="D11" t="s">
        <v>2</v>
      </c>
      <c r="E11">
        <v>21</v>
      </c>
      <c r="F11" t="s">
        <v>76</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69CF4-C5DD-426F-80D8-5C7E3255191B}">
  <dimension ref="A1"/>
  <sheetViews>
    <sheetView workbookViewId="0"/>
  </sheetViews>
  <sheetFormatPr defaultRowHeight="14.4"/>
  <sheetData>
    <row r="1" spans="1:1">
      <c r="A1" t="s">
        <v>79</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DE233-92FB-40A8-A741-7614165169FC}">
  <dimension ref="A1:F13"/>
  <sheetViews>
    <sheetView workbookViewId="0">
      <selection activeCell="D11" sqref="D11"/>
    </sheetView>
  </sheetViews>
  <sheetFormatPr defaultRowHeight="14.4"/>
  <sheetData>
    <row r="1" spans="1:6">
      <c r="A1" t="s">
        <v>22</v>
      </c>
      <c r="B1" t="s">
        <v>18</v>
      </c>
      <c r="C1" t="s">
        <v>19</v>
      </c>
      <c r="D1" t="s">
        <v>20</v>
      </c>
      <c r="E1" t="s">
        <v>80</v>
      </c>
      <c r="F1" t="s">
        <v>30</v>
      </c>
    </row>
    <row r="2" spans="1:6">
      <c r="E2" t="s">
        <v>81</v>
      </c>
    </row>
    <row r="3" spans="1:6">
      <c r="A3">
        <v>1</v>
      </c>
      <c r="B3" t="s">
        <v>65</v>
      </c>
      <c r="C3" t="s">
        <v>34</v>
      </c>
      <c r="D3" t="s">
        <v>2</v>
      </c>
      <c r="E3">
        <v>69</v>
      </c>
      <c r="F3">
        <v>2</v>
      </c>
    </row>
    <row r="4" spans="1:6">
      <c r="A4">
        <v>2</v>
      </c>
      <c r="B4" t="s">
        <v>57</v>
      </c>
      <c r="C4" t="s">
        <v>60</v>
      </c>
      <c r="D4" t="s">
        <v>58</v>
      </c>
      <c r="E4">
        <v>67</v>
      </c>
      <c r="F4">
        <v>1</v>
      </c>
    </row>
    <row r="5" spans="1:6">
      <c r="A5">
        <v>3</v>
      </c>
      <c r="B5" t="s">
        <v>14</v>
      </c>
      <c r="C5" t="s">
        <v>31</v>
      </c>
      <c r="D5" t="s">
        <v>2</v>
      </c>
      <c r="E5">
        <v>36</v>
      </c>
      <c r="F5">
        <v>4</v>
      </c>
    </row>
    <row r="6" spans="1:6">
      <c r="A6">
        <v>4</v>
      </c>
      <c r="B6" t="s">
        <v>46</v>
      </c>
      <c r="C6" t="s">
        <v>32</v>
      </c>
      <c r="D6" t="s">
        <v>2</v>
      </c>
      <c r="E6">
        <v>28</v>
      </c>
      <c r="F6">
        <v>8</v>
      </c>
    </row>
    <row r="7" spans="1:6">
      <c r="A7">
        <f>5</f>
        <v>5</v>
      </c>
      <c r="B7" t="s">
        <v>71</v>
      </c>
      <c r="C7" t="s">
        <v>31</v>
      </c>
      <c r="D7" t="s">
        <v>2</v>
      </c>
      <c r="E7">
        <v>24</v>
      </c>
      <c r="F7">
        <v>5</v>
      </c>
    </row>
    <row r="8" spans="1:6">
      <c r="A8">
        <f>5</f>
        <v>5</v>
      </c>
      <c r="B8" t="s">
        <v>44</v>
      </c>
      <c r="C8" t="s">
        <v>31</v>
      </c>
      <c r="D8" t="s">
        <v>2</v>
      </c>
      <c r="E8">
        <v>24</v>
      </c>
      <c r="F8">
        <v>7</v>
      </c>
    </row>
    <row r="9" spans="1:6">
      <c r="A9">
        <f>7</f>
        <v>7</v>
      </c>
      <c r="B9" t="s">
        <v>0</v>
      </c>
      <c r="C9" t="s">
        <v>32</v>
      </c>
      <c r="D9" t="s">
        <v>2</v>
      </c>
      <c r="E9">
        <v>23</v>
      </c>
      <c r="F9">
        <v>3</v>
      </c>
    </row>
    <row r="10" spans="1:6">
      <c r="A10">
        <f>7</f>
        <v>7</v>
      </c>
      <c r="B10" t="s">
        <v>78</v>
      </c>
      <c r="C10" t="s">
        <v>31</v>
      </c>
      <c r="D10" t="s">
        <v>2</v>
      </c>
      <c r="E10">
        <v>23</v>
      </c>
      <c r="F10">
        <v>10</v>
      </c>
    </row>
    <row r="11" spans="1:6">
      <c r="A11">
        <v>9</v>
      </c>
      <c r="B11" t="s">
        <v>82</v>
      </c>
      <c r="C11" t="s">
        <v>31</v>
      </c>
      <c r="D11" t="s">
        <v>2</v>
      </c>
      <c r="E11">
        <v>22</v>
      </c>
      <c r="F11" t="s">
        <v>76</v>
      </c>
    </row>
    <row r="12" spans="1:6">
      <c r="A12">
        <f>10</f>
        <v>10</v>
      </c>
      <c r="B12" t="s">
        <v>83</v>
      </c>
      <c r="C12" t="s">
        <v>33</v>
      </c>
      <c r="D12" t="s">
        <v>27</v>
      </c>
      <c r="E12">
        <v>20</v>
      </c>
      <c r="F12" t="s">
        <v>76</v>
      </c>
    </row>
    <row r="13" spans="1:6">
      <c r="A13">
        <f>10</f>
        <v>10</v>
      </c>
      <c r="B13" t="s">
        <v>84</v>
      </c>
      <c r="C13" t="s">
        <v>77</v>
      </c>
      <c r="D13" t="s">
        <v>2</v>
      </c>
      <c r="E13">
        <v>20</v>
      </c>
      <c r="F13" t="s">
        <v>76</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25D3E-16AD-44E4-B1CB-7B0B8DB1B6CD}">
  <dimension ref="A1:F11"/>
  <sheetViews>
    <sheetView workbookViewId="0">
      <selection activeCell="A2" sqref="A2"/>
    </sheetView>
  </sheetViews>
  <sheetFormatPr defaultRowHeight="14.4"/>
  <sheetData>
    <row r="1" spans="1:6">
      <c r="A1" t="s">
        <v>23</v>
      </c>
      <c r="B1" t="s">
        <v>18</v>
      </c>
      <c r="C1" t="s">
        <v>19</v>
      </c>
      <c r="D1" t="s">
        <v>20</v>
      </c>
      <c r="E1" t="s">
        <v>75</v>
      </c>
      <c r="F1" t="s">
        <v>30</v>
      </c>
    </row>
    <row r="2" spans="1:6">
      <c r="A2">
        <v>1</v>
      </c>
      <c r="B2" t="s">
        <v>65</v>
      </c>
      <c r="C2" t="s">
        <v>34</v>
      </c>
      <c r="D2" t="s">
        <v>2</v>
      </c>
      <c r="E2">
        <v>78</v>
      </c>
      <c r="F2">
        <v>1</v>
      </c>
    </row>
    <row r="3" spans="1:6">
      <c r="A3">
        <v>2</v>
      </c>
      <c r="B3" t="s">
        <v>57</v>
      </c>
      <c r="C3" t="s">
        <v>60</v>
      </c>
      <c r="D3" t="s">
        <v>58</v>
      </c>
      <c r="E3">
        <v>75</v>
      </c>
      <c r="F3">
        <v>2</v>
      </c>
    </row>
    <row r="4" spans="1:6">
      <c r="A4">
        <v>3</v>
      </c>
      <c r="B4" t="s">
        <v>14</v>
      </c>
      <c r="C4" t="s">
        <v>31</v>
      </c>
      <c r="D4" t="s">
        <v>2</v>
      </c>
      <c r="E4">
        <v>35</v>
      </c>
      <c r="F4">
        <v>3</v>
      </c>
    </row>
    <row r="5" spans="1:6">
      <c r="A5">
        <v>4</v>
      </c>
      <c r="B5" t="s">
        <v>49</v>
      </c>
      <c r="C5" t="s">
        <v>31</v>
      </c>
      <c r="D5" t="s">
        <v>2</v>
      </c>
      <c r="E5">
        <v>30.5</v>
      </c>
      <c r="F5">
        <f>5</f>
        <v>5</v>
      </c>
    </row>
    <row r="6" spans="1:6">
      <c r="A6">
        <v>5</v>
      </c>
      <c r="B6" t="s">
        <v>64</v>
      </c>
      <c r="C6" t="s">
        <v>32</v>
      </c>
      <c r="D6" t="s">
        <v>2</v>
      </c>
      <c r="E6">
        <v>30</v>
      </c>
      <c r="F6" t="s">
        <v>76</v>
      </c>
    </row>
    <row r="7" spans="1:6">
      <c r="A7">
        <v>6</v>
      </c>
      <c r="B7" t="s">
        <v>78</v>
      </c>
      <c r="C7" t="s">
        <v>31</v>
      </c>
      <c r="D7" t="s">
        <v>2</v>
      </c>
      <c r="E7">
        <v>28</v>
      </c>
      <c r="F7">
        <f>7</f>
        <v>7</v>
      </c>
    </row>
    <row r="8" spans="1:6">
      <c r="A8">
        <v>7</v>
      </c>
      <c r="B8" t="s">
        <v>85</v>
      </c>
      <c r="C8" t="s">
        <v>48</v>
      </c>
      <c r="D8" t="s">
        <v>2</v>
      </c>
      <c r="E8">
        <v>26</v>
      </c>
      <c r="F8" t="s">
        <v>76</v>
      </c>
    </row>
    <row r="9" spans="1:6">
      <c r="A9">
        <v>8</v>
      </c>
      <c r="B9" t="s">
        <v>71</v>
      </c>
      <c r="C9" t="s">
        <v>31</v>
      </c>
      <c r="D9" t="s">
        <v>2</v>
      </c>
      <c r="E9">
        <v>25.5</v>
      </c>
      <c r="F9">
        <f>5</f>
        <v>5</v>
      </c>
    </row>
    <row r="10" spans="1:6">
      <c r="A10">
        <v>9</v>
      </c>
      <c r="B10" t="s">
        <v>35</v>
      </c>
      <c r="C10" t="s">
        <v>36</v>
      </c>
      <c r="D10" t="s">
        <v>2</v>
      </c>
      <c r="E10">
        <v>24</v>
      </c>
      <c r="F10" t="s">
        <v>76</v>
      </c>
    </row>
    <row r="11" spans="1:6">
      <c r="A11">
        <v>10</v>
      </c>
      <c r="B11" t="s">
        <v>83</v>
      </c>
      <c r="C11" t="s">
        <v>33</v>
      </c>
      <c r="D11" t="s">
        <v>27</v>
      </c>
      <c r="E11">
        <v>23</v>
      </c>
      <c r="F11">
        <f>10</f>
        <v>10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A3716-3E5D-4299-9BBB-0B78052BEEE9}">
  <dimension ref="A1:F11"/>
  <sheetViews>
    <sheetView workbookViewId="0">
      <selection activeCell="A2" sqref="A2"/>
    </sheetView>
  </sheetViews>
  <sheetFormatPr defaultRowHeight="14.4"/>
  <sheetData>
    <row r="1" spans="1:6">
      <c r="A1" t="s">
        <v>23</v>
      </c>
      <c r="B1" t="s">
        <v>18</v>
      </c>
      <c r="C1" t="s">
        <v>19</v>
      </c>
      <c r="D1" t="s">
        <v>20</v>
      </c>
      <c r="E1" t="s">
        <v>86</v>
      </c>
      <c r="F1" t="s">
        <v>30</v>
      </c>
    </row>
    <row r="2" spans="1:6">
      <c r="A2">
        <v>1</v>
      </c>
      <c r="B2" t="s">
        <v>65</v>
      </c>
      <c r="C2" t="s">
        <v>11</v>
      </c>
      <c r="D2" t="s">
        <v>2</v>
      </c>
      <c r="E2">
        <v>80.3</v>
      </c>
      <c r="F2">
        <v>1</v>
      </c>
    </row>
    <row r="3" spans="1:6">
      <c r="A3">
        <v>2</v>
      </c>
      <c r="B3" t="s">
        <v>57</v>
      </c>
      <c r="C3" t="s">
        <v>87</v>
      </c>
      <c r="D3" t="s">
        <v>58</v>
      </c>
      <c r="E3">
        <v>80</v>
      </c>
      <c r="F3">
        <v>2</v>
      </c>
    </row>
    <row r="4" spans="1:6">
      <c r="A4">
        <v>3</v>
      </c>
      <c r="B4" t="s">
        <v>88</v>
      </c>
      <c r="C4" t="s">
        <v>89</v>
      </c>
      <c r="D4" t="s">
        <v>2</v>
      </c>
      <c r="E4">
        <v>42</v>
      </c>
      <c r="F4" t="s">
        <v>76</v>
      </c>
    </row>
    <row r="5" spans="1:6">
      <c r="A5">
        <v>4</v>
      </c>
      <c r="B5" t="s">
        <v>14</v>
      </c>
      <c r="C5" t="s">
        <v>15</v>
      </c>
      <c r="D5" t="s">
        <v>2</v>
      </c>
      <c r="E5">
        <v>35</v>
      </c>
      <c r="F5">
        <v>3</v>
      </c>
    </row>
    <row r="6" spans="1:6">
      <c r="A6">
        <v>5</v>
      </c>
      <c r="B6" t="s">
        <v>44</v>
      </c>
      <c r="C6" t="s">
        <v>15</v>
      </c>
      <c r="D6" t="s">
        <v>2</v>
      </c>
      <c r="E6">
        <v>31.9</v>
      </c>
      <c r="F6">
        <v>4</v>
      </c>
    </row>
    <row r="7" spans="1:6">
      <c r="A7">
        <v>6</v>
      </c>
      <c r="B7" t="s">
        <v>78</v>
      </c>
      <c r="C7" t="s">
        <v>15</v>
      </c>
      <c r="D7" t="s">
        <v>2</v>
      </c>
      <c r="E7">
        <v>29.7</v>
      </c>
      <c r="F7">
        <v>6</v>
      </c>
    </row>
    <row r="8" spans="1:6">
      <c r="A8">
        <v>7</v>
      </c>
      <c r="B8" t="s">
        <v>35</v>
      </c>
      <c r="C8" t="s">
        <v>56</v>
      </c>
      <c r="D8" t="s">
        <v>2</v>
      </c>
      <c r="E8">
        <v>28.2</v>
      </c>
      <c r="F8">
        <v>9</v>
      </c>
    </row>
    <row r="9" spans="1:6">
      <c r="A9">
        <v>8</v>
      </c>
      <c r="B9" t="s">
        <v>90</v>
      </c>
      <c r="C9" t="s">
        <v>91</v>
      </c>
      <c r="D9" t="s">
        <v>29</v>
      </c>
      <c r="E9">
        <v>28</v>
      </c>
      <c r="F9" t="s">
        <v>76</v>
      </c>
    </row>
    <row r="10" spans="1:6">
      <c r="A10">
        <v>9</v>
      </c>
      <c r="B10" t="s">
        <v>85</v>
      </c>
      <c r="C10" t="s">
        <v>92</v>
      </c>
      <c r="D10" t="s">
        <v>2</v>
      </c>
      <c r="E10">
        <v>26.2</v>
      </c>
      <c r="F10">
        <v>7</v>
      </c>
    </row>
    <row r="11" spans="1:6">
      <c r="A11">
        <v>10</v>
      </c>
      <c r="B11" t="s">
        <v>82</v>
      </c>
      <c r="C11" t="s">
        <v>15</v>
      </c>
      <c r="D11" t="s">
        <v>2</v>
      </c>
      <c r="E11">
        <v>26.1</v>
      </c>
      <c r="F11" t="s">
        <v>76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A92CB-95BE-470E-94C3-447A4ED637AC}">
  <dimension ref="A1:F11"/>
  <sheetViews>
    <sheetView workbookViewId="0">
      <selection activeCell="K25" sqref="K25"/>
    </sheetView>
  </sheetViews>
  <sheetFormatPr defaultRowHeight="14.4"/>
  <sheetData>
    <row r="1" spans="1:6">
      <c r="A1" t="s">
        <v>22</v>
      </c>
      <c r="B1" t="s">
        <v>18</v>
      </c>
      <c r="C1" t="s">
        <v>19</v>
      </c>
      <c r="D1" t="s">
        <v>20</v>
      </c>
      <c r="E1" t="s">
        <v>80</v>
      </c>
      <c r="F1" t="s">
        <v>30</v>
      </c>
    </row>
    <row r="2" spans="1:6">
      <c r="A2">
        <v>1</v>
      </c>
      <c r="B2" t="s">
        <v>65</v>
      </c>
      <c r="C2" t="s">
        <v>11</v>
      </c>
      <c r="D2" t="s">
        <v>2</v>
      </c>
      <c r="E2">
        <v>87</v>
      </c>
      <c r="F2">
        <v>1</v>
      </c>
    </row>
    <row r="3" spans="1:6">
      <c r="A3">
        <v>2</v>
      </c>
      <c r="B3" t="s">
        <v>57</v>
      </c>
      <c r="C3" t="s">
        <v>87</v>
      </c>
      <c r="D3" t="s">
        <v>58</v>
      </c>
      <c r="E3">
        <v>60</v>
      </c>
      <c r="F3">
        <v>2</v>
      </c>
    </row>
    <row r="4" spans="1:6">
      <c r="A4">
        <v>3</v>
      </c>
      <c r="B4" t="s">
        <v>64</v>
      </c>
      <c r="C4" t="s">
        <v>1</v>
      </c>
      <c r="D4" t="s">
        <v>2</v>
      </c>
      <c r="E4">
        <v>38</v>
      </c>
      <c r="F4" t="s">
        <v>76</v>
      </c>
    </row>
    <row r="5" spans="1:6">
      <c r="A5">
        <v>4</v>
      </c>
      <c r="B5" t="s">
        <v>93</v>
      </c>
      <c r="C5" t="s">
        <v>89</v>
      </c>
      <c r="D5" t="s">
        <v>2</v>
      </c>
      <c r="E5">
        <v>37.5</v>
      </c>
      <c r="F5" t="s">
        <v>76</v>
      </c>
    </row>
    <row r="6" spans="1:6">
      <c r="A6">
        <v>5</v>
      </c>
      <c r="B6" t="s">
        <v>44</v>
      </c>
      <c r="C6" t="s">
        <v>15</v>
      </c>
      <c r="D6" t="s">
        <v>2</v>
      </c>
      <c r="E6">
        <v>33.4</v>
      </c>
      <c r="F6">
        <v>5</v>
      </c>
    </row>
    <row r="7" spans="1:6">
      <c r="A7">
        <v>6</v>
      </c>
      <c r="B7" t="s">
        <v>14</v>
      </c>
      <c r="C7" t="s">
        <v>15</v>
      </c>
      <c r="D7" t="s">
        <v>2</v>
      </c>
      <c r="E7">
        <v>33</v>
      </c>
      <c r="F7">
        <v>4</v>
      </c>
    </row>
    <row r="8" spans="1:6">
      <c r="A8">
        <v>7</v>
      </c>
      <c r="B8" t="s">
        <v>90</v>
      </c>
      <c r="C8" t="s">
        <v>91</v>
      </c>
      <c r="D8" t="s">
        <v>29</v>
      </c>
      <c r="E8">
        <v>32.5</v>
      </c>
      <c r="F8">
        <v>8</v>
      </c>
    </row>
    <row r="9" spans="1:6">
      <c r="A9">
        <v>8</v>
      </c>
      <c r="B9" t="s">
        <v>82</v>
      </c>
      <c r="C9" t="s">
        <v>15</v>
      </c>
      <c r="D9" t="s">
        <v>2</v>
      </c>
      <c r="E9">
        <v>28.8</v>
      </c>
      <c r="F9">
        <v>10</v>
      </c>
    </row>
    <row r="10" spans="1:6">
      <c r="A10">
        <f>9</f>
        <v>9</v>
      </c>
      <c r="B10" t="s">
        <v>94</v>
      </c>
      <c r="C10" t="s">
        <v>95</v>
      </c>
      <c r="D10" t="s">
        <v>2</v>
      </c>
      <c r="E10">
        <v>28</v>
      </c>
      <c r="F10" t="s">
        <v>76</v>
      </c>
    </row>
    <row r="11" spans="1:6">
      <c r="A11">
        <f>9</f>
        <v>9</v>
      </c>
      <c r="B11" t="s">
        <v>96</v>
      </c>
      <c r="C11" t="s">
        <v>97</v>
      </c>
      <c r="D11" t="s">
        <v>98</v>
      </c>
      <c r="E11">
        <v>28</v>
      </c>
      <c r="F11" t="s">
        <v>76</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B09C-BFEB-4A0E-AB1C-ACB0D33766B0}">
  <dimension ref="A1:F11"/>
  <sheetViews>
    <sheetView workbookViewId="0">
      <selection activeCell="A2" sqref="A2"/>
    </sheetView>
  </sheetViews>
  <sheetFormatPr defaultRowHeight="14.4"/>
  <sheetData>
    <row r="1" spans="1:6">
      <c r="A1" t="s">
        <v>23</v>
      </c>
      <c r="B1" t="s">
        <v>18</v>
      </c>
      <c r="C1" t="s">
        <v>19</v>
      </c>
      <c r="D1" t="s">
        <v>20</v>
      </c>
      <c r="E1" t="s">
        <v>86</v>
      </c>
      <c r="F1" t="s">
        <v>30</v>
      </c>
    </row>
    <row r="2" spans="1:6">
      <c r="A2">
        <v>1</v>
      </c>
      <c r="B2" t="s">
        <v>65</v>
      </c>
      <c r="C2" t="s">
        <v>11</v>
      </c>
      <c r="D2" t="s">
        <v>2</v>
      </c>
      <c r="E2">
        <v>90</v>
      </c>
      <c r="F2">
        <v>1</v>
      </c>
    </row>
    <row r="3" spans="1:6">
      <c r="A3">
        <v>2</v>
      </c>
      <c r="B3" t="s">
        <v>57</v>
      </c>
      <c r="C3" t="s">
        <v>87</v>
      </c>
      <c r="D3" t="s">
        <v>58</v>
      </c>
      <c r="E3">
        <v>58</v>
      </c>
      <c r="F3">
        <v>2</v>
      </c>
    </row>
    <row r="4" spans="1:6">
      <c r="A4">
        <v>3</v>
      </c>
      <c r="B4" t="s">
        <v>99</v>
      </c>
      <c r="C4" t="s">
        <v>1</v>
      </c>
      <c r="D4" t="s">
        <v>2</v>
      </c>
      <c r="E4">
        <v>55</v>
      </c>
      <c r="F4" t="s">
        <v>76</v>
      </c>
    </row>
    <row r="5" spans="1:6">
      <c r="A5">
        <v>4</v>
      </c>
      <c r="B5" t="s">
        <v>100</v>
      </c>
      <c r="C5" t="s">
        <v>11</v>
      </c>
      <c r="D5" t="s">
        <v>2</v>
      </c>
      <c r="E5">
        <v>47</v>
      </c>
      <c r="F5" t="s">
        <v>76</v>
      </c>
    </row>
    <row r="6" spans="1:6">
      <c r="A6">
        <v>5</v>
      </c>
      <c r="B6" t="s">
        <v>14</v>
      </c>
      <c r="C6" t="s">
        <v>15</v>
      </c>
      <c r="D6" t="s">
        <v>2</v>
      </c>
      <c r="E6">
        <v>32</v>
      </c>
      <c r="F6">
        <v>6</v>
      </c>
    </row>
    <row r="7" spans="1:6">
      <c r="A7">
        <v>6</v>
      </c>
      <c r="B7" t="s">
        <v>82</v>
      </c>
      <c r="C7" t="s">
        <v>15</v>
      </c>
      <c r="D7" t="s">
        <v>2</v>
      </c>
      <c r="E7">
        <v>31</v>
      </c>
      <c r="F7">
        <v>8</v>
      </c>
    </row>
    <row r="8" spans="1:6">
      <c r="A8">
        <v>7</v>
      </c>
      <c r="B8" t="s">
        <v>44</v>
      </c>
      <c r="C8" t="s">
        <v>15</v>
      </c>
      <c r="D8" t="s">
        <v>2</v>
      </c>
      <c r="E8">
        <v>30</v>
      </c>
      <c r="F8">
        <v>5</v>
      </c>
    </row>
    <row r="9" spans="1:6">
      <c r="A9">
        <v>8</v>
      </c>
      <c r="B9" t="s">
        <v>96</v>
      </c>
      <c r="C9" t="s">
        <v>97</v>
      </c>
      <c r="D9" t="s">
        <v>98</v>
      </c>
      <c r="E9">
        <v>30</v>
      </c>
      <c r="F9">
        <f>9</f>
        <v>9</v>
      </c>
    </row>
    <row r="10" spans="1:6">
      <c r="A10">
        <f>9</f>
        <v>9</v>
      </c>
      <c r="B10" t="s">
        <v>85</v>
      </c>
      <c r="C10" t="s">
        <v>92</v>
      </c>
      <c r="D10" t="s">
        <v>2</v>
      </c>
      <c r="E10">
        <v>29</v>
      </c>
      <c r="F10" t="s">
        <v>76</v>
      </c>
    </row>
    <row r="11" spans="1:6">
      <c r="A11">
        <f>9</f>
        <v>9</v>
      </c>
      <c r="B11" t="s">
        <v>101</v>
      </c>
      <c r="C11" t="s">
        <v>89</v>
      </c>
      <c r="D11" t="s">
        <v>2</v>
      </c>
      <c r="E11">
        <v>29</v>
      </c>
      <c r="F11" t="s">
        <v>76</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35360-E6D3-4609-94F5-AE4E938C85A1}">
  <dimension ref="A1:F11"/>
  <sheetViews>
    <sheetView workbookViewId="0">
      <selection activeCell="A2" sqref="A2"/>
    </sheetView>
  </sheetViews>
  <sheetFormatPr defaultRowHeight="14.4"/>
  <sheetData>
    <row r="1" spans="1:6">
      <c r="A1" t="s">
        <v>23</v>
      </c>
      <c r="B1" t="s">
        <v>18</v>
      </c>
      <c r="C1" t="s">
        <v>19</v>
      </c>
      <c r="D1" t="s">
        <v>20</v>
      </c>
      <c r="E1" t="s">
        <v>75</v>
      </c>
      <c r="F1" t="s">
        <v>30</v>
      </c>
    </row>
    <row r="2" spans="1:6">
      <c r="A2">
        <v>1</v>
      </c>
      <c r="B2" t="s">
        <v>65</v>
      </c>
      <c r="C2" t="s">
        <v>11</v>
      </c>
      <c r="D2" t="s">
        <v>2</v>
      </c>
      <c r="E2">
        <v>100</v>
      </c>
      <c r="F2">
        <v>1</v>
      </c>
    </row>
    <row r="3" spans="1:6">
      <c r="A3">
        <v>2</v>
      </c>
      <c r="B3" t="s">
        <v>64</v>
      </c>
      <c r="C3" t="s">
        <v>1</v>
      </c>
      <c r="D3" t="s">
        <v>2</v>
      </c>
      <c r="E3">
        <v>43</v>
      </c>
      <c r="F3" t="s">
        <v>76</v>
      </c>
    </row>
    <row r="4" spans="1:6">
      <c r="A4">
        <v>3</v>
      </c>
      <c r="B4" t="s">
        <v>100</v>
      </c>
      <c r="C4" t="s">
        <v>11</v>
      </c>
      <c r="D4" t="s">
        <v>2</v>
      </c>
      <c r="E4">
        <v>42</v>
      </c>
      <c r="F4">
        <v>4</v>
      </c>
    </row>
    <row r="5" spans="1:6">
      <c r="A5">
        <v>4</v>
      </c>
      <c r="B5" t="s">
        <v>102</v>
      </c>
      <c r="C5" t="s">
        <v>87</v>
      </c>
      <c r="D5" t="s">
        <v>103</v>
      </c>
      <c r="E5">
        <v>40</v>
      </c>
      <c r="F5" t="s">
        <v>76</v>
      </c>
    </row>
    <row r="6" spans="1:6">
      <c r="A6">
        <v>5</v>
      </c>
      <c r="B6" t="s">
        <v>57</v>
      </c>
      <c r="C6" t="s">
        <v>87</v>
      </c>
      <c r="D6" t="s">
        <v>58</v>
      </c>
      <c r="E6">
        <v>36</v>
      </c>
      <c r="F6">
        <v>2</v>
      </c>
    </row>
    <row r="7" spans="1:6">
      <c r="A7">
        <f>6</f>
        <v>6</v>
      </c>
      <c r="B7" t="s">
        <v>90</v>
      </c>
      <c r="C7" t="s">
        <v>91</v>
      </c>
      <c r="D7" t="s">
        <v>29</v>
      </c>
      <c r="E7">
        <v>33</v>
      </c>
      <c r="F7" t="s">
        <v>76</v>
      </c>
    </row>
    <row r="8" spans="1:6">
      <c r="A8">
        <f>6</f>
        <v>6</v>
      </c>
      <c r="B8" t="s">
        <v>82</v>
      </c>
      <c r="C8" t="s">
        <v>15</v>
      </c>
      <c r="D8" t="s">
        <v>2</v>
      </c>
      <c r="E8">
        <v>33</v>
      </c>
      <c r="F8" t="s">
        <v>76</v>
      </c>
    </row>
    <row r="9" spans="1:6">
      <c r="A9">
        <v>8</v>
      </c>
      <c r="B9" t="s">
        <v>44</v>
      </c>
      <c r="C9" t="s">
        <v>15</v>
      </c>
      <c r="D9" t="s">
        <v>2</v>
      </c>
      <c r="E9">
        <v>32</v>
      </c>
      <c r="F9">
        <v>7</v>
      </c>
    </row>
    <row r="10" spans="1:6">
      <c r="A10">
        <f>9</f>
        <v>9</v>
      </c>
      <c r="B10" t="s">
        <v>104</v>
      </c>
      <c r="C10" t="s">
        <v>91</v>
      </c>
      <c r="D10" t="s">
        <v>7</v>
      </c>
      <c r="E10">
        <v>31</v>
      </c>
      <c r="F10" t="s">
        <v>76</v>
      </c>
    </row>
    <row r="11" spans="1:6">
      <c r="A11">
        <f>9</f>
        <v>9</v>
      </c>
      <c r="B11" t="s">
        <v>14</v>
      </c>
      <c r="C11" t="s">
        <v>15</v>
      </c>
      <c r="D11" t="s">
        <v>2</v>
      </c>
      <c r="E11">
        <v>31</v>
      </c>
      <c r="F11">
        <v>5</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55534-ABEE-43B1-8449-E2E72C403A21}">
  <dimension ref="A1:F11"/>
  <sheetViews>
    <sheetView workbookViewId="0">
      <selection activeCell="A2" sqref="A2"/>
    </sheetView>
  </sheetViews>
  <sheetFormatPr defaultRowHeight="14.4"/>
  <sheetData>
    <row r="1" spans="1:6">
      <c r="A1" t="s">
        <v>23</v>
      </c>
      <c r="B1" t="s">
        <v>18</v>
      </c>
      <c r="C1" t="s">
        <v>19</v>
      </c>
      <c r="D1" t="s">
        <v>20</v>
      </c>
      <c r="E1" t="s">
        <v>75</v>
      </c>
      <c r="F1" t="s">
        <v>30</v>
      </c>
    </row>
    <row r="2" spans="1:6">
      <c r="A2">
        <v>1</v>
      </c>
      <c r="B2" t="s">
        <v>65</v>
      </c>
      <c r="C2" t="s">
        <v>11</v>
      </c>
      <c r="D2" t="s">
        <v>2</v>
      </c>
      <c r="E2">
        <v>115</v>
      </c>
      <c r="F2">
        <v>1</v>
      </c>
    </row>
    <row r="3" spans="1:6">
      <c r="A3">
        <v>2</v>
      </c>
      <c r="B3" t="s">
        <v>90</v>
      </c>
      <c r="C3" t="s">
        <v>91</v>
      </c>
      <c r="D3" t="s">
        <v>29</v>
      </c>
      <c r="E3">
        <v>50</v>
      </c>
      <c r="F3">
        <v>6</v>
      </c>
    </row>
    <row r="4" spans="1:6">
      <c r="A4">
        <f>3</f>
        <v>3</v>
      </c>
      <c r="B4" t="s">
        <v>14</v>
      </c>
      <c r="C4" t="s">
        <v>15</v>
      </c>
      <c r="D4" t="s">
        <v>2</v>
      </c>
      <c r="E4">
        <v>45</v>
      </c>
      <c r="F4">
        <f>9</f>
        <v>9</v>
      </c>
    </row>
    <row r="5" spans="1:6">
      <c r="A5">
        <f>3</f>
        <v>3</v>
      </c>
      <c r="B5" t="s">
        <v>100</v>
      </c>
      <c r="C5" t="s">
        <v>11</v>
      </c>
      <c r="D5" t="s">
        <v>2</v>
      </c>
      <c r="E5">
        <v>45</v>
      </c>
      <c r="F5">
        <v>3</v>
      </c>
    </row>
    <row r="6" spans="1:6">
      <c r="A6">
        <v>5</v>
      </c>
      <c r="B6" t="s">
        <v>102</v>
      </c>
      <c r="C6" t="s">
        <v>87</v>
      </c>
      <c r="D6" t="s">
        <v>103</v>
      </c>
      <c r="E6">
        <v>44</v>
      </c>
      <c r="F6">
        <v>4</v>
      </c>
    </row>
    <row r="7" spans="1:6">
      <c r="A7">
        <v>6</v>
      </c>
      <c r="B7" t="s">
        <v>82</v>
      </c>
      <c r="C7" t="s">
        <v>15</v>
      </c>
      <c r="D7" t="s">
        <v>2</v>
      </c>
      <c r="E7">
        <v>39</v>
      </c>
      <c r="F7">
        <v>7</v>
      </c>
    </row>
    <row r="8" spans="1:6">
      <c r="A8">
        <v>7</v>
      </c>
      <c r="B8" t="s">
        <v>105</v>
      </c>
      <c r="C8" t="s">
        <v>15</v>
      </c>
      <c r="D8" t="s">
        <v>2</v>
      </c>
      <c r="E8">
        <v>38</v>
      </c>
      <c r="F8" t="s">
        <v>76</v>
      </c>
    </row>
    <row r="9" spans="1:6">
      <c r="A9">
        <v>8</v>
      </c>
      <c r="B9" t="s">
        <v>104</v>
      </c>
      <c r="C9" t="s">
        <v>91</v>
      </c>
      <c r="D9" t="s">
        <v>7</v>
      </c>
      <c r="E9">
        <v>37</v>
      </c>
      <c r="F9">
        <f>9</f>
        <v>9</v>
      </c>
    </row>
    <row r="10" spans="1:6">
      <c r="A10">
        <f>9</f>
        <v>9</v>
      </c>
      <c r="B10" t="s">
        <v>96</v>
      </c>
      <c r="C10" t="s">
        <v>97</v>
      </c>
      <c r="D10" t="s">
        <v>98</v>
      </c>
      <c r="E10">
        <v>35</v>
      </c>
      <c r="F10" t="s">
        <v>76</v>
      </c>
    </row>
    <row r="11" spans="1:6">
      <c r="A11">
        <f>9</f>
        <v>9</v>
      </c>
      <c r="B11" t="s">
        <v>106</v>
      </c>
      <c r="C11" t="s">
        <v>56</v>
      </c>
      <c r="D11" t="s">
        <v>107</v>
      </c>
      <c r="E11">
        <v>35</v>
      </c>
      <c r="F11" t="s">
        <v>76</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E3F81-C76E-4C03-AF68-ADBA671870C2}">
  <dimension ref="A1:F11"/>
  <sheetViews>
    <sheetView workbookViewId="0">
      <selection activeCell="H10" sqref="H10"/>
    </sheetView>
  </sheetViews>
  <sheetFormatPr defaultRowHeight="14.4"/>
  <sheetData>
    <row r="1" spans="1:6">
      <c r="A1" t="s">
        <v>23</v>
      </c>
      <c r="B1" t="s">
        <v>18</v>
      </c>
      <c r="C1" t="s">
        <v>19</v>
      </c>
      <c r="D1" t="s">
        <v>20</v>
      </c>
      <c r="E1" t="s">
        <v>21</v>
      </c>
      <c r="F1" t="s">
        <v>30</v>
      </c>
    </row>
    <row r="2" spans="1:6">
      <c r="A2">
        <v>1</v>
      </c>
      <c r="B2" t="s">
        <v>65</v>
      </c>
      <c r="C2" t="s">
        <v>11</v>
      </c>
      <c r="D2" t="s">
        <v>2</v>
      </c>
      <c r="E2">
        <v>110</v>
      </c>
      <c r="F2">
        <v>1</v>
      </c>
    </row>
    <row r="3" spans="1:6">
      <c r="A3">
        <f>2</f>
        <v>2</v>
      </c>
      <c r="B3" t="s">
        <v>82</v>
      </c>
      <c r="C3" t="s">
        <v>15</v>
      </c>
      <c r="D3" t="s">
        <v>2</v>
      </c>
      <c r="E3">
        <v>45</v>
      </c>
      <c r="F3">
        <v>6</v>
      </c>
    </row>
    <row r="4" spans="1:6">
      <c r="A4">
        <f>2</f>
        <v>2</v>
      </c>
      <c r="B4" t="s">
        <v>14</v>
      </c>
      <c r="C4" t="s">
        <v>15</v>
      </c>
      <c r="D4" t="s">
        <v>2</v>
      </c>
      <c r="E4">
        <v>45</v>
      </c>
      <c r="F4">
        <f>3</f>
        <v>3</v>
      </c>
    </row>
    <row r="5" spans="1:6">
      <c r="A5">
        <f>2</f>
        <v>2</v>
      </c>
      <c r="B5" t="s">
        <v>102</v>
      </c>
      <c r="C5" t="s">
        <v>87</v>
      </c>
      <c r="D5" t="s">
        <v>103</v>
      </c>
      <c r="E5">
        <v>45</v>
      </c>
      <c r="F5">
        <v>5</v>
      </c>
    </row>
    <row r="6" spans="1:6">
      <c r="A6">
        <v>5</v>
      </c>
      <c r="B6" t="s">
        <v>90</v>
      </c>
      <c r="C6" t="s">
        <v>91</v>
      </c>
      <c r="D6" t="s">
        <v>29</v>
      </c>
      <c r="E6">
        <v>42</v>
      </c>
      <c r="F6">
        <v>2</v>
      </c>
    </row>
    <row r="7" spans="1:6">
      <c r="A7">
        <f>6</f>
        <v>6</v>
      </c>
      <c r="B7" t="s">
        <v>105</v>
      </c>
      <c r="C7" t="s">
        <v>15</v>
      </c>
      <c r="D7" t="s">
        <v>2</v>
      </c>
      <c r="E7">
        <v>40</v>
      </c>
      <c r="F7">
        <v>7</v>
      </c>
    </row>
    <row r="8" spans="1:6">
      <c r="A8">
        <f>6</f>
        <v>6</v>
      </c>
      <c r="B8" t="s">
        <v>100</v>
      </c>
      <c r="C8" t="s">
        <v>11</v>
      </c>
      <c r="D8" t="s">
        <v>2</v>
      </c>
      <c r="E8">
        <v>40</v>
      </c>
      <c r="F8">
        <f>3</f>
        <v>3</v>
      </c>
    </row>
    <row r="9" spans="1:6">
      <c r="A9">
        <f>6</f>
        <v>6</v>
      </c>
      <c r="B9" t="s">
        <v>108</v>
      </c>
      <c r="C9" t="s">
        <v>1</v>
      </c>
      <c r="D9" t="s">
        <v>109</v>
      </c>
      <c r="E9">
        <v>40</v>
      </c>
      <c r="F9" t="s">
        <v>76</v>
      </c>
    </row>
    <row r="10" spans="1:6">
      <c r="A10">
        <v>9</v>
      </c>
      <c r="B10" t="s">
        <v>96</v>
      </c>
      <c r="C10" t="s">
        <v>97</v>
      </c>
      <c r="D10" t="s">
        <v>98</v>
      </c>
      <c r="E10">
        <v>35</v>
      </c>
      <c r="F10">
        <f>9</f>
        <v>9</v>
      </c>
    </row>
    <row r="11" spans="1:6">
      <c r="A11">
        <v>10</v>
      </c>
      <c r="B11" t="s">
        <v>110</v>
      </c>
      <c r="C11" t="s">
        <v>67</v>
      </c>
      <c r="D11" t="s">
        <v>2</v>
      </c>
      <c r="E11">
        <v>34</v>
      </c>
      <c r="F11" t="s">
        <v>76</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743FE-0C8C-4712-9555-EE819E4FCD38}">
  <dimension ref="A1:F11"/>
  <sheetViews>
    <sheetView workbookViewId="0">
      <selection activeCell="N22" sqref="N22"/>
    </sheetView>
  </sheetViews>
  <sheetFormatPr defaultRowHeight="14.4"/>
  <sheetData>
    <row r="1" spans="1:6">
      <c r="A1" t="s">
        <v>22</v>
      </c>
      <c r="B1" t="s">
        <v>18</v>
      </c>
      <c r="C1" t="s">
        <v>19</v>
      </c>
      <c r="D1" t="s">
        <v>20</v>
      </c>
      <c r="E1" t="s">
        <v>75</v>
      </c>
      <c r="F1" t="s">
        <v>30</v>
      </c>
    </row>
    <row r="2" spans="1:6">
      <c r="A2">
        <v>1</v>
      </c>
      <c r="B2" t="s">
        <v>65</v>
      </c>
      <c r="C2" t="s">
        <v>11</v>
      </c>
      <c r="D2" t="s">
        <v>2</v>
      </c>
      <c r="E2">
        <v>105</v>
      </c>
      <c r="F2">
        <v>1</v>
      </c>
    </row>
    <row r="3" spans="1:6">
      <c r="A3">
        <v>2</v>
      </c>
      <c r="B3" t="s">
        <v>111</v>
      </c>
      <c r="C3" t="s">
        <v>1</v>
      </c>
      <c r="D3" t="s">
        <v>2</v>
      </c>
      <c r="E3">
        <v>65</v>
      </c>
      <c r="F3" t="s">
        <v>76</v>
      </c>
    </row>
    <row r="4" spans="1:6">
      <c r="A4">
        <v>3</v>
      </c>
      <c r="B4" t="s">
        <v>82</v>
      </c>
      <c r="C4" t="s">
        <v>15</v>
      </c>
      <c r="D4" t="s">
        <v>2</v>
      </c>
      <c r="E4">
        <v>48</v>
      </c>
      <c r="F4">
        <v>2</v>
      </c>
    </row>
    <row r="5" spans="1:6">
      <c r="A5">
        <v>4</v>
      </c>
      <c r="B5" t="s">
        <v>100</v>
      </c>
      <c r="C5" t="s">
        <v>11</v>
      </c>
      <c r="D5" t="s">
        <v>2</v>
      </c>
      <c r="E5">
        <v>46</v>
      </c>
      <c r="F5">
        <f>6</f>
        <v>6</v>
      </c>
    </row>
    <row r="6" spans="1:6">
      <c r="A6">
        <v>5</v>
      </c>
      <c r="B6" t="s">
        <v>90</v>
      </c>
      <c r="C6" t="s">
        <v>91</v>
      </c>
      <c r="D6" t="s">
        <v>29</v>
      </c>
      <c r="E6">
        <v>43.7</v>
      </c>
      <c r="F6">
        <v>5</v>
      </c>
    </row>
    <row r="7" spans="1:6">
      <c r="A7">
        <v>6</v>
      </c>
      <c r="B7" t="s">
        <v>106</v>
      </c>
      <c r="C7" t="s">
        <v>56</v>
      </c>
      <c r="D7" t="s">
        <v>107</v>
      </c>
      <c r="E7">
        <v>43</v>
      </c>
      <c r="F7" t="s">
        <v>76</v>
      </c>
    </row>
    <row r="8" spans="1:6">
      <c r="A8">
        <v>7</v>
      </c>
      <c r="B8" t="s">
        <v>105</v>
      </c>
      <c r="C8" t="s">
        <v>15</v>
      </c>
      <c r="D8" t="s">
        <v>2</v>
      </c>
      <c r="E8">
        <v>42.8</v>
      </c>
      <c r="F8">
        <f>6</f>
        <v>6</v>
      </c>
    </row>
    <row r="9" spans="1:6">
      <c r="A9">
        <v>8</v>
      </c>
      <c r="B9" t="s">
        <v>108</v>
      </c>
      <c r="C9" t="s">
        <v>1</v>
      </c>
      <c r="D9" t="s">
        <v>109</v>
      </c>
      <c r="E9">
        <v>42</v>
      </c>
      <c r="F9">
        <f>6</f>
        <v>6</v>
      </c>
    </row>
    <row r="10" spans="1:6">
      <c r="A10">
        <v>9</v>
      </c>
      <c r="B10" t="s">
        <v>112</v>
      </c>
      <c r="C10" t="s">
        <v>89</v>
      </c>
      <c r="D10" t="s">
        <v>2</v>
      </c>
      <c r="E10">
        <v>39.9</v>
      </c>
      <c r="F10" t="s">
        <v>76</v>
      </c>
    </row>
    <row r="11" spans="1:6">
      <c r="A11">
        <v>10</v>
      </c>
      <c r="B11" t="s">
        <v>113</v>
      </c>
      <c r="C11" t="s">
        <v>89</v>
      </c>
      <c r="D11" t="s">
        <v>2</v>
      </c>
      <c r="E11">
        <v>38.299999999999997</v>
      </c>
      <c r="F11" t="s">
        <v>76</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0F29C-8A0B-40D7-96EA-7FA796B5EE2A}">
  <dimension ref="A1:F11"/>
  <sheetViews>
    <sheetView workbookViewId="0">
      <selection activeCell="E12" sqref="E12"/>
    </sheetView>
  </sheetViews>
  <sheetFormatPr defaultRowHeight="14.4"/>
  <cols>
    <col min="2" max="2" width="20.109375" customWidth="1"/>
  </cols>
  <sheetData>
    <row r="1" spans="1:6">
      <c r="A1" t="s">
        <v>22</v>
      </c>
      <c r="B1" t="s">
        <v>18</v>
      </c>
      <c r="C1" t="s">
        <v>19</v>
      </c>
      <c r="D1" t="s">
        <v>20</v>
      </c>
      <c r="E1" t="s">
        <v>126</v>
      </c>
      <c r="F1" t="s">
        <v>30</v>
      </c>
    </row>
    <row r="2" spans="1:6">
      <c r="A2">
        <v>1</v>
      </c>
      <c r="B2" t="s">
        <v>65</v>
      </c>
      <c r="C2" t="s">
        <v>11</v>
      </c>
      <c r="D2" t="s">
        <v>2</v>
      </c>
      <c r="E2">
        <v>75</v>
      </c>
      <c r="F2">
        <v>1</v>
      </c>
    </row>
    <row r="3" spans="1:6">
      <c r="A3">
        <v>2</v>
      </c>
      <c r="B3" t="s">
        <v>82</v>
      </c>
      <c r="C3" t="s">
        <v>15</v>
      </c>
      <c r="D3" t="s">
        <v>2</v>
      </c>
      <c r="E3">
        <v>53</v>
      </c>
      <c r="F3">
        <v>3</v>
      </c>
    </row>
    <row r="4" spans="1:6">
      <c r="A4">
        <v>3</v>
      </c>
      <c r="B4" t="s">
        <v>105</v>
      </c>
      <c r="C4" t="s">
        <v>15</v>
      </c>
      <c r="D4" t="s">
        <v>2</v>
      </c>
      <c r="E4">
        <v>48</v>
      </c>
      <c r="F4">
        <v>7</v>
      </c>
    </row>
    <row r="5" spans="1:6">
      <c r="A5">
        <v>4</v>
      </c>
      <c r="B5" t="s">
        <v>106</v>
      </c>
      <c r="C5" t="s">
        <v>56</v>
      </c>
      <c r="D5" t="s">
        <v>107</v>
      </c>
      <c r="E5">
        <v>47</v>
      </c>
      <c r="F5">
        <v>6</v>
      </c>
    </row>
    <row r="6" spans="1:6">
      <c r="A6">
        <v>5</v>
      </c>
      <c r="B6" t="s">
        <v>100</v>
      </c>
      <c r="C6" t="s">
        <v>11</v>
      </c>
      <c r="D6" t="s">
        <v>2</v>
      </c>
      <c r="E6">
        <v>46.5</v>
      </c>
      <c r="F6">
        <v>4</v>
      </c>
    </row>
    <row r="7" spans="1:6">
      <c r="A7">
        <v>6</v>
      </c>
      <c r="B7" t="s">
        <v>90</v>
      </c>
      <c r="C7" t="s">
        <v>91</v>
      </c>
      <c r="D7" t="s">
        <v>29</v>
      </c>
      <c r="E7">
        <v>40</v>
      </c>
      <c r="F7">
        <v>5</v>
      </c>
    </row>
    <row r="8" spans="1:6">
      <c r="A8">
        <v>7</v>
      </c>
      <c r="B8" t="s">
        <v>114</v>
      </c>
      <c r="C8" t="s">
        <v>91</v>
      </c>
      <c r="D8" t="s">
        <v>115</v>
      </c>
      <c r="E8">
        <v>38</v>
      </c>
      <c r="F8">
        <v>13</v>
      </c>
    </row>
    <row r="9" spans="1:6">
      <c r="A9">
        <v>8</v>
      </c>
      <c r="B9" t="s">
        <v>85</v>
      </c>
      <c r="C9" t="s">
        <v>92</v>
      </c>
      <c r="D9" t="s">
        <v>116</v>
      </c>
      <c r="E9">
        <v>35</v>
      </c>
      <c r="F9">
        <v>12</v>
      </c>
    </row>
    <row r="10" spans="1:6">
      <c r="A10">
        <v>9</v>
      </c>
      <c r="B10" t="s">
        <v>57</v>
      </c>
      <c r="C10" t="s">
        <v>87</v>
      </c>
      <c r="D10" t="s">
        <v>58</v>
      </c>
      <c r="E10">
        <v>34</v>
      </c>
      <c r="F10" t="s">
        <v>117</v>
      </c>
    </row>
    <row r="11" spans="1:6">
      <c r="A11">
        <v>10</v>
      </c>
      <c r="B11" t="s">
        <v>118</v>
      </c>
      <c r="C11" t="s">
        <v>91</v>
      </c>
      <c r="D11" t="s">
        <v>119</v>
      </c>
      <c r="E11">
        <v>32.299999999999997</v>
      </c>
      <c r="F11" t="s">
        <v>117</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8A0A1-B756-4A34-A158-55FE6837CEC1}">
  <dimension ref="A1:F11"/>
  <sheetViews>
    <sheetView workbookViewId="0">
      <selection activeCell="G16" sqref="G16"/>
    </sheetView>
  </sheetViews>
  <sheetFormatPr defaultRowHeight="14.4"/>
  <cols>
    <col min="2" max="2" width="17.88671875" customWidth="1"/>
  </cols>
  <sheetData>
    <row r="1" spans="1:6">
      <c r="A1" t="s">
        <v>22</v>
      </c>
      <c r="B1" t="s">
        <v>18</v>
      </c>
      <c r="C1" t="s">
        <v>19</v>
      </c>
      <c r="D1" t="s">
        <v>20</v>
      </c>
      <c r="E1" t="s">
        <v>126</v>
      </c>
      <c r="F1" t="s">
        <v>125</v>
      </c>
    </row>
    <row r="2" spans="1:6">
      <c r="A2">
        <v>1</v>
      </c>
      <c r="B2" t="s">
        <v>111</v>
      </c>
      <c r="C2" t="s">
        <v>32</v>
      </c>
      <c r="D2" t="s">
        <v>2</v>
      </c>
      <c r="E2" s="1">
        <v>85</v>
      </c>
      <c r="F2" t="s">
        <v>120</v>
      </c>
    </row>
    <row r="3" spans="1:6">
      <c r="A3">
        <v>2</v>
      </c>
      <c r="B3" t="s">
        <v>108</v>
      </c>
      <c r="C3" t="s">
        <v>32</v>
      </c>
      <c r="D3" t="s">
        <v>121</v>
      </c>
      <c r="E3" s="1">
        <v>62</v>
      </c>
      <c r="F3">
        <f>24</f>
        <v>24</v>
      </c>
    </row>
    <row r="4" spans="1:6">
      <c r="A4">
        <v>3</v>
      </c>
      <c r="B4" t="s">
        <v>65</v>
      </c>
      <c r="C4" t="s">
        <v>34</v>
      </c>
      <c r="D4" t="s">
        <v>2</v>
      </c>
      <c r="E4" s="2">
        <v>59.4</v>
      </c>
      <c r="F4">
        <v>1</v>
      </c>
    </row>
    <row r="5" spans="1:6">
      <c r="A5">
        <v>4</v>
      </c>
      <c r="B5" t="s">
        <v>105</v>
      </c>
      <c r="C5" t="s">
        <v>31</v>
      </c>
      <c r="D5" t="s">
        <v>2</v>
      </c>
      <c r="E5" s="1">
        <v>53</v>
      </c>
      <c r="F5">
        <v>3</v>
      </c>
    </row>
    <row r="6" spans="1:6">
      <c r="A6">
        <v>5</v>
      </c>
      <c r="B6" t="s">
        <v>106</v>
      </c>
      <c r="C6" t="s">
        <v>36</v>
      </c>
      <c r="D6" t="s">
        <v>107</v>
      </c>
      <c r="E6" s="2">
        <v>52.7</v>
      </c>
      <c r="F6">
        <v>4</v>
      </c>
    </row>
    <row r="7" spans="1:6">
      <c r="A7">
        <v>6</v>
      </c>
      <c r="B7" t="s">
        <v>82</v>
      </c>
      <c r="C7" t="s">
        <v>31</v>
      </c>
      <c r="D7" t="s">
        <v>2</v>
      </c>
      <c r="E7" s="2">
        <v>52.3</v>
      </c>
      <c r="F7">
        <v>2</v>
      </c>
    </row>
    <row r="8" spans="1:6">
      <c r="A8">
        <v>7</v>
      </c>
      <c r="B8" t="s">
        <v>100</v>
      </c>
      <c r="C8" t="s">
        <v>34</v>
      </c>
      <c r="D8" t="s">
        <v>2</v>
      </c>
      <c r="E8" s="2">
        <v>47.8</v>
      </c>
      <c r="F8">
        <v>5</v>
      </c>
    </row>
    <row r="9" spans="1:6">
      <c r="A9">
        <v>8</v>
      </c>
      <c r="B9" t="s">
        <v>90</v>
      </c>
      <c r="C9" t="s">
        <v>122</v>
      </c>
      <c r="D9" t="s">
        <v>29</v>
      </c>
      <c r="E9" s="1">
        <v>46</v>
      </c>
      <c r="F9">
        <v>6</v>
      </c>
    </row>
    <row r="10" spans="1:6">
      <c r="A10">
        <v>9</v>
      </c>
      <c r="B10" t="s">
        <v>114</v>
      </c>
      <c r="C10" t="s">
        <v>122</v>
      </c>
      <c r="D10" t="s">
        <v>115</v>
      </c>
      <c r="E10" s="2">
        <v>42.5</v>
      </c>
      <c r="F10">
        <v>21</v>
      </c>
    </row>
    <row r="11" spans="1:6">
      <c r="A11">
        <v>10</v>
      </c>
      <c r="B11" t="s">
        <v>88</v>
      </c>
      <c r="C11" t="s">
        <v>89</v>
      </c>
      <c r="D11" t="s">
        <v>2</v>
      </c>
      <c r="E11" s="2">
        <v>42.4</v>
      </c>
      <c r="F11">
        <v>7</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64D69-6E75-4E89-9C86-FD535C2599C5}">
  <dimension ref="A1:F11"/>
  <sheetViews>
    <sheetView workbookViewId="0">
      <selection activeCell="F15" sqref="F15"/>
    </sheetView>
  </sheetViews>
  <sheetFormatPr defaultRowHeight="14.4"/>
  <sheetData>
    <row r="1" spans="1:6">
      <c r="A1" t="s">
        <v>22</v>
      </c>
      <c r="B1" t="s">
        <v>18</v>
      </c>
      <c r="C1" t="s">
        <v>19</v>
      </c>
      <c r="D1" t="s">
        <v>20</v>
      </c>
      <c r="E1" t="s">
        <v>126</v>
      </c>
      <c r="F1" t="s">
        <v>30</v>
      </c>
    </row>
    <row r="2" spans="1:6">
      <c r="A2">
        <v>1</v>
      </c>
      <c r="B2" t="s">
        <v>65</v>
      </c>
      <c r="C2" t="s">
        <v>34</v>
      </c>
      <c r="D2" t="s">
        <v>2</v>
      </c>
      <c r="E2" s="2">
        <v>78.099999999999994</v>
      </c>
      <c r="F2">
        <v>3</v>
      </c>
    </row>
    <row r="3" spans="1:6">
      <c r="A3">
        <v>2</v>
      </c>
      <c r="B3" t="s">
        <v>106</v>
      </c>
      <c r="C3" t="s">
        <v>36</v>
      </c>
      <c r="D3" t="s">
        <v>107</v>
      </c>
      <c r="E3" s="2">
        <v>71.5</v>
      </c>
      <c r="F3">
        <v>5</v>
      </c>
    </row>
    <row r="4" spans="1:6">
      <c r="A4">
        <v>3</v>
      </c>
      <c r="B4" t="s">
        <v>82</v>
      </c>
      <c r="C4" t="s">
        <v>31</v>
      </c>
      <c r="D4" t="s">
        <v>2</v>
      </c>
      <c r="E4" s="2">
        <v>61.9</v>
      </c>
      <c r="F4">
        <v>6</v>
      </c>
    </row>
    <row r="5" spans="1:6">
      <c r="A5">
        <v>4</v>
      </c>
      <c r="B5" t="s">
        <v>105</v>
      </c>
      <c r="C5" t="s">
        <v>31</v>
      </c>
      <c r="D5" t="s">
        <v>2</v>
      </c>
      <c r="E5" s="2">
        <v>59.8</v>
      </c>
      <c r="F5">
        <v>4</v>
      </c>
    </row>
    <row r="6" spans="1:6">
      <c r="A6">
        <v>5</v>
      </c>
      <c r="B6" t="s">
        <v>123</v>
      </c>
      <c r="C6" t="s">
        <v>89</v>
      </c>
      <c r="D6" t="s">
        <v>2</v>
      </c>
      <c r="E6" s="1">
        <v>51</v>
      </c>
      <c r="F6" t="s">
        <v>120</v>
      </c>
    </row>
    <row r="7" spans="1:6">
      <c r="A7">
        <v>6</v>
      </c>
      <c r="B7" t="s">
        <v>124</v>
      </c>
      <c r="C7" t="s">
        <v>89</v>
      </c>
      <c r="D7" t="s">
        <v>2</v>
      </c>
      <c r="E7" s="1">
        <v>49</v>
      </c>
      <c r="F7" t="s">
        <v>120</v>
      </c>
    </row>
    <row r="8" spans="1:6">
      <c r="A8">
        <v>7</v>
      </c>
      <c r="B8" t="s">
        <v>100</v>
      </c>
      <c r="C8" t="s">
        <v>34</v>
      </c>
      <c r="D8" t="s">
        <v>2</v>
      </c>
      <c r="E8" s="2">
        <v>48.7</v>
      </c>
      <c r="F8">
        <v>7</v>
      </c>
    </row>
    <row r="9" spans="1:6">
      <c r="A9">
        <v>8</v>
      </c>
      <c r="B9" t="s">
        <v>90</v>
      </c>
      <c r="C9" t="s">
        <v>122</v>
      </c>
      <c r="D9" t="s">
        <v>29</v>
      </c>
      <c r="E9" s="2">
        <v>47.2</v>
      </c>
      <c r="F9">
        <v>8</v>
      </c>
    </row>
    <row r="10" spans="1:6">
      <c r="A10">
        <v>9</v>
      </c>
      <c r="B10" t="s">
        <v>114</v>
      </c>
      <c r="C10" t="s">
        <v>122</v>
      </c>
      <c r="D10" t="s">
        <v>115</v>
      </c>
      <c r="E10" s="1">
        <v>44</v>
      </c>
      <c r="F10">
        <v>9</v>
      </c>
    </row>
    <row r="11" spans="1:6">
      <c r="A11">
        <v>10</v>
      </c>
      <c r="B11" t="s">
        <v>118</v>
      </c>
      <c r="C11" t="s">
        <v>122</v>
      </c>
      <c r="D11" t="s">
        <v>119</v>
      </c>
      <c r="E11" s="2">
        <v>41.3</v>
      </c>
      <c r="F11">
        <v>11</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E598C-5079-42BB-ADD3-0E42E8216C3B}">
  <dimension ref="A1:F11"/>
  <sheetViews>
    <sheetView workbookViewId="0">
      <selection activeCell="A12" sqref="A12"/>
    </sheetView>
  </sheetViews>
  <sheetFormatPr defaultRowHeight="14.4"/>
  <sheetData>
    <row r="1" spans="1:6">
      <c r="A1" t="s">
        <v>22</v>
      </c>
      <c r="B1" t="s">
        <v>18</v>
      </c>
      <c r="C1" t="s">
        <v>19</v>
      </c>
      <c r="D1" t="s">
        <v>20</v>
      </c>
      <c r="E1" t="s">
        <v>126</v>
      </c>
      <c r="F1" t="s">
        <v>30</v>
      </c>
    </row>
    <row r="2" spans="1:6">
      <c r="A2">
        <v>1</v>
      </c>
      <c r="B2" t="s">
        <v>111</v>
      </c>
      <c r="C2" t="s">
        <v>32</v>
      </c>
      <c r="D2" t="s">
        <v>2</v>
      </c>
      <c r="E2">
        <v>105</v>
      </c>
      <c r="F2">
        <v>14</v>
      </c>
    </row>
    <row r="3" spans="1:6">
      <c r="A3">
        <v>2</v>
      </c>
      <c r="B3" t="s">
        <v>114</v>
      </c>
      <c r="C3" t="s">
        <v>122</v>
      </c>
      <c r="D3" t="s">
        <v>115</v>
      </c>
      <c r="E3">
        <v>80</v>
      </c>
      <c r="F3">
        <v>9</v>
      </c>
    </row>
    <row r="4" spans="1:6">
      <c r="A4">
        <v>3</v>
      </c>
      <c r="B4" t="s">
        <v>105</v>
      </c>
      <c r="C4" t="s">
        <v>31</v>
      </c>
      <c r="D4" t="s">
        <v>2</v>
      </c>
      <c r="E4">
        <v>72.3</v>
      </c>
      <c r="F4">
        <v>4</v>
      </c>
    </row>
    <row r="5" spans="1:6">
      <c r="A5">
        <v>4</v>
      </c>
      <c r="B5" t="s">
        <v>118</v>
      </c>
      <c r="C5" t="s">
        <v>122</v>
      </c>
      <c r="D5" t="s">
        <v>119</v>
      </c>
      <c r="E5">
        <v>64.7</v>
      </c>
      <c r="F5">
        <v>10</v>
      </c>
    </row>
    <row r="6" spans="1:6">
      <c r="A6">
        <v>5</v>
      </c>
      <c r="B6" t="s">
        <v>82</v>
      </c>
      <c r="C6" t="s">
        <v>31</v>
      </c>
      <c r="D6" t="s">
        <v>2</v>
      </c>
      <c r="E6">
        <v>61.5</v>
      </c>
      <c r="F6">
        <v>3</v>
      </c>
    </row>
    <row r="7" spans="1:6">
      <c r="A7">
        <v>6</v>
      </c>
      <c r="B7" t="s">
        <v>65</v>
      </c>
      <c r="C7" t="s">
        <v>34</v>
      </c>
      <c r="D7" t="s">
        <v>2</v>
      </c>
      <c r="E7">
        <v>61.2</v>
      </c>
      <c r="F7">
        <v>1</v>
      </c>
    </row>
    <row r="8" spans="1:6">
      <c r="A8">
        <v>7</v>
      </c>
      <c r="B8" t="s">
        <v>106</v>
      </c>
      <c r="C8" t="s">
        <v>36</v>
      </c>
      <c r="D8" t="s">
        <v>107</v>
      </c>
      <c r="E8">
        <v>56.2</v>
      </c>
      <c r="F8">
        <v>2</v>
      </c>
    </row>
    <row r="9" spans="1:6">
      <c r="A9">
        <v>8</v>
      </c>
      <c r="B9" t="s">
        <v>100</v>
      </c>
      <c r="C9" t="s">
        <v>34</v>
      </c>
      <c r="D9" t="s">
        <v>2</v>
      </c>
      <c r="E9">
        <v>53.2</v>
      </c>
      <c r="F9">
        <v>7</v>
      </c>
    </row>
    <row r="10" spans="1:6">
      <c r="A10">
        <v>9</v>
      </c>
      <c r="B10" t="s">
        <v>127</v>
      </c>
      <c r="C10" t="s">
        <v>36</v>
      </c>
      <c r="D10" t="s">
        <v>128</v>
      </c>
      <c r="E10">
        <v>44.5</v>
      </c>
      <c r="F10" t="s">
        <v>129</v>
      </c>
    </row>
    <row r="11" spans="1:6">
      <c r="A11">
        <v>10</v>
      </c>
      <c r="B11" t="s">
        <v>130</v>
      </c>
      <c r="C11" t="s">
        <v>89</v>
      </c>
      <c r="D11" t="s">
        <v>2</v>
      </c>
      <c r="E11">
        <v>43.8</v>
      </c>
      <c r="F11" t="s">
        <v>131</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086E5-E6D6-4ECB-89FD-FC4841D9D5C9}">
  <dimension ref="A1:F11"/>
  <sheetViews>
    <sheetView workbookViewId="0">
      <selection activeCell="A12" sqref="A12"/>
    </sheetView>
  </sheetViews>
  <sheetFormatPr defaultRowHeight="14.4"/>
  <sheetData>
    <row r="1" spans="1:6">
      <c r="A1" t="s">
        <v>22</v>
      </c>
      <c r="B1" t="s">
        <v>18</v>
      </c>
      <c r="C1" t="s">
        <v>19</v>
      </c>
      <c r="D1" t="s">
        <v>20</v>
      </c>
      <c r="E1" t="s">
        <v>75</v>
      </c>
      <c r="F1" t="s">
        <v>30</v>
      </c>
    </row>
    <row r="2" spans="1:6">
      <c r="A2">
        <v>1</v>
      </c>
      <c r="B2" t="s">
        <v>111</v>
      </c>
      <c r="C2" t="s">
        <v>32</v>
      </c>
      <c r="D2" t="s">
        <v>2</v>
      </c>
      <c r="E2">
        <v>300</v>
      </c>
      <c r="F2">
        <v>1</v>
      </c>
    </row>
    <row r="3" spans="1:6">
      <c r="A3">
        <v>2</v>
      </c>
      <c r="B3" t="s">
        <v>108</v>
      </c>
      <c r="C3" t="s">
        <v>32</v>
      </c>
      <c r="D3" t="s">
        <v>109</v>
      </c>
      <c r="E3">
        <v>160</v>
      </c>
      <c r="F3">
        <v>11</v>
      </c>
    </row>
    <row r="4" spans="1:6">
      <c r="A4">
        <v>3</v>
      </c>
      <c r="B4" t="s">
        <v>114</v>
      </c>
      <c r="C4" t="s">
        <v>122</v>
      </c>
      <c r="D4" t="s">
        <v>115</v>
      </c>
      <c r="E4">
        <v>79.599999999999994</v>
      </c>
      <c r="F4">
        <v>2</v>
      </c>
    </row>
    <row r="5" spans="1:6">
      <c r="A5">
        <v>4</v>
      </c>
      <c r="B5" t="s">
        <v>118</v>
      </c>
      <c r="C5" t="s">
        <v>122</v>
      </c>
      <c r="D5" t="s">
        <v>119</v>
      </c>
      <c r="E5">
        <v>73.8</v>
      </c>
      <c r="F5">
        <v>4</v>
      </c>
    </row>
    <row r="6" spans="1:6">
      <c r="A6">
        <v>5</v>
      </c>
      <c r="B6" t="s">
        <v>106</v>
      </c>
      <c r="C6" t="s">
        <v>36</v>
      </c>
      <c r="D6" t="s">
        <v>107</v>
      </c>
      <c r="E6">
        <v>67</v>
      </c>
      <c r="F6">
        <v>7</v>
      </c>
    </row>
    <row r="7" spans="1:6">
      <c r="A7">
        <v>6</v>
      </c>
      <c r="B7" t="s">
        <v>105</v>
      </c>
      <c r="C7" t="s">
        <v>31</v>
      </c>
      <c r="D7" t="s">
        <v>2</v>
      </c>
      <c r="E7">
        <v>64.8</v>
      </c>
      <c r="F7">
        <v>3</v>
      </c>
    </row>
    <row r="8" spans="1:6">
      <c r="A8">
        <v>7</v>
      </c>
      <c r="B8" t="s">
        <v>132</v>
      </c>
      <c r="C8" t="s">
        <v>31</v>
      </c>
      <c r="D8" t="s">
        <v>2</v>
      </c>
      <c r="E8">
        <v>54.2</v>
      </c>
      <c r="F8">
        <v>20</v>
      </c>
    </row>
    <row r="9" spans="1:6">
      <c r="A9">
        <v>8</v>
      </c>
      <c r="B9" t="s">
        <v>100</v>
      </c>
      <c r="C9" t="s">
        <v>34</v>
      </c>
      <c r="D9" t="s">
        <v>2</v>
      </c>
      <c r="E9">
        <v>50.8</v>
      </c>
      <c r="F9">
        <v>8</v>
      </c>
    </row>
    <row r="10" spans="1:6">
      <c r="A10">
        <v>9</v>
      </c>
      <c r="B10" t="s">
        <v>65</v>
      </c>
      <c r="C10" t="s">
        <v>34</v>
      </c>
      <c r="D10" t="s">
        <v>2</v>
      </c>
      <c r="E10">
        <v>50.6</v>
      </c>
      <c r="F10">
        <v>6</v>
      </c>
    </row>
    <row r="11" spans="1:6">
      <c r="A11">
        <v>10</v>
      </c>
      <c r="B11" t="s">
        <v>82</v>
      </c>
      <c r="C11" t="s">
        <v>31</v>
      </c>
      <c r="D11" t="s">
        <v>2</v>
      </c>
      <c r="E11">
        <v>49.5</v>
      </c>
      <c r="F11">
        <v>5</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8BE6C-D467-4C48-A693-AE10AB0BE06E}">
  <dimension ref="A1:F11"/>
  <sheetViews>
    <sheetView workbookViewId="0">
      <selection activeCell="A12" sqref="A12"/>
    </sheetView>
  </sheetViews>
  <sheetFormatPr defaultRowHeight="14.4"/>
  <sheetData>
    <row r="1" spans="1:6">
      <c r="A1" t="s">
        <v>22</v>
      </c>
      <c r="B1" t="s">
        <v>18</v>
      </c>
      <c r="C1" t="s">
        <v>19</v>
      </c>
      <c r="D1" t="s">
        <v>20</v>
      </c>
      <c r="E1" t="s">
        <v>75</v>
      </c>
      <c r="F1" t="s">
        <v>30</v>
      </c>
    </row>
    <row r="2" spans="1:6">
      <c r="A2">
        <v>1</v>
      </c>
      <c r="B2" t="s">
        <v>114</v>
      </c>
      <c r="C2" t="s">
        <v>122</v>
      </c>
      <c r="D2" t="s">
        <v>115</v>
      </c>
      <c r="E2">
        <v>88</v>
      </c>
      <c r="F2">
        <v>3</v>
      </c>
    </row>
    <row r="3" spans="1:6">
      <c r="A3">
        <v>2</v>
      </c>
      <c r="B3" t="s">
        <v>118</v>
      </c>
      <c r="C3" t="s">
        <v>122</v>
      </c>
      <c r="D3" t="s">
        <v>119</v>
      </c>
      <c r="E3">
        <v>81.400000000000006</v>
      </c>
      <c r="F3">
        <v>4</v>
      </c>
    </row>
    <row r="4" spans="1:6">
      <c r="A4">
        <v>3</v>
      </c>
      <c r="B4" t="s">
        <v>105</v>
      </c>
      <c r="C4" t="s">
        <v>31</v>
      </c>
      <c r="D4" t="s">
        <v>2</v>
      </c>
      <c r="E4">
        <v>77.2</v>
      </c>
      <c r="F4">
        <v>6</v>
      </c>
    </row>
    <row r="5" spans="1:6">
      <c r="A5">
        <v>4</v>
      </c>
      <c r="B5" t="s">
        <v>106</v>
      </c>
      <c r="C5" t="s">
        <v>36</v>
      </c>
      <c r="D5" t="s">
        <v>107</v>
      </c>
      <c r="E5">
        <v>67.8</v>
      </c>
      <c r="F5">
        <v>5</v>
      </c>
    </row>
    <row r="6" spans="1:6">
      <c r="A6">
        <v>5</v>
      </c>
      <c r="B6" t="s">
        <v>132</v>
      </c>
      <c r="C6" t="s">
        <v>31</v>
      </c>
      <c r="D6" t="s">
        <v>2</v>
      </c>
      <c r="E6">
        <v>56.2</v>
      </c>
      <c r="F6">
        <v>7</v>
      </c>
    </row>
    <row r="7" spans="1:6">
      <c r="A7">
        <v>6</v>
      </c>
      <c r="B7" t="s">
        <v>133</v>
      </c>
      <c r="C7" t="s">
        <v>36</v>
      </c>
      <c r="D7" t="s">
        <v>134</v>
      </c>
      <c r="E7">
        <v>55.8</v>
      </c>
      <c r="F7">
        <v>13</v>
      </c>
    </row>
    <row r="8" spans="1:6">
      <c r="A8">
        <v>7</v>
      </c>
      <c r="B8" t="s">
        <v>135</v>
      </c>
      <c r="C8" t="s">
        <v>89</v>
      </c>
      <c r="D8" t="s">
        <v>2</v>
      </c>
      <c r="E8">
        <v>53.1</v>
      </c>
      <c r="F8" t="s">
        <v>117</v>
      </c>
    </row>
    <row r="9" spans="1:6">
      <c r="A9">
        <v>8</v>
      </c>
      <c r="B9" t="s">
        <v>100</v>
      </c>
      <c r="C9" t="s">
        <v>34</v>
      </c>
      <c r="D9" t="s">
        <v>2</v>
      </c>
      <c r="E9">
        <v>52.9</v>
      </c>
      <c r="F9">
        <v>8</v>
      </c>
    </row>
    <row r="10" spans="1:6">
      <c r="A10">
        <v>9</v>
      </c>
      <c r="B10" t="s">
        <v>136</v>
      </c>
      <c r="C10" t="s">
        <v>34</v>
      </c>
      <c r="D10" t="s">
        <v>2</v>
      </c>
      <c r="E10">
        <v>52.8</v>
      </c>
      <c r="F10" t="s">
        <v>117</v>
      </c>
    </row>
    <row r="11" spans="1:6">
      <c r="A11">
        <v>10</v>
      </c>
      <c r="B11" t="s">
        <v>82</v>
      </c>
      <c r="C11" t="s">
        <v>31</v>
      </c>
      <c r="D11" t="s">
        <v>2</v>
      </c>
      <c r="E11">
        <v>50</v>
      </c>
      <c r="F11">
        <v>10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7CA09-9611-478F-B93F-3CC02032621C}">
  <dimension ref="A1:F11"/>
  <sheetViews>
    <sheetView workbookViewId="0">
      <selection activeCell="F16" sqref="F16"/>
    </sheetView>
  </sheetViews>
  <sheetFormatPr defaultRowHeight="14.4"/>
  <sheetData>
    <row r="1" spans="1:6">
      <c r="A1" t="s">
        <v>22</v>
      </c>
      <c r="B1" t="s">
        <v>18</v>
      </c>
      <c r="C1" t="s">
        <v>19</v>
      </c>
      <c r="D1" t="s">
        <v>20</v>
      </c>
      <c r="E1" t="s">
        <v>137</v>
      </c>
      <c r="F1" t="s">
        <v>138</v>
      </c>
    </row>
    <row r="2" spans="1:6">
      <c r="A2">
        <v>1</v>
      </c>
      <c r="B2" t="s">
        <v>114</v>
      </c>
      <c r="C2" t="s">
        <v>122</v>
      </c>
      <c r="D2" t="s">
        <v>115</v>
      </c>
      <c r="E2">
        <v>93</v>
      </c>
      <c r="F2">
        <v>1</v>
      </c>
    </row>
    <row r="3" spans="1:6">
      <c r="A3">
        <v>2</v>
      </c>
      <c r="B3" t="s">
        <v>105</v>
      </c>
      <c r="C3" t="s">
        <v>31</v>
      </c>
      <c r="D3" t="s">
        <v>2</v>
      </c>
      <c r="E3">
        <v>86.2</v>
      </c>
      <c r="F3">
        <v>3</v>
      </c>
    </row>
    <row r="4" spans="1:6">
      <c r="A4">
        <v>3</v>
      </c>
      <c r="B4" t="s">
        <v>118</v>
      </c>
      <c r="C4" t="s">
        <v>122</v>
      </c>
      <c r="D4" t="s">
        <v>119</v>
      </c>
      <c r="E4">
        <v>80</v>
      </c>
      <c r="F4">
        <v>2</v>
      </c>
    </row>
    <row r="5" spans="1:6">
      <c r="A5">
        <v>4</v>
      </c>
      <c r="B5" t="s">
        <v>106</v>
      </c>
      <c r="C5" t="s">
        <v>36</v>
      </c>
      <c r="D5" t="s">
        <v>107</v>
      </c>
      <c r="E5">
        <v>64</v>
      </c>
      <c r="F5">
        <v>4</v>
      </c>
    </row>
    <row r="6" spans="1:6">
      <c r="A6">
        <v>5</v>
      </c>
      <c r="B6" t="s">
        <v>132</v>
      </c>
      <c r="C6" t="s">
        <v>31</v>
      </c>
      <c r="D6" t="s">
        <v>2</v>
      </c>
      <c r="E6">
        <v>60.6</v>
      </c>
      <c r="F6">
        <v>5</v>
      </c>
    </row>
    <row r="7" spans="1:6">
      <c r="A7">
        <f>6</f>
        <v>6</v>
      </c>
      <c r="B7" t="s">
        <v>139</v>
      </c>
      <c r="C7" t="s">
        <v>89</v>
      </c>
      <c r="D7" t="s">
        <v>2</v>
      </c>
      <c r="E7">
        <v>50</v>
      </c>
    </row>
    <row r="8" spans="1:6">
      <c r="A8">
        <f>6</f>
        <v>6</v>
      </c>
      <c r="B8" t="s">
        <v>140</v>
      </c>
      <c r="C8" t="s">
        <v>34</v>
      </c>
      <c r="D8" t="s">
        <v>141</v>
      </c>
      <c r="E8">
        <v>50</v>
      </c>
      <c r="F8">
        <v>17</v>
      </c>
    </row>
    <row r="9" spans="1:6">
      <c r="A9">
        <v>8</v>
      </c>
      <c r="B9" t="s">
        <v>142</v>
      </c>
      <c r="C9" t="s">
        <v>31</v>
      </c>
      <c r="D9" t="s">
        <v>2</v>
      </c>
      <c r="E9">
        <v>47.3</v>
      </c>
    </row>
    <row r="10" spans="1:6">
      <c r="A10">
        <v>9</v>
      </c>
      <c r="B10" t="s">
        <v>143</v>
      </c>
      <c r="C10" t="s">
        <v>31</v>
      </c>
      <c r="D10" t="s">
        <v>2</v>
      </c>
      <c r="E10">
        <v>46.6</v>
      </c>
    </row>
    <row r="11" spans="1:6">
      <c r="A11">
        <v>10</v>
      </c>
      <c r="B11" t="s">
        <v>144</v>
      </c>
      <c r="C11" t="s">
        <v>6</v>
      </c>
      <c r="D11" t="s">
        <v>29</v>
      </c>
      <c r="E11">
        <v>46</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2EDFD-99EC-4979-A9D9-CEEB715DC4AC}">
  <dimension ref="A1:F11"/>
  <sheetViews>
    <sheetView workbookViewId="0">
      <selection activeCell="G15" sqref="G15"/>
    </sheetView>
  </sheetViews>
  <sheetFormatPr defaultRowHeight="14.4"/>
  <sheetData>
    <row r="1" spans="1:6">
      <c r="A1" t="s">
        <v>22</v>
      </c>
      <c r="B1" t="s">
        <v>18</v>
      </c>
      <c r="C1" t="s">
        <v>19</v>
      </c>
      <c r="D1" t="s">
        <v>20</v>
      </c>
      <c r="E1" t="s">
        <v>137</v>
      </c>
      <c r="F1" t="s">
        <v>138</v>
      </c>
    </row>
    <row r="2" spans="1:6">
      <c r="A2">
        <v>1</v>
      </c>
      <c r="B2" t="s">
        <v>111</v>
      </c>
      <c r="C2" t="s">
        <v>32</v>
      </c>
      <c r="D2" t="s">
        <v>2</v>
      </c>
      <c r="E2">
        <v>285</v>
      </c>
      <c r="F2" t="s">
        <v>131</v>
      </c>
    </row>
    <row r="3" spans="1:6">
      <c r="A3">
        <v>2</v>
      </c>
      <c r="B3" t="s">
        <v>118</v>
      </c>
      <c r="C3" t="s">
        <v>122</v>
      </c>
      <c r="D3" t="s">
        <v>119</v>
      </c>
      <c r="E3">
        <v>111</v>
      </c>
      <c r="F3">
        <v>3</v>
      </c>
    </row>
    <row r="4" spans="1:6">
      <c r="A4">
        <v>3</v>
      </c>
      <c r="B4" t="s">
        <v>114</v>
      </c>
      <c r="C4" t="s">
        <v>122</v>
      </c>
      <c r="D4" t="s">
        <v>115</v>
      </c>
      <c r="E4">
        <v>108</v>
      </c>
      <c r="F4">
        <v>1</v>
      </c>
    </row>
    <row r="5" spans="1:6">
      <c r="A5">
        <v>4</v>
      </c>
      <c r="B5" t="s">
        <v>145</v>
      </c>
      <c r="C5" t="s">
        <v>146</v>
      </c>
      <c r="D5" t="s">
        <v>147</v>
      </c>
      <c r="E5">
        <v>99</v>
      </c>
      <c r="F5">
        <v>24</v>
      </c>
    </row>
    <row r="6" spans="1:6">
      <c r="A6">
        <v>5</v>
      </c>
      <c r="B6" t="s">
        <v>148</v>
      </c>
      <c r="C6" t="s">
        <v>122</v>
      </c>
      <c r="D6" t="s">
        <v>7</v>
      </c>
      <c r="E6">
        <v>90</v>
      </c>
      <c r="F6">
        <v>18</v>
      </c>
    </row>
    <row r="7" spans="1:6">
      <c r="A7">
        <v>6</v>
      </c>
      <c r="B7" t="s">
        <v>105</v>
      </c>
      <c r="C7" t="s">
        <v>31</v>
      </c>
      <c r="D7" t="s">
        <v>2</v>
      </c>
      <c r="E7">
        <v>85.5</v>
      </c>
      <c r="F7">
        <v>2</v>
      </c>
    </row>
    <row r="8" spans="1:6">
      <c r="A8">
        <v>7</v>
      </c>
      <c r="B8" t="s">
        <v>106</v>
      </c>
      <c r="C8" t="s">
        <v>36</v>
      </c>
      <c r="D8" t="s">
        <v>107</v>
      </c>
      <c r="E8">
        <v>77.2</v>
      </c>
      <c r="F8">
        <v>4</v>
      </c>
    </row>
    <row r="9" spans="1:6">
      <c r="A9">
        <v>8</v>
      </c>
      <c r="B9" t="s">
        <v>142</v>
      </c>
      <c r="C9" t="s">
        <v>31</v>
      </c>
      <c r="D9" t="s">
        <v>2</v>
      </c>
      <c r="E9">
        <v>76.900000000000006</v>
      </c>
      <c r="F9">
        <v>8</v>
      </c>
    </row>
    <row r="10" spans="1:6">
      <c r="A10">
        <v>9</v>
      </c>
      <c r="B10" t="s">
        <v>130</v>
      </c>
      <c r="C10" t="s">
        <v>89</v>
      </c>
      <c r="D10" t="s">
        <v>2</v>
      </c>
      <c r="E10">
        <v>67.3</v>
      </c>
      <c r="F10" t="s">
        <v>131</v>
      </c>
    </row>
    <row r="11" spans="1:6">
      <c r="A11">
        <v>10</v>
      </c>
      <c r="B11" t="s">
        <v>149</v>
      </c>
      <c r="C11" t="s">
        <v>89</v>
      </c>
      <c r="D11" t="s">
        <v>2</v>
      </c>
      <c r="E11">
        <v>59.5</v>
      </c>
      <c r="F11" t="s">
        <v>131</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DEDDC-E992-4139-9009-09EBD7D69BE9}">
  <dimension ref="A1:F11"/>
  <sheetViews>
    <sheetView workbookViewId="0">
      <selection sqref="A1:F1"/>
    </sheetView>
  </sheetViews>
  <sheetFormatPr defaultRowHeight="14.4"/>
  <sheetData>
    <row r="1" spans="1:6">
      <c r="A1" t="s">
        <v>22</v>
      </c>
      <c r="B1" t="s">
        <v>18</v>
      </c>
      <c r="C1" t="s">
        <v>19</v>
      </c>
      <c r="D1" t="s">
        <v>20</v>
      </c>
      <c r="E1" t="s">
        <v>137</v>
      </c>
      <c r="F1" t="s">
        <v>138</v>
      </c>
    </row>
    <row r="2" spans="1:6">
      <c r="A2">
        <v>1</v>
      </c>
      <c r="B2" t="s">
        <v>118</v>
      </c>
      <c r="C2" t="s">
        <v>122</v>
      </c>
      <c r="D2" t="s">
        <v>119</v>
      </c>
      <c r="E2">
        <v>127</v>
      </c>
      <c r="F2">
        <v>2</v>
      </c>
    </row>
    <row r="3" spans="1:6">
      <c r="A3">
        <v>2</v>
      </c>
      <c r="B3" t="s">
        <v>114</v>
      </c>
      <c r="C3" t="s">
        <v>122</v>
      </c>
      <c r="D3" t="s">
        <v>115</v>
      </c>
      <c r="E3">
        <v>109</v>
      </c>
      <c r="F3">
        <v>3</v>
      </c>
    </row>
    <row r="4" spans="1:6">
      <c r="A4">
        <v>3</v>
      </c>
      <c r="B4" t="s">
        <v>148</v>
      </c>
      <c r="C4" t="s">
        <v>122</v>
      </c>
      <c r="D4" t="s">
        <v>7</v>
      </c>
      <c r="E4">
        <v>105</v>
      </c>
      <c r="F4">
        <v>5</v>
      </c>
    </row>
    <row r="5" spans="1:6">
      <c r="A5">
        <v>4</v>
      </c>
      <c r="B5" t="s">
        <v>150</v>
      </c>
      <c r="C5" t="s">
        <v>32</v>
      </c>
      <c r="D5" t="s">
        <v>151</v>
      </c>
      <c r="E5">
        <v>94</v>
      </c>
      <c r="F5">
        <v>15</v>
      </c>
    </row>
    <row r="6" spans="1:6">
      <c r="A6">
        <v>5</v>
      </c>
      <c r="B6" t="s">
        <v>106</v>
      </c>
      <c r="C6" t="s">
        <v>36</v>
      </c>
      <c r="D6" t="s">
        <v>107</v>
      </c>
      <c r="E6">
        <v>93.4</v>
      </c>
      <c r="F6">
        <v>7</v>
      </c>
    </row>
    <row r="7" spans="1:6">
      <c r="A7">
        <v>6</v>
      </c>
      <c r="B7" t="s">
        <v>152</v>
      </c>
      <c r="C7" t="s">
        <v>89</v>
      </c>
      <c r="D7" t="s">
        <v>2</v>
      </c>
      <c r="E7">
        <v>89.5</v>
      </c>
      <c r="F7" t="s">
        <v>153</v>
      </c>
    </row>
    <row r="8" spans="1:6">
      <c r="A8">
        <v>7</v>
      </c>
      <c r="B8" t="s">
        <v>154</v>
      </c>
      <c r="C8" t="s">
        <v>89</v>
      </c>
      <c r="D8" t="s">
        <v>2</v>
      </c>
      <c r="E8">
        <v>89.3</v>
      </c>
      <c r="F8" t="s">
        <v>153</v>
      </c>
    </row>
    <row r="9" spans="1:6">
      <c r="A9">
        <v>8</v>
      </c>
      <c r="B9" t="s">
        <v>105</v>
      </c>
      <c r="C9" t="s">
        <v>31</v>
      </c>
      <c r="D9" t="s">
        <v>2</v>
      </c>
      <c r="E9">
        <v>89</v>
      </c>
      <c r="F9">
        <v>6</v>
      </c>
    </row>
    <row r="10" spans="1:6">
      <c r="A10">
        <v>9</v>
      </c>
      <c r="B10" t="s">
        <v>142</v>
      </c>
      <c r="C10" t="s">
        <v>31</v>
      </c>
      <c r="D10" t="s">
        <v>2</v>
      </c>
      <c r="E10">
        <v>79.8</v>
      </c>
      <c r="F10">
        <v>8</v>
      </c>
    </row>
    <row r="11" spans="1:6">
      <c r="A11">
        <v>10</v>
      </c>
      <c r="B11" t="s">
        <v>132</v>
      </c>
      <c r="C11" t="s">
        <v>31</v>
      </c>
      <c r="D11" t="s">
        <v>2</v>
      </c>
      <c r="E11">
        <v>65.400000000000006</v>
      </c>
      <c r="F11">
        <v>11</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58D4-B297-4459-993C-3FEFB8D6D238}">
  <dimension ref="A1:F11"/>
  <sheetViews>
    <sheetView workbookViewId="0">
      <selection activeCell="B11" sqref="B11"/>
    </sheetView>
  </sheetViews>
  <sheetFormatPr defaultRowHeight="14.4"/>
  <cols>
    <col min="1" max="1" width="12.77734375" customWidth="1"/>
    <col min="2" max="2" width="22.88671875" customWidth="1"/>
    <col min="3" max="6" width="12.77734375" customWidth="1"/>
  </cols>
  <sheetData>
    <row r="1" spans="1:6">
      <c r="A1" t="s">
        <v>22</v>
      </c>
      <c r="B1" t="s">
        <v>18</v>
      </c>
      <c r="C1" t="s">
        <v>19</v>
      </c>
      <c r="D1" t="s">
        <v>20</v>
      </c>
      <c r="E1" t="s">
        <v>137</v>
      </c>
      <c r="F1" t="s">
        <v>138</v>
      </c>
    </row>
    <row r="2" spans="1:6">
      <c r="A2">
        <v>1</v>
      </c>
      <c r="B2" t="s">
        <v>106</v>
      </c>
      <c r="C2" t="s">
        <v>36</v>
      </c>
      <c r="D2" t="s">
        <v>107</v>
      </c>
      <c r="E2">
        <v>106.3</v>
      </c>
    </row>
    <row r="3" spans="1:6">
      <c r="A3">
        <v>2</v>
      </c>
      <c r="B3" t="s">
        <v>114</v>
      </c>
      <c r="C3" t="s">
        <v>122</v>
      </c>
      <c r="D3" t="s">
        <v>115</v>
      </c>
      <c r="E3">
        <v>105</v>
      </c>
    </row>
    <row r="4" spans="1:6">
      <c r="A4">
        <v>3</v>
      </c>
      <c r="B4" t="s">
        <v>118</v>
      </c>
      <c r="C4" t="s">
        <v>122</v>
      </c>
      <c r="D4" t="s">
        <v>119</v>
      </c>
      <c r="E4">
        <v>104</v>
      </c>
    </row>
    <row r="5" spans="1:6">
      <c r="A5">
        <v>4</v>
      </c>
      <c r="B5" t="s">
        <v>148</v>
      </c>
      <c r="C5" t="s">
        <v>122</v>
      </c>
      <c r="D5" t="s">
        <v>7</v>
      </c>
      <c r="E5">
        <v>95.5</v>
      </c>
    </row>
    <row r="6" spans="1:6">
      <c r="A6">
        <v>5</v>
      </c>
      <c r="B6" t="s">
        <v>105</v>
      </c>
      <c r="C6" t="s">
        <v>31</v>
      </c>
      <c r="D6" t="s">
        <v>2</v>
      </c>
      <c r="E6">
        <v>88.2</v>
      </c>
    </row>
    <row r="7" spans="1:6">
      <c r="A7">
        <v>6</v>
      </c>
      <c r="B7" t="s">
        <v>142</v>
      </c>
      <c r="C7" t="s">
        <v>31</v>
      </c>
      <c r="D7" t="s">
        <v>2</v>
      </c>
      <c r="E7">
        <v>74.400000000000006</v>
      </c>
    </row>
    <row r="8" spans="1:6">
      <c r="A8">
        <v>7</v>
      </c>
      <c r="B8" t="s">
        <v>132</v>
      </c>
      <c r="C8" t="s">
        <v>31</v>
      </c>
      <c r="D8" t="s">
        <v>2</v>
      </c>
      <c r="E8">
        <v>63.9</v>
      </c>
    </row>
    <row r="9" spans="1:6">
      <c r="A9">
        <v>8</v>
      </c>
      <c r="B9" t="s">
        <v>65</v>
      </c>
      <c r="C9" t="s">
        <v>34</v>
      </c>
      <c r="D9" t="s">
        <v>2</v>
      </c>
      <c r="E9">
        <v>62.3</v>
      </c>
    </row>
    <row r="10" spans="1:6">
      <c r="A10">
        <v>9</v>
      </c>
      <c r="B10" t="s">
        <v>155</v>
      </c>
      <c r="C10" t="s">
        <v>89</v>
      </c>
      <c r="D10" t="s">
        <v>2</v>
      </c>
      <c r="E10">
        <v>60.5</v>
      </c>
    </row>
    <row r="11" spans="1:6">
      <c r="A11">
        <v>10</v>
      </c>
      <c r="B11" t="s">
        <v>156</v>
      </c>
      <c r="C11" t="s">
        <v>89</v>
      </c>
      <c r="D11" t="s">
        <v>2</v>
      </c>
      <c r="E11">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1990</vt:lpstr>
      <vt:lpstr>1991</vt:lpstr>
      <vt:lpstr>1992</vt:lpstr>
      <vt:lpstr>1993</vt:lpstr>
      <vt:lpstr>1994</vt:lpstr>
      <vt:lpstr>1995</vt:lpstr>
      <vt:lpstr>1996</vt:lpstr>
      <vt:lpstr>1997</vt:lpstr>
      <vt:lpstr>1998</vt:lpstr>
      <vt:lpstr>1999</vt:lpstr>
      <vt:lpstr>2000</vt:lpstr>
      <vt:lpstr>2001</vt:lpstr>
      <vt:lpstr>2002</vt:lpstr>
      <vt:lpstr>2003</vt:lpstr>
      <vt:lpstr>2004</vt:lpstr>
      <vt:lpstr>2005</vt:lpstr>
      <vt:lpstr>2006</vt:lpstr>
      <vt:lpstr>2007</vt:lpstr>
      <vt:lpstr>2008</vt:lpstr>
      <vt:lpstr>2009</vt:lpstr>
      <vt:lpstr>2010</vt:lpstr>
      <vt:lpstr>2011</vt:lpstr>
      <vt:lpstr>2012</vt:lpstr>
      <vt:lpstr>2013</vt:lpstr>
      <vt:lpstr>2014</vt:lpstr>
      <vt:lpstr>2015</vt:lpstr>
      <vt:lpstr>2016</vt:lpstr>
      <vt:lpstr>2017</vt:lpstr>
      <vt:lpstr>2018</vt:lpstr>
      <vt:lpstr>2019</vt:lpstr>
      <vt:lpstr>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Guo</dc:creator>
  <cp:lastModifiedBy>Eric</cp:lastModifiedBy>
  <dcterms:created xsi:type="dcterms:W3CDTF">2020-05-08T08:20:45Z</dcterms:created>
  <dcterms:modified xsi:type="dcterms:W3CDTF">2020-05-30T14:05:01Z</dcterms:modified>
</cp:coreProperties>
</file>