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eas499/f1tvads/"/>
    </mc:Choice>
  </mc:AlternateContent>
  <xr:revisionPtr revIDLastSave="0" documentId="13_ncr:1_{9F5EE1B1-960E-6E4E-A3C4-E9FA09D00748}" xr6:coauthVersionLast="45" xr6:coauthVersionMax="45" xr10:uidLastSave="{00000000-0000-0000-0000-000000000000}"/>
  <bookViews>
    <workbookView xWindow="6440" yWindow="1540" windowWidth="27640" windowHeight="16540" activeTab="1" xr2:uid="{37F45421-952F-C84E-B832-89F014A11F6B}"/>
  </bookViews>
  <sheets>
    <sheet name="sift flann" sheetId="2" r:id="rId1"/>
    <sheet name="orb flan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E26" i="3"/>
  <c r="D26" i="3"/>
  <c r="C26" i="3"/>
  <c r="E25" i="3"/>
  <c r="D25" i="3"/>
  <c r="C25" i="3"/>
  <c r="A25" i="3"/>
  <c r="B25" i="3" s="1"/>
  <c r="E136" i="2"/>
  <c r="D136" i="2"/>
  <c r="F136" i="2" s="1"/>
  <c r="C136" i="2"/>
  <c r="E135" i="2"/>
  <c r="D135" i="2"/>
  <c r="C135" i="2"/>
  <c r="B135" i="2"/>
  <c r="A135" i="2"/>
</calcChain>
</file>

<file path=xl/sharedStrings.xml><?xml version="1.0" encoding="utf-8"?>
<sst xmlns="http://schemas.openxmlformats.org/spreadsheetml/2006/main" count="206" uniqueCount="162">
  <si>
    <t xml:space="preserve">OpenCV(3.4.2) /io/opencv/modules/flann/src/miniflann.cpp:315: error: (-210:Unsupported format or combination of formats) in function 'buildIndex_'
&gt; type=0
&gt; </t>
  </si>
  <si>
    <t>ERRORS</t>
  </si>
  <si>
    <t>frame2252.jpg</t>
  </si>
  <si>
    <t>frame2251.jpg</t>
  </si>
  <si>
    <t>frame2250.jpg</t>
  </si>
  <si>
    <t>frame2238.jpg</t>
  </si>
  <si>
    <t>frame2237.jpg</t>
  </si>
  <si>
    <t>frame2236.jpg</t>
  </si>
  <si>
    <t>frame2235.jpg</t>
  </si>
  <si>
    <t>frame2234.jpg</t>
  </si>
  <si>
    <t>frame2233.jpg</t>
  </si>
  <si>
    <t>frame2232.jpg</t>
  </si>
  <si>
    <t>frame2231.jpg</t>
  </si>
  <si>
    <t>frame2230.jpg</t>
  </si>
  <si>
    <t>frame2229.jpg</t>
  </si>
  <si>
    <t>frame2228.jpg</t>
  </si>
  <si>
    <t>frame2227.jpg</t>
  </si>
  <si>
    <t>frame2226.jpg</t>
  </si>
  <si>
    <t>frame2204.jpg</t>
  </si>
  <si>
    <t>frame2203.jpg</t>
  </si>
  <si>
    <t>frame2202.jpg</t>
  </si>
  <si>
    <t>frame2190.jpg</t>
  </si>
  <si>
    <t>frame2189.jpg</t>
  </si>
  <si>
    <t>frame2188.jpg</t>
  </si>
  <si>
    <t>frame2187.jpg</t>
  </si>
  <si>
    <t>frame2180.jpg</t>
  </si>
  <si>
    <t>frame2179.jpg</t>
  </si>
  <si>
    <t>frame2178.jpg</t>
  </si>
  <si>
    <t>frame2177.jpg</t>
  </si>
  <si>
    <t>frame2176.jpg</t>
  </si>
  <si>
    <t>frame2175.jpg</t>
  </si>
  <si>
    <t>frame2174.jpg</t>
  </si>
  <si>
    <t>frame2173.jpg</t>
  </si>
  <si>
    <t>frame2172.jpg</t>
  </si>
  <si>
    <t>frame2171.jpg</t>
  </si>
  <si>
    <t>frame2170.jpg</t>
  </si>
  <si>
    <t>frame2169.jpg</t>
  </si>
  <si>
    <t>frame2168.jpg</t>
  </si>
  <si>
    <t>frame569.jpg</t>
  </si>
  <si>
    <t>frame568.jpg</t>
  </si>
  <si>
    <t>frame567.jpg</t>
  </si>
  <si>
    <t>frame566.jpg</t>
  </si>
  <si>
    <t>frame565.jpg</t>
  </si>
  <si>
    <t>frame564.jpg</t>
  </si>
  <si>
    <t>frame563.jpg</t>
  </si>
  <si>
    <t>frame562.jpg</t>
  </si>
  <si>
    <t>frame561.jpg</t>
  </si>
  <si>
    <t>frame560.jpg</t>
  </si>
  <si>
    <t>frame559.jpg</t>
  </si>
  <si>
    <t>frame558.jpg</t>
  </si>
  <si>
    <t>frame327.jpg</t>
  </si>
  <si>
    <t>frame326.jpg</t>
  </si>
  <si>
    <t>frame325.jpg</t>
  </si>
  <si>
    <t>frame324.jpg</t>
  </si>
  <si>
    <t>frame323.jpg</t>
  </si>
  <si>
    <t>frame322.jpg</t>
  </si>
  <si>
    <t>frame321.jpg</t>
  </si>
  <si>
    <t>frame320.jpg</t>
  </si>
  <si>
    <t>frame319.jpg</t>
  </si>
  <si>
    <t>frame318.jpg</t>
  </si>
  <si>
    <t>frame317.jpg</t>
  </si>
  <si>
    <t>frame316.jpg</t>
  </si>
  <si>
    <t>frame315.jpg</t>
  </si>
  <si>
    <t>frame314.jpg</t>
  </si>
  <si>
    <t>frame313.jpg</t>
  </si>
  <si>
    <t>frame312.jpg</t>
  </si>
  <si>
    <t>frame311.jpg</t>
  </si>
  <si>
    <t>frame310.jpg</t>
  </si>
  <si>
    <t>frame309.jpg</t>
  </si>
  <si>
    <t>frame308.jpg</t>
  </si>
  <si>
    <t>frame307.jpg</t>
  </si>
  <si>
    <t>frame306.jpg</t>
  </si>
  <si>
    <t>frame305.jpg</t>
  </si>
  <si>
    <t>frame304.jpg</t>
  </si>
  <si>
    <t>frame303.jpg</t>
  </si>
  <si>
    <t>frame302.jpg</t>
  </si>
  <si>
    <t>frame301.jpg</t>
  </si>
  <si>
    <t>frame300.jpg</t>
  </si>
  <si>
    <t>frame299.jpg</t>
  </si>
  <si>
    <t>frame298.jpg</t>
  </si>
  <si>
    <t>frame297.jpg</t>
  </si>
  <si>
    <t>frame296.jpg</t>
  </si>
  <si>
    <t>frame295.jpg</t>
  </si>
  <si>
    <t>frame294.jpg</t>
  </si>
  <si>
    <t>frame293.jpg</t>
  </si>
  <si>
    <t>frame284.jpg</t>
  </si>
  <si>
    <t>frame283.jpg</t>
  </si>
  <si>
    <t>frame282.jpg</t>
  </si>
  <si>
    <t>frame281.jpg</t>
  </si>
  <si>
    <t>frame280.jpg</t>
  </si>
  <si>
    <t>frame279.jpg</t>
  </si>
  <si>
    <t>frame278.jpg</t>
  </si>
  <si>
    <t>frame277.jpg</t>
  </si>
  <si>
    <t>frame276.jpg</t>
  </si>
  <si>
    <t>frame275.jpg</t>
  </si>
  <si>
    <t>frame274.jpg</t>
  </si>
  <si>
    <t>frame273.jpg</t>
  </si>
  <si>
    <t>frame272.jpg</t>
  </si>
  <si>
    <t>frame271.jpg</t>
  </si>
  <si>
    <t>frame270.jpg</t>
  </si>
  <si>
    <t>frame269.jpg</t>
  </si>
  <si>
    <t>frame268.jpg</t>
  </si>
  <si>
    <t>frame267.jpg</t>
  </si>
  <si>
    <t>frame266.jpg</t>
  </si>
  <si>
    <t>frame265.jpg</t>
  </si>
  <si>
    <t>frame264.jpg</t>
  </si>
  <si>
    <t>frame263.jpg</t>
  </si>
  <si>
    <t>frame250.jpg</t>
  </si>
  <si>
    <t>frame249.jpg</t>
  </si>
  <si>
    <t>frame248.jpg</t>
  </si>
  <si>
    <t>frame240.jpg</t>
  </si>
  <si>
    <t>frame239.jpg</t>
  </si>
  <si>
    <t>frame238.jpg</t>
  </si>
  <si>
    <t>frame237.jpg</t>
  </si>
  <si>
    <t>frame233.jpg</t>
  </si>
  <si>
    <t>frame232.jpg</t>
  </si>
  <si>
    <t>frame231.jpg</t>
  </si>
  <si>
    <t>frame214.jpg</t>
  </si>
  <si>
    <t>frame213.jpg</t>
  </si>
  <si>
    <t>frame212.jpg</t>
  </si>
  <si>
    <t>frame211.jpg</t>
  </si>
  <si>
    <t>frame210.jpg</t>
  </si>
  <si>
    <t>frame208.jpg</t>
  </si>
  <si>
    <t>frame207.jpg</t>
  </si>
  <si>
    <t>frame206.jpg</t>
  </si>
  <si>
    <t>frame205.jpg</t>
  </si>
  <si>
    <t>frame204.jpg</t>
  </si>
  <si>
    <t>frame203.jpg</t>
  </si>
  <si>
    <t>frame202.jpg</t>
  </si>
  <si>
    <t>frame201.jpg</t>
  </si>
  <si>
    <t>frame200.jpg</t>
  </si>
  <si>
    <t>Chain Weight Factor</t>
  </si>
  <si>
    <t>Max Angle</t>
  </si>
  <si>
    <t>Min Angle</t>
  </si>
  <si>
    <t>Area</t>
  </si>
  <si>
    <t>Img Name</t>
  </si>
  <si>
    <t>Frame Num</t>
  </si>
  <si>
    <t>MATCHES</t>
  </si>
  <si>
    <t>FLANN</t>
  </si>
  <si>
    <t>SIFT</t>
  </si>
  <si>
    <t>videos/15brazil-5min.mp4</t>
  </si>
  <si>
    <t>logos/emirates.jpg</t>
  </si>
  <si>
    <t>Filter Intersections</t>
  </si>
  <si>
    <t>Min Area</t>
  </si>
  <si>
    <t>Match Thresh</t>
  </si>
  <si>
    <t>Pass Ratio</t>
  </si>
  <si>
    <t>Frame Interval</t>
  </si>
  <si>
    <t>Matcher</t>
  </si>
  <si>
    <t>Feature Extractor</t>
  </si>
  <si>
    <t>Chain Length</t>
  </si>
  <si>
    <t>Video</t>
  </si>
  <si>
    <t>Query Image</t>
  </si>
  <si>
    <t>SUMMARY OF PARAMS</t>
  </si>
  <si>
    <t xml:space="preserve">OpenCV(3.4.2) /io/opencv/modules/flann/src/miniflann.cpp:317: error: (-5:Bad argument) Only continuous arrays are supported in function 'buildIndex_'
</t>
  </si>
  <si>
    <t xml:space="preserve">OpenCV(3.4.2) /io/opencv/modules/flann/src/miniflann.cpp:487: error: (-215:Assertion failed) (size_t)knn &lt;= index_-&gt;size() in function 'runKnnSearch_'
</t>
  </si>
  <si>
    <t>frame2186.jpg</t>
  </si>
  <si>
    <t>frame2185.jpg</t>
  </si>
  <si>
    <t>frame2184.jpg</t>
  </si>
  <si>
    <t>frame236.jpg</t>
  </si>
  <si>
    <t>frame235.jpg</t>
  </si>
  <si>
    <t>frame234.jpg</t>
  </si>
  <si>
    <t>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</si>
</sst>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7DD-8EE3-7641-A44F-60DE1D2DD9EC}">
  <dimension ref="A1:L139"/>
  <sheetViews>
    <sheetView topLeftCell="A109" workbookViewId="0">
      <selection activeCell="A135" sqref="A135:XFD136"/>
    </sheetView>
  </sheetViews>
  <sheetFormatPr baseColWidth="10" defaultRowHeight="16" x14ac:dyDescent="0.2"/>
  <cols>
    <col min="1" max="1" width="20.83203125" bestFit="1" customWidth="1"/>
    <col min="2" max="2" width="23" bestFit="1" customWidth="1"/>
    <col min="3" max="3" width="12.1640625" bestFit="1" customWidth="1"/>
    <col min="4" max="4" width="15.33203125" bestFit="1" customWidth="1"/>
    <col min="5" max="5" width="12.1640625" bestFit="1" customWidth="1"/>
  </cols>
  <sheetData>
    <row r="1" spans="1:12" x14ac:dyDescent="0.2">
      <c r="A1" t="s">
        <v>152</v>
      </c>
    </row>
    <row r="2" spans="1:12" x14ac:dyDescent="0.2">
      <c r="A2" t="s">
        <v>151</v>
      </c>
      <c r="B2" t="s">
        <v>150</v>
      </c>
      <c r="C2" t="s">
        <v>149</v>
      </c>
      <c r="D2" t="s">
        <v>148</v>
      </c>
      <c r="E2" t="s">
        <v>147</v>
      </c>
      <c r="F2" t="s">
        <v>146</v>
      </c>
      <c r="G2" t="s">
        <v>145</v>
      </c>
      <c r="H2" t="s">
        <v>144</v>
      </c>
      <c r="I2" t="s">
        <v>143</v>
      </c>
      <c r="J2" t="s">
        <v>142</v>
      </c>
      <c r="K2" t="s">
        <v>133</v>
      </c>
      <c r="L2" t="s">
        <v>132</v>
      </c>
    </row>
    <row r="3" spans="1:12" x14ac:dyDescent="0.2">
      <c r="A3" t="s">
        <v>141</v>
      </c>
      <c r="B3" t="s">
        <v>140</v>
      </c>
      <c r="C3">
        <v>3</v>
      </c>
      <c r="D3" t="s">
        <v>139</v>
      </c>
      <c r="E3" t="s">
        <v>138</v>
      </c>
      <c r="F3">
        <v>2</v>
      </c>
      <c r="G3">
        <v>0.7</v>
      </c>
      <c r="H3">
        <v>10</v>
      </c>
      <c r="I3">
        <v>0.01</v>
      </c>
      <c r="J3" t="b">
        <v>1</v>
      </c>
      <c r="K3">
        <v>45</v>
      </c>
      <c r="L3">
        <v>135</v>
      </c>
    </row>
    <row r="4" spans="1:12" x14ac:dyDescent="0.2">
      <c r="A4" t="s">
        <v>137</v>
      </c>
    </row>
    <row r="5" spans="1:12" x14ac:dyDescent="0.2">
      <c r="A5" t="s">
        <v>136</v>
      </c>
      <c r="B5" t="s">
        <v>135</v>
      </c>
      <c r="C5" t="s">
        <v>134</v>
      </c>
      <c r="D5" t="s">
        <v>133</v>
      </c>
      <c r="E5" t="s">
        <v>132</v>
      </c>
      <c r="F5" t="s">
        <v>131</v>
      </c>
    </row>
    <row r="6" spans="1:12" x14ac:dyDescent="0.2">
      <c r="A6">
        <v>200</v>
      </c>
      <c r="B6" t="s">
        <v>130</v>
      </c>
      <c r="C6">
        <v>3.3184957719511403E-2</v>
      </c>
      <c r="D6">
        <v>81.498353272293897</v>
      </c>
      <c r="E6">
        <v>95.437768150448704</v>
      </c>
      <c r="F6">
        <v>1</v>
      </c>
    </row>
    <row r="7" spans="1:12" x14ac:dyDescent="0.2">
      <c r="A7">
        <v>201</v>
      </c>
      <c r="B7" t="s">
        <v>129</v>
      </c>
      <c r="C7">
        <v>3.19176279505093E-2</v>
      </c>
      <c r="D7">
        <v>83.252752812971806</v>
      </c>
      <c r="E7">
        <v>91.796161804483106</v>
      </c>
      <c r="F7">
        <v>1</v>
      </c>
    </row>
    <row r="8" spans="1:12" x14ac:dyDescent="0.2">
      <c r="A8">
        <v>202</v>
      </c>
      <c r="B8" t="s">
        <v>128</v>
      </c>
      <c r="C8">
        <v>3.10932749509811E-2</v>
      </c>
      <c r="D8">
        <v>81.274962952640095</v>
      </c>
      <c r="E8">
        <v>91.226593894043305</v>
      </c>
      <c r="F8">
        <v>1</v>
      </c>
    </row>
    <row r="9" spans="1:12" x14ac:dyDescent="0.2">
      <c r="A9">
        <v>203</v>
      </c>
      <c r="B9" t="s">
        <v>127</v>
      </c>
      <c r="C9">
        <v>3.4045364641480898E-2</v>
      </c>
      <c r="D9">
        <v>78.639083713017897</v>
      </c>
      <c r="E9">
        <v>93.957975772889895</v>
      </c>
      <c r="F9">
        <v>1</v>
      </c>
    </row>
    <row r="10" spans="1:12" x14ac:dyDescent="0.2">
      <c r="A10">
        <v>204</v>
      </c>
      <c r="B10" t="s">
        <v>126</v>
      </c>
      <c r="C10">
        <v>3.7265401946173698E-2</v>
      </c>
      <c r="D10">
        <v>78.162029853674397</v>
      </c>
      <c r="E10">
        <v>95.315074337824299</v>
      </c>
      <c r="F10">
        <v>1</v>
      </c>
    </row>
    <row r="11" spans="1:12" x14ac:dyDescent="0.2">
      <c r="A11">
        <v>205</v>
      </c>
      <c r="B11" t="s">
        <v>125</v>
      </c>
      <c r="C11">
        <v>3.5046709775924598E-2</v>
      </c>
      <c r="D11">
        <v>79.673938621825201</v>
      </c>
      <c r="E11">
        <v>92.976835294936606</v>
      </c>
      <c r="F11">
        <v>1</v>
      </c>
    </row>
    <row r="12" spans="1:12" x14ac:dyDescent="0.2">
      <c r="A12">
        <v>206</v>
      </c>
      <c r="B12" t="s">
        <v>124</v>
      </c>
      <c r="C12">
        <v>3.4535871346791501E-2</v>
      </c>
      <c r="D12">
        <v>82.949476344922601</v>
      </c>
      <c r="E12">
        <v>90.558483130047506</v>
      </c>
      <c r="F12">
        <v>1</v>
      </c>
    </row>
    <row r="13" spans="1:12" x14ac:dyDescent="0.2">
      <c r="A13">
        <v>207</v>
      </c>
      <c r="B13" t="s">
        <v>123</v>
      </c>
      <c r="C13">
        <v>4.4342559708489299E-2</v>
      </c>
      <c r="D13">
        <v>72.600442951039497</v>
      </c>
      <c r="E13">
        <v>101.745549328427</v>
      </c>
      <c r="F13">
        <v>1</v>
      </c>
    </row>
    <row r="14" spans="1:12" x14ac:dyDescent="0.2">
      <c r="A14">
        <v>208</v>
      </c>
      <c r="B14" t="s">
        <v>122</v>
      </c>
      <c r="C14">
        <v>3.6323672003216199E-2</v>
      </c>
      <c r="D14">
        <v>85.438731408274606</v>
      </c>
      <c r="E14">
        <v>88.010455391313698</v>
      </c>
      <c r="F14">
        <v>1</v>
      </c>
    </row>
    <row r="15" spans="1:12" x14ac:dyDescent="0.2">
      <c r="A15">
        <v>210</v>
      </c>
      <c r="B15" t="s">
        <v>121</v>
      </c>
      <c r="C15">
        <v>3.83588449160258E-2</v>
      </c>
      <c r="D15">
        <v>82.709391678629203</v>
      </c>
      <c r="E15">
        <v>92.718280771718995</v>
      </c>
      <c r="F15">
        <v>1</v>
      </c>
    </row>
    <row r="16" spans="1:12" x14ac:dyDescent="0.2">
      <c r="A16">
        <v>211</v>
      </c>
      <c r="B16" t="s">
        <v>120</v>
      </c>
      <c r="C16">
        <v>4.2583677768707202E-2</v>
      </c>
      <c r="D16">
        <v>85.426158022792507</v>
      </c>
      <c r="E16">
        <v>87.754021464813405</v>
      </c>
      <c r="F16">
        <v>1</v>
      </c>
    </row>
    <row r="17" spans="1:6" x14ac:dyDescent="0.2">
      <c r="A17">
        <v>212</v>
      </c>
      <c r="B17" t="s">
        <v>119</v>
      </c>
      <c r="C17">
        <v>4.3545551531844598E-2</v>
      </c>
      <c r="D17">
        <v>80.944656882746898</v>
      </c>
      <c r="E17">
        <v>95.338562104764407</v>
      </c>
      <c r="F17">
        <v>1</v>
      </c>
    </row>
    <row r="18" spans="1:6" x14ac:dyDescent="0.2">
      <c r="A18">
        <v>213</v>
      </c>
      <c r="B18" t="s">
        <v>118</v>
      </c>
      <c r="C18">
        <v>0.128938120073742</v>
      </c>
      <c r="D18">
        <v>54.483624605989903</v>
      </c>
      <c r="E18">
        <v>113.218063867727</v>
      </c>
      <c r="F18">
        <v>1</v>
      </c>
    </row>
    <row r="19" spans="1:6" x14ac:dyDescent="0.2">
      <c r="A19">
        <v>214</v>
      </c>
      <c r="B19" t="s">
        <v>117</v>
      </c>
      <c r="C19">
        <v>4.2070880466037297E-2</v>
      </c>
      <c r="D19">
        <v>79.472762300294406</v>
      </c>
      <c r="E19">
        <v>96.457930207317006</v>
      </c>
      <c r="F19">
        <v>1</v>
      </c>
    </row>
    <row r="20" spans="1:6" x14ac:dyDescent="0.2">
      <c r="A20">
        <v>231</v>
      </c>
      <c r="B20" t="s">
        <v>116</v>
      </c>
      <c r="C20">
        <v>0.14104853947957299</v>
      </c>
      <c r="D20">
        <v>78.712634292616698</v>
      </c>
      <c r="E20">
        <v>100.49532009831501</v>
      </c>
      <c r="F20">
        <v>1</v>
      </c>
    </row>
    <row r="21" spans="1:6" x14ac:dyDescent="0.2">
      <c r="A21">
        <v>232</v>
      </c>
      <c r="B21" t="s">
        <v>115</v>
      </c>
      <c r="C21">
        <v>0.150399343702528</v>
      </c>
      <c r="D21">
        <v>82.753133923750497</v>
      </c>
      <c r="E21">
        <v>93.268509061954305</v>
      </c>
      <c r="F21">
        <v>1</v>
      </c>
    </row>
    <row r="22" spans="1:6" x14ac:dyDescent="0.2">
      <c r="A22">
        <v>233</v>
      </c>
      <c r="B22" t="s">
        <v>114</v>
      </c>
      <c r="C22">
        <v>0.17705905914306599</v>
      </c>
      <c r="D22">
        <v>47.616802605285102</v>
      </c>
      <c r="E22">
        <v>109.666690280891</v>
      </c>
      <c r="F22">
        <v>1</v>
      </c>
    </row>
    <row r="23" spans="1:6" x14ac:dyDescent="0.2">
      <c r="A23">
        <v>237</v>
      </c>
      <c r="B23" t="s">
        <v>113</v>
      </c>
      <c r="C23">
        <v>0.177018161879645</v>
      </c>
      <c r="D23">
        <v>79.737052940204904</v>
      </c>
      <c r="E23">
        <v>93.879485389936093</v>
      </c>
      <c r="F23">
        <v>1</v>
      </c>
    </row>
    <row r="24" spans="1:6" x14ac:dyDescent="0.2">
      <c r="A24">
        <v>238</v>
      </c>
      <c r="B24" t="s">
        <v>112</v>
      </c>
      <c r="C24">
        <v>0.17145676188998701</v>
      </c>
      <c r="D24">
        <v>70.233182949946993</v>
      </c>
      <c r="E24">
        <v>105.331568228327</v>
      </c>
      <c r="F24">
        <v>1</v>
      </c>
    </row>
    <row r="25" spans="1:6" x14ac:dyDescent="0.2">
      <c r="A25">
        <v>239</v>
      </c>
      <c r="B25" t="s">
        <v>111</v>
      </c>
      <c r="C25">
        <v>0.123380872938368</v>
      </c>
      <c r="D25">
        <v>71.257580227474705</v>
      </c>
      <c r="E25">
        <v>102.99634942868801</v>
      </c>
      <c r="F25">
        <v>1</v>
      </c>
    </row>
    <row r="26" spans="1:6" x14ac:dyDescent="0.2">
      <c r="A26">
        <v>240</v>
      </c>
      <c r="B26" t="s">
        <v>110</v>
      </c>
      <c r="C26">
        <v>0.116768718295627</v>
      </c>
      <c r="D26">
        <v>74.878536097786693</v>
      </c>
      <c r="E26">
        <v>99.322761749419101</v>
      </c>
      <c r="F26">
        <v>1</v>
      </c>
    </row>
    <row r="27" spans="1:6" x14ac:dyDescent="0.2">
      <c r="A27">
        <v>248</v>
      </c>
      <c r="B27" t="s">
        <v>109</v>
      </c>
      <c r="C27">
        <v>1.88880570729573E-2</v>
      </c>
      <c r="D27">
        <v>78.873662414629607</v>
      </c>
      <c r="E27">
        <v>93.219850298652901</v>
      </c>
      <c r="F27">
        <v>1</v>
      </c>
    </row>
    <row r="28" spans="1:6" x14ac:dyDescent="0.2">
      <c r="A28">
        <v>249</v>
      </c>
      <c r="B28" t="s">
        <v>108</v>
      </c>
      <c r="C28">
        <v>1.9449110608547902E-2</v>
      </c>
      <c r="D28">
        <v>77.858630360469604</v>
      </c>
      <c r="E28">
        <v>94.427749356085499</v>
      </c>
      <c r="F28">
        <v>1</v>
      </c>
    </row>
    <row r="29" spans="1:6" x14ac:dyDescent="0.2">
      <c r="A29">
        <v>250</v>
      </c>
      <c r="B29" t="s">
        <v>107</v>
      </c>
      <c r="C29">
        <v>1.9714287916819201E-2</v>
      </c>
      <c r="D29">
        <v>77.391250789254102</v>
      </c>
      <c r="E29">
        <v>94.253418829062994</v>
      </c>
      <c r="F29">
        <v>1</v>
      </c>
    </row>
    <row r="30" spans="1:6" x14ac:dyDescent="0.2">
      <c r="A30">
        <v>263</v>
      </c>
      <c r="B30" t="s">
        <v>106</v>
      </c>
      <c r="C30">
        <v>1.58356553564469E-2</v>
      </c>
      <c r="D30">
        <v>58.2945473604291</v>
      </c>
      <c r="E30">
        <v>109.821241991523</v>
      </c>
      <c r="F30">
        <v>1</v>
      </c>
    </row>
    <row r="31" spans="1:6" x14ac:dyDescent="0.2">
      <c r="A31">
        <v>264</v>
      </c>
      <c r="B31" t="s">
        <v>105</v>
      </c>
      <c r="C31">
        <v>3.1938324315059503E-2</v>
      </c>
      <c r="D31">
        <v>45.673888344089697</v>
      </c>
      <c r="E31">
        <v>131.19459404439399</v>
      </c>
      <c r="F31">
        <v>1</v>
      </c>
    </row>
    <row r="32" spans="1:6" x14ac:dyDescent="0.2">
      <c r="A32">
        <v>265</v>
      </c>
      <c r="B32" t="s">
        <v>104</v>
      </c>
      <c r="C32">
        <v>1.4296168960216901E-2</v>
      </c>
      <c r="D32">
        <v>84.300942679929307</v>
      </c>
      <c r="E32">
        <v>89.279499294025101</v>
      </c>
      <c r="F32">
        <v>1</v>
      </c>
    </row>
    <row r="33" spans="1:6" x14ac:dyDescent="0.2">
      <c r="A33">
        <v>266</v>
      </c>
      <c r="B33" t="s">
        <v>103</v>
      </c>
      <c r="C33">
        <v>1.67688716285758E-2</v>
      </c>
      <c r="D33">
        <v>73.251138892990497</v>
      </c>
      <c r="E33">
        <v>101.90025134253899</v>
      </c>
      <c r="F33">
        <v>1</v>
      </c>
    </row>
    <row r="34" spans="1:6" x14ac:dyDescent="0.2">
      <c r="A34">
        <v>267</v>
      </c>
      <c r="B34" t="s">
        <v>102</v>
      </c>
      <c r="C34">
        <v>1.5570504717114899E-2</v>
      </c>
      <c r="D34">
        <v>76.324230192834193</v>
      </c>
      <c r="E34">
        <v>97.0379520476816</v>
      </c>
      <c r="F34">
        <v>1</v>
      </c>
    </row>
    <row r="35" spans="1:6" x14ac:dyDescent="0.2">
      <c r="A35">
        <v>268</v>
      </c>
      <c r="B35" t="s">
        <v>101</v>
      </c>
      <c r="C35">
        <v>1.6781810592963398E-2</v>
      </c>
      <c r="D35">
        <v>73.980097583378495</v>
      </c>
      <c r="E35">
        <v>99.571297516115493</v>
      </c>
      <c r="F35">
        <v>1</v>
      </c>
    </row>
    <row r="36" spans="1:6" x14ac:dyDescent="0.2">
      <c r="A36">
        <v>269</v>
      </c>
      <c r="B36" t="s">
        <v>100</v>
      </c>
      <c r="C36">
        <v>1.5662799908055199E-2</v>
      </c>
      <c r="D36">
        <v>76.913888758909906</v>
      </c>
      <c r="E36">
        <v>95.049979955203099</v>
      </c>
      <c r="F36">
        <v>1</v>
      </c>
    </row>
    <row r="37" spans="1:6" x14ac:dyDescent="0.2">
      <c r="A37">
        <v>270</v>
      </c>
      <c r="B37" t="s">
        <v>99</v>
      </c>
      <c r="C37">
        <v>1.6983187463548401E-2</v>
      </c>
      <c r="D37">
        <v>74.028074990206704</v>
      </c>
      <c r="E37">
        <v>98.211809449109396</v>
      </c>
      <c r="F37">
        <v>1</v>
      </c>
    </row>
    <row r="38" spans="1:6" x14ac:dyDescent="0.2">
      <c r="A38">
        <v>271</v>
      </c>
      <c r="B38" t="s">
        <v>98</v>
      </c>
      <c r="C38">
        <v>1.6659679197602799E-2</v>
      </c>
      <c r="D38">
        <v>77.299546457165107</v>
      </c>
      <c r="E38">
        <v>94.306157377147102</v>
      </c>
      <c r="F38">
        <v>1</v>
      </c>
    </row>
    <row r="39" spans="1:6" x14ac:dyDescent="0.2">
      <c r="A39">
        <v>272</v>
      </c>
      <c r="B39" t="s">
        <v>97</v>
      </c>
      <c r="C39">
        <v>1.7486825916502202E-2</v>
      </c>
      <c r="D39">
        <v>75.308668264324893</v>
      </c>
      <c r="E39">
        <v>95.656171969329804</v>
      </c>
      <c r="F39">
        <v>1</v>
      </c>
    </row>
    <row r="40" spans="1:6" x14ac:dyDescent="0.2">
      <c r="A40">
        <v>273</v>
      </c>
      <c r="B40" t="s">
        <v>96</v>
      </c>
      <c r="C40">
        <v>1.7939240104622299E-2</v>
      </c>
      <c r="D40">
        <v>76.200341936889203</v>
      </c>
      <c r="E40">
        <v>95.004069488150904</v>
      </c>
      <c r="F40">
        <v>1</v>
      </c>
    </row>
    <row r="41" spans="1:6" x14ac:dyDescent="0.2">
      <c r="A41">
        <v>274</v>
      </c>
      <c r="B41" t="s">
        <v>95</v>
      </c>
      <c r="C41">
        <v>1.8905867139498302E-2</v>
      </c>
      <c r="D41">
        <v>71.975694635458694</v>
      </c>
      <c r="E41">
        <v>98.810936265944804</v>
      </c>
      <c r="F41">
        <v>1</v>
      </c>
    </row>
    <row r="42" spans="1:6" x14ac:dyDescent="0.2">
      <c r="A42">
        <v>275</v>
      </c>
      <c r="B42" t="s">
        <v>94</v>
      </c>
      <c r="C42">
        <v>1.8288506087329601E-2</v>
      </c>
      <c r="D42">
        <v>78.083366449760405</v>
      </c>
      <c r="E42">
        <v>94.0273933805978</v>
      </c>
      <c r="F42">
        <v>1</v>
      </c>
    </row>
    <row r="43" spans="1:6" x14ac:dyDescent="0.2">
      <c r="A43">
        <v>276</v>
      </c>
      <c r="B43" t="s">
        <v>93</v>
      </c>
      <c r="C43">
        <v>1.90056422683927E-2</v>
      </c>
      <c r="D43">
        <v>76.928665660824294</v>
      </c>
      <c r="E43">
        <v>94.364296146785705</v>
      </c>
      <c r="F43">
        <v>1</v>
      </c>
    </row>
    <row r="44" spans="1:6" x14ac:dyDescent="0.2">
      <c r="A44">
        <v>277</v>
      </c>
      <c r="B44" t="s">
        <v>92</v>
      </c>
      <c r="C44">
        <v>1.9515700439612E-2</v>
      </c>
      <c r="D44">
        <v>76.813272922662193</v>
      </c>
      <c r="E44">
        <v>94.502406125399304</v>
      </c>
      <c r="F44">
        <v>1</v>
      </c>
    </row>
    <row r="45" spans="1:6" x14ac:dyDescent="0.2">
      <c r="A45">
        <v>278</v>
      </c>
      <c r="B45" t="s">
        <v>91</v>
      </c>
      <c r="C45">
        <v>2.0130658712651898E-2</v>
      </c>
      <c r="D45">
        <v>75.555745960229601</v>
      </c>
      <c r="E45">
        <v>95.183242269471094</v>
      </c>
      <c r="F45">
        <v>1</v>
      </c>
    </row>
    <row r="46" spans="1:6" x14ac:dyDescent="0.2">
      <c r="A46">
        <v>279</v>
      </c>
      <c r="B46" t="s">
        <v>90</v>
      </c>
      <c r="C46">
        <v>2.06953516933653E-2</v>
      </c>
      <c r="D46">
        <v>76.515683630559806</v>
      </c>
      <c r="E46">
        <v>95.897630871232295</v>
      </c>
      <c r="F46">
        <v>1</v>
      </c>
    </row>
    <row r="47" spans="1:6" x14ac:dyDescent="0.2">
      <c r="A47">
        <v>280</v>
      </c>
      <c r="B47" t="s">
        <v>89</v>
      </c>
      <c r="C47">
        <v>2.12849977943632E-2</v>
      </c>
      <c r="D47">
        <v>73.694724782071404</v>
      </c>
      <c r="E47">
        <v>97.030696605263998</v>
      </c>
      <c r="F47">
        <v>1</v>
      </c>
    </row>
    <row r="48" spans="1:6" x14ac:dyDescent="0.2">
      <c r="A48">
        <v>281</v>
      </c>
      <c r="B48" t="s">
        <v>88</v>
      </c>
      <c r="C48">
        <v>2.15780579381518E-2</v>
      </c>
      <c r="D48">
        <v>75.428239634912899</v>
      </c>
      <c r="E48">
        <v>95.577703387924203</v>
      </c>
      <c r="F48">
        <v>1</v>
      </c>
    </row>
    <row r="49" spans="1:6" x14ac:dyDescent="0.2">
      <c r="A49">
        <v>282</v>
      </c>
      <c r="B49" t="s">
        <v>87</v>
      </c>
      <c r="C49">
        <v>2.2454000578986201E-2</v>
      </c>
      <c r="D49">
        <v>76.800032135242006</v>
      </c>
      <c r="E49">
        <v>94.594416378731793</v>
      </c>
      <c r="F49">
        <v>1</v>
      </c>
    </row>
    <row r="50" spans="1:6" x14ac:dyDescent="0.2">
      <c r="A50">
        <v>283</v>
      </c>
      <c r="B50" t="s">
        <v>86</v>
      </c>
      <c r="C50">
        <v>2.2526594218280498E-2</v>
      </c>
      <c r="D50">
        <v>78.686031286012707</v>
      </c>
      <c r="E50">
        <v>94.253979900797304</v>
      </c>
      <c r="F50">
        <v>1</v>
      </c>
    </row>
    <row r="51" spans="1:6" x14ac:dyDescent="0.2">
      <c r="A51">
        <v>284</v>
      </c>
      <c r="B51" t="s">
        <v>85</v>
      </c>
      <c r="C51">
        <v>2.418605155415E-2</v>
      </c>
      <c r="D51">
        <v>81.858936040359197</v>
      </c>
      <c r="E51">
        <v>91.249910545479807</v>
      </c>
      <c r="F51">
        <v>1</v>
      </c>
    </row>
    <row r="52" spans="1:6" x14ac:dyDescent="0.2">
      <c r="A52">
        <v>293</v>
      </c>
      <c r="B52" t="s">
        <v>84</v>
      </c>
      <c r="C52">
        <v>2.4040863050354799E-2</v>
      </c>
      <c r="D52">
        <v>82.959368779751401</v>
      </c>
      <c r="E52">
        <v>88.847860929109601</v>
      </c>
      <c r="F52">
        <v>1</v>
      </c>
    </row>
    <row r="53" spans="1:6" x14ac:dyDescent="0.2">
      <c r="A53">
        <v>294</v>
      </c>
      <c r="B53" t="s">
        <v>83</v>
      </c>
      <c r="C53">
        <v>2.6379444864061099E-2</v>
      </c>
      <c r="D53">
        <v>76.900854848161501</v>
      </c>
      <c r="E53">
        <v>99.408245680698698</v>
      </c>
      <c r="F53">
        <v>1</v>
      </c>
    </row>
    <row r="54" spans="1:6" x14ac:dyDescent="0.2">
      <c r="A54">
        <v>295</v>
      </c>
      <c r="B54" t="s">
        <v>82</v>
      </c>
      <c r="C54">
        <v>2.87428887685139E-2</v>
      </c>
      <c r="D54">
        <v>80.503768489287395</v>
      </c>
      <c r="E54">
        <v>90.575078235082501</v>
      </c>
      <c r="F54">
        <v>1</v>
      </c>
    </row>
    <row r="55" spans="1:6" x14ac:dyDescent="0.2">
      <c r="A55">
        <v>296</v>
      </c>
      <c r="B55" t="s">
        <v>81</v>
      </c>
      <c r="C55">
        <v>2.9798807965384502E-2</v>
      </c>
      <c r="D55">
        <v>82.305945497497902</v>
      </c>
      <c r="E55">
        <v>88.843097559029204</v>
      </c>
      <c r="F55">
        <v>1</v>
      </c>
    </row>
    <row r="56" spans="1:6" x14ac:dyDescent="0.2">
      <c r="A56">
        <v>297</v>
      </c>
      <c r="B56" t="s">
        <v>80</v>
      </c>
      <c r="C56">
        <v>3.02038747403356E-2</v>
      </c>
      <c r="D56">
        <v>84.223314217530501</v>
      </c>
      <c r="E56">
        <v>88.461310633279197</v>
      </c>
      <c r="F56">
        <v>1</v>
      </c>
    </row>
    <row r="57" spans="1:6" x14ac:dyDescent="0.2">
      <c r="A57">
        <v>298</v>
      </c>
      <c r="B57" t="s">
        <v>79</v>
      </c>
      <c r="C57">
        <v>3.0720986316187499E-2</v>
      </c>
      <c r="D57">
        <v>85.918467710637898</v>
      </c>
      <c r="E57">
        <v>89.302290103573398</v>
      </c>
      <c r="F57">
        <v>1</v>
      </c>
    </row>
    <row r="58" spans="1:6" x14ac:dyDescent="0.2">
      <c r="A58">
        <v>299</v>
      </c>
      <c r="B58" t="s">
        <v>78</v>
      </c>
      <c r="C58">
        <v>3.1474452548556797E-2</v>
      </c>
      <c r="D58">
        <v>83.576953077507696</v>
      </c>
      <c r="E58">
        <v>89.582580619327601</v>
      </c>
      <c r="F58">
        <v>1</v>
      </c>
    </row>
    <row r="59" spans="1:6" x14ac:dyDescent="0.2">
      <c r="A59">
        <v>300</v>
      </c>
      <c r="B59" t="s">
        <v>77</v>
      </c>
      <c r="C59">
        <v>3.2839095724953499E-2</v>
      </c>
      <c r="D59">
        <v>82.498283996439795</v>
      </c>
      <c r="E59">
        <v>89.168556771744804</v>
      </c>
      <c r="F59">
        <v>1</v>
      </c>
    </row>
    <row r="60" spans="1:6" x14ac:dyDescent="0.2">
      <c r="A60">
        <v>301</v>
      </c>
      <c r="B60" t="s">
        <v>76</v>
      </c>
      <c r="C60">
        <v>3.3138875961303702E-2</v>
      </c>
      <c r="D60">
        <v>84.490969949193996</v>
      </c>
      <c r="E60">
        <v>90.372369098261601</v>
      </c>
      <c r="F60">
        <v>1</v>
      </c>
    </row>
    <row r="61" spans="1:6" x14ac:dyDescent="0.2">
      <c r="A61">
        <v>302</v>
      </c>
      <c r="B61" t="s">
        <v>75</v>
      </c>
      <c r="C61">
        <v>3.35220484601126E-2</v>
      </c>
      <c r="D61">
        <v>85.542005585007104</v>
      </c>
      <c r="E61">
        <v>87.512215681558402</v>
      </c>
      <c r="F61">
        <v>1</v>
      </c>
    </row>
    <row r="62" spans="1:6" x14ac:dyDescent="0.2">
      <c r="A62">
        <v>303</v>
      </c>
      <c r="B62" t="s">
        <v>74</v>
      </c>
      <c r="C62">
        <v>3.4902487066056899E-2</v>
      </c>
      <c r="D62">
        <v>83.3794768148326</v>
      </c>
      <c r="E62">
        <v>92.893442495687395</v>
      </c>
      <c r="F62">
        <v>1</v>
      </c>
    </row>
    <row r="63" spans="1:6" x14ac:dyDescent="0.2">
      <c r="A63">
        <v>304</v>
      </c>
      <c r="B63" t="s">
        <v>73</v>
      </c>
      <c r="C63">
        <v>3.5384578175014898E-2</v>
      </c>
      <c r="D63">
        <v>82.756919710358105</v>
      </c>
      <c r="E63">
        <v>88.461342214794101</v>
      </c>
      <c r="F63">
        <v>1</v>
      </c>
    </row>
    <row r="64" spans="1:6" x14ac:dyDescent="0.2">
      <c r="A64">
        <v>305</v>
      </c>
      <c r="B64" t="s">
        <v>72</v>
      </c>
      <c r="C64">
        <v>3.6987654632992202E-2</v>
      </c>
      <c r="D64">
        <v>81.526716817556306</v>
      </c>
      <c r="E64">
        <v>93.572465795002799</v>
      </c>
      <c r="F64">
        <v>1</v>
      </c>
    </row>
    <row r="65" spans="1:6" x14ac:dyDescent="0.2">
      <c r="A65">
        <v>306</v>
      </c>
      <c r="B65" t="s">
        <v>71</v>
      </c>
      <c r="C65">
        <v>3.7767416371239503E-2</v>
      </c>
      <c r="D65">
        <v>79.870309577131096</v>
      </c>
      <c r="E65">
        <v>92.676126918986995</v>
      </c>
      <c r="F65">
        <v>1</v>
      </c>
    </row>
    <row r="66" spans="1:6" x14ac:dyDescent="0.2">
      <c r="A66">
        <v>307</v>
      </c>
      <c r="B66" t="s">
        <v>70</v>
      </c>
      <c r="C66">
        <v>3.7934742721004597E-2</v>
      </c>
      <c r="D66">
        <v>83.3987864978549</v>
      </c>
      <c r="E66">
        <v>89.990239368309304</v>
      </c>
      <c r="F66">
        <v>1</v>
      </c>
    </row>
    <row r="67" spans="1:6" x14ac:dyDescent="0.2">
      <c r="A67">
        <v>308</v>
      </c>
      <c r="B67" t="s">
        <v>69</v>
      </c>
      <c r="C67">
        <v>3.9267191886901802E-2</v>
      </c>
      <c r="D67">
        <v>83.243366553154104</v>
      </c>
      <c r="E67">
        <v>88.444267997699001</v>
      </c>
      <c r="F67">
        <v>1</v>
      </c>
    </row>
    <row r="68" spans="1:6" x14ac:dyDescent="0.2">
      <c r="A68">
        <v>309</v>
      </c>
      <c r="B68" t="s">
        <v>68</v>
      </c>
      <c r="C68">
        <v>4.0703686078389402E-2</v>
      </c>
      <c r="D68">
        <v>83.612500038510404</v>
      </c>
      <c r="E68">
        <v>91.571980819269399</v>
      </c>
      <c r="F68">
        <v>1</v>
      </c>
    </row>
    <row r="69" spans="1:6" x14ac:dyDescent="0.2">
      <c r="A69">
        <v>310</v>
      </c>
      <c r="B69" t="s">
        <v>67</v>
      </c>
      <c r="C69">
        <v>4.1126239846149999E-2</v>
      </c>
      <c r="D69">
        <v>85.973374477573103</v>
      </c>
      <c r="E69">
        <v>88.714797248684803</v>
      </c>
      <c r="F69">
        <v>1</v>
      </c>
    </row>
    <row r="70" spans="1:6" x14ac:dyDescent="0.2">
      <c r="A70">
        <v>311</v>
      </c>
      <c r="B70" t="s">
        <v>66</v>
      </c>
      <c r="C70">
        <v>4.2129625603556597E-2</v>
      </c>
      <c r="D70">
        <v>83.313934993482505</v>
      </c>
      <c r="E70">
        <v>89.608560484267798</v>
      </c>
      <c r="F70">
        <v>1</v>
      </c>
    </row>
    <row r="71" spans="1:6" x14ac:dyDescent="0.2">
      <c r="A71">
        <v>312</v>
      </c>
      <c r="B71" t="s">
        <v>65</v>
      </c>
      <c r="C71">
        <v>4.3717317183812401E-2</v>
      </c>
      <c r="D71">
        <v>79.399666143621801</v>
      </c>
      <c r="E71">
        <v>92.174804571211197</v>
      </c>
      <c r="F71">
        <v>1</v>
      </c>
    </row>
    <row r="72" spans="1:6" x14ac:dyDescent="0.2">
      <c r="A72">
        <v>313</v>
      </c>
      <c r="B72" t="s">
        <v>64</v>
      </c>
      <c r="C72">
        <v>4.3580506907568997E-2</v>
      </c>
      <c r="D72">
        <v>82.708519836267101</v>
      </c>
      <c r="E72">
        <v>89.029647441124098</v>
      </c>
      <c r="F72">
        <v>1</v>
      </c>
    </row>
    <row r="73" spans="1:6" x14ac:dyDescent="0.2">
      <c r="A73">
        <v>314</v>
      </c>
      <c r="B73" t="s">
        <v>63</v>
      </c>
      <c r="C73">
        <v>4.47803007894092E-2</v>
      </c>
      <c r="D73">
        <v>83.254764291204495</v>
      </c>
      <c r="E73">
        <v>89.348923539153901</v>
      </c>
      <c r="F73">
        <v>1</v>
      </c>
    </row>
    <row r="74" spans="1:6" x14ac:dyDescent="0.2">
      <c r="A74">
        <v>315</v>
      </c>
      <c r="B74" t="s">
        <v>62</v>
      </c>
      <c r="C74">
        <v>4.60837515857484E-2</v>
      </c>
      <c r="D74">
        <v>84.510309962632206</v>
      </c>
      <c r="E74">
        <v>90.757387202854503</v>
      </c>
      <c r="F74">
        <v>1</v>
      </c>
    </row>
    <row r="75" spans="1:6" x14ac:dyDescent="0.2">
      <c r="A75">
        <v>316</v>
      </c>
      <c r="B75" t="s">
        <v>61</v>
      </c>
      <c r="C75">
        <v>4.7244681252373501E-2</v>
      </c>
      <c r="D75">
        <v>83.466408612146594</v>
      </c>
      <c r="E75">
        <v>94.552825941411399</v>
      </c>
      <c r="F75">
        <v>1</v>
      </c>
    </row>
    <row r="76" spans="1:6" x14ac:dyDescent="0.2">
      <c r="A76">
        <v>317</v>
      </c>
      <c r="B76" t="s">
        <v>60</v>
      </c>
      <c r="C76">
        <v>4.8937183486090698E-2</v>
      </c>
      <c r="D76">
        <v>82.662333389496794</v>
      </c>
      <c r="E76">
        <v>94.747325933391394</v>
      </c>
      <c r="F76">
        <v>1</v>
      </c>
    </row>
    <row r="77" spans="1:6" x14ac:dyDescent="0.2">
      <c r="A77">
        <v>318</v>
      </c>
      <c r="B77" t="s">
        <v>59</v>
      </c>
      <c r="C77">
        <v>4.9128140823708602E-2</v>
      </c>
      <c r="D77">
        <v>84.408751394510602</v>
      </c>
      <c r="E77">
        <v>90.954470178817004</v>
      </c>
      <c r="F77">
        <v>1</v>
      </c>
    </row>
    <row r="78" spans="1:6" x14ac:dyDescent="0.2">
      <c r="A78">
        <v>319</v>
      </c>
      <c r="B78" t="s">
        <v>58</v>
      </c>
      <c r="C78">
        <v>4.9271641874478897E-2</v>
      </c>
      <c r="D78">
        <v>81.887989341119507</v>
      </c>
      <c r="E78">
        <v>91.365893072166699</v>
      </c>
      <c r="F78">
        <v>1</v>
      </c>
    </row>
    <row r="79" spans="1:6" x14ac:dyDescent="0.2">
      <c r="A79">
        <v>320</v>
      </c>
      <c r="B79" t="s">
        <v>57</v>
      </c>
      <c r="C79">
        <v>5.24208953645494E-2</v>
      </c>
      <c r="D79">
        <v>74.5705766568054</v>
      </c>
      <c r="E79">
        <v>100.704792380317</v>
      </c>
      <c r="F79">
        <v>1</v>
      </c>
    </row>
    <row r="80" spans="1:6" x14ac:dyDescent="0.2">
      <c r="A80">
        <v>321</v>
      </c>
      <c r="B80" t="s">
        <v>56</v>
      </c>
      <c r="C80">
        <v>4.9609207428163903E-2</v>
      </c>
      <c r="D80">
        <v>81.389247274027994</v>
      </c>
      <c r="E80">
        <v>91.891271311576105</v>
      </c>
      <c r="F80">
        <v>1</v>
      </c>
    </row>
    <row r="81" spans="1:6" x14ac:dyDescent="0.2">
      <c r="A81">
        <v>322</v>
      </c>
      <c r="B81" t="s">
        <v>55</v>
      </c>
      <c r="C81">
        <v>5.1038802233007198E-2</v>
      </c>
      <c r="D81">
        <v>82.571620550433195</v>
      </c>
      <c r="E81">
        <v>90.017686123139896</v>
      </c>
      <c r="F81">
        <v>1</v>
      </c>
    </row>
    <row r="82" spans="1:6" x14ac:dyDescent="0.2">
      <c r="A82">
        <v>323</v>
      </c>
      <c r="B82" t="s">
        <v>54</v>
      </c>
      <c r="C82">
        <v>5.1194036801655997E-2</v>
      </c>
      <c r="D82">
        <v>84.285631053628194</v>
      </c>
      <c r="E82">
        <v>89.375700878358302</v>
      </c>
      <c r="F82">
        <v>1</v>
      </c>
    </row>
    <row r="83" spans="1:6" x14ac:dyDescent="0.2">
      <c r="A83">
        <v>324</v>
      </c>
      <c r="B83" t="s">
        <v>53</v>
      </c>
      <c r="C83">
        <v>5.0686674515406198E-2</v>
      </c>
      <c r="D83">
        <v>83.185983347799095</v>
      </c>
      <c r="E83">
        <v>91.645454892385402</v>
      </c>
      <c r="F83">
        <v>1</v>
      </c>
    </row>
    <row r="84" spans="1:6" x14ac:dyDescent="0.2">
      <c r="A84">
        <v>325</v>
      </c>
      <c r="B84" t="s">
        <v>52</v>
      </c>
      <c r="C84">
        <v>5.1705332001050298E-2</v>
      </c>
      <c r="D84">
        <v>79.744043993251296</v>
      </c>
      <c r="E84">
        <v>91.099468757278402</v>
      </c>
      <c r="F84">
        <v>1</v>
      </c>
    </row>
    <row r="85" spans="1:6" x14ac:dyDescent="0.2">
      <c r="A85">
        <v>326</v>
      </c>
      <c r="B85" t="s">
        <v>51</v>
      </c>
      <c r="C85">
        <v>5.1081909934679599E-2</v>
      </c>
      <c r="D85">
        <v>84.583486201887197</v>
      </c>
      <c r="E85">
        <v>89.489913626131298</v>
      </c>
      <c r="F85">
        <v>1</v>
      </c>
    </row>
    <row r="86" spans="1:6" x14ac:dyDescent="0.2">
      <c r="A86">
        <v>327</v>
      </c>
      <c r="B86" t="s">
        <v>50</v>
      </c>
      <c r="C86">
        <v>5.1910328552540803E-2</v>
      </c>
      <c r="D86">
        <v>83.451361227229796</v>
      </c>
      <c r="E86">
        <v>90.194357653871506</v>
      </c>
      <c r="F86">
        <v>1</v>
      </c>
    </row>
    <row r="87" spans="1:6" x14ac:dyDescent="0.2">
      <c r="A87">
        <v>558</v>
      </c>
      <c r="B87" t="s">
        <v>49</v>
      </c>
      <c r="C87">
        <v>9.73794788784451E-2</v>
      </c>
      <c r="D87">
        <v>84.719184349565296</v>
      </c>
      <c r="E87">
        <v>90.088994150045494</v>
      </c>
      <c r="F87">
        <v>1</v>
      </c>
    </row>
    <row r="88" spans="1:6" x14ac:dyDescent="0.2">
      <c r="A88">
        <v>559</v>
      </c>
      <c r="B88" t="s">
        <v>48</v>
      </c>
      <c r="C88">
        <v>0.29953791432910398</v>
      </c>
      <c r="D88">
        <v>83.945601416797103</v>
      </c>
      <c r="E88">
        <v>92.562351851782694</v>
      </c>
      <c r="F88">
        <v>1</v>
      </c>
    </row>
    <row r="89" spans="1:6" x14ac:dyDescent="0.2">
      <c r="A89">
        <v>560</v>
      </c>
      <c r="B89" t="s">
        <v>47</v>
      </c>
      <c r="C89">
        <v>0.10512913564840901</v>
      </c>
      <c r="D89">
        <v>84.793262845202904</v>
      </c>
      <c r="E89">
        <v>88.339177964280594</v>
      </c>
      <c r="F89">
        <v>1</v>
      </c>
    </row>
    <row r="90" spans="1:6" x14ac:dyDescent="0.2">
      <c r="A90">
        <v>561</v>
      </c>
      <c r="B90" t="s">
        <v>46</v>
      </c>
      <c r="C90">
        <v>0.335874437756008</v>
      </c>
      <c r="D90">
        <v>76.573030847450198</v>
      </c>
      <c r="E90">
        <v>92.861793999132104</v>
      </c>
      <c r="F90">
        <v>1</v>
      </c>
    </row>
    <row r="91" spans="1:6" x14ac:dyDescent="0.2">
      <c r="A91">
        <v>562</v>
      </c>
      <c r="B91" t="s">
        <v>45</v>
      </c>
      <c r="C91">
        <v>0.11186596022711801</v>
      </c>
      <c r="D91">
        <v>83.774119718363806</v>
      </c>
      <c r="E91">
        <v>88.272808780026594</v>
      </c>
      <c r="F91">
        <v>1</v>
      </c>
    </row>
    <row r="92" spans="1:6" x14ac:dyDescent="0.2">
      <c r="A92">
        <v>563</v>
      </c>
      <c r="B92" t="s">
        <v>44</v>
      </c>
      <c r="C92">
        <v>0.34693424183875299</v>
      </c>
      <c r="D92">
        <v>82.531181431014701</v>
      </c>
      <c r="E92">
        <v>89.944528520814401</v>
      </c>
      <c r="F92">
        <v>1</v>
      </c>
    </row>
    <row r="93" spans="1:6" x14ac:dyDescent="0.2">
      <c r="A93">
        <v>564</v>
      </c>
      <c r="B93" t="s">
        <v>43</v>
      </c>
      <c r="C93">
        <v>0.371555308500925</v>
      </c>
      <c r="D93">
        <v>76.950955995230203</v>
      </c>
      <c r="E93">
        <v>94.046886862612894</v>
      </c>
      <c r="F93">
        <v>1</v>
      </c>
    </row>
    <row r="94" spans="1:6" x14ac:dyDescent="0.2">
      <c r="A94">
        <v>565</v>
      </c>
      <c r="B94" t="s">
        <v>42</v>
      </c>
      <c r="C94">
        <v>0.12500962628258599</v>
      </c>
      <c r="D94">
        <v>85.458787145734803</v>
      </c>
      <c r="E94">
        <v>89.716993776999203</v>
      </c>
      <c r="F94">
        <v>1</v>
      </c>
    </row>
    <row r="95" spans="1:6" x14ac:dyDescent="0.2">
      <c r="A95">
        <v>566</v>
      </c>
      <c r="B95" t="s">
        <v>41</v>
      </c>
      <c r="C95">
        <v>0.132764559586842</v>
      </c>
      <c r="D95">
        <v>84.263121835623195</v>
      </c>
      <c r="E95">
        <v>89.120863998297594</v>
      </c>
      <c r="F95">
        <v>1</v>
      </c>
    </row>
    <row r="96" spans="1:6" x14ac:dyDescent="0.2">
      <c r="A96">
        <v>567</v>
      </c>
      <c r="B96" t="s">
        <v>40</v>
      </c>
      <c r="C96">
        <v>0.136160078048706</v>
      </c>
      <c r="D96">
        <v>84.876296112742395</v>
      </c>
      <c r="E96">
        <v>87.672479116014799</v>
      </c>
      <c r="F96">
        <v>1</v>
      </c>
    </row>
    <row r="97" spans="1:6" x14ac:dyDescent="0.2">
      <c r="A97">
        <v>568</v>
      </c>
      <c r="B97" t="s">
        <v>39</v>
      </c>
      <c r="C97">
        <v>0.52241116523742603</v>
      </c>
      <c r="D97">
        <v>55.761482966873302</v>
      </c>
      <c r="E97">
        <v>119.23593673197</v>
      </c>
      <c r="F97">
        <v>1</v>
      </c>
    </row>
    <row r="98" spans="1:6" x14ac:dyDescent="0.2">
      <c r="A98">
        <v>569</v>
      </c>
      <c r="B98" t="s">
        <v>38</v>
      </c>
      <c r="C98">
        <v>0.14522490024566601</v>
      </c>
      <c r="D98">
        <v>85.319527149851695</v>
      </c>
      <c r="E98">
        <v>88.730657357693502</v>
      </c>
      <c r="F98">
        <v>1</v>
      </c>
    </row>
    <row r="99" spans="1:6" x14ac:dyDescent="0.2">
      <c r="A99">
        <v>2168</v>
      </c>
      <c r="B99" t="s">
        <v>37</v>
      </c>
      <c r="C99">
        <v>5.2652801407707998E-2</v>
      </c>
      <c r="D99">
        <v>80.903698265582094</v>
      </c>
      <c r="E99">
        <v>91.026052937780193</v>
      </c>
      <c r="F99">
        <v>1</v>
      </c>
    </row>
    <row r="100" spans="1:6" x14ac:dyDescent="0.2">
      <c r="A100">
        <v>2169</v>
      </c>
      <c r="B100" t="s">
        <v>36</v>
      </c>
      <c r="C100">
        <v>5.4999119308259702E-2</v>
      </c>
      <c r="D100">
        <v>83.732718365238995</v>
      </c>
      <c r="E100">
        <v>89.399319177533101</v>
      </c>
      <c r="F100">
        <v>1</v>
      </c>
    </row>
    <row r="101" spans="1:6" x14ac:dyDescent="0.2">
      <c r="A101">
        <v>2170</v>
      </c>
      <c r="B101" t="s">
        <v>35</v>
      </c>
      <c r="C101">
        <v>6.0934074057473003E-2</v>
      </c>
      <c r="D101">
        <v>80.206694416397696</v>
      </c>
      <c r="E101">
        <v>93.556667706360301</v>
      </c>
      <c r="F101">
        <v>1</v>
      </c>
    </row>
    <row r="102" spans="1:6" x14ac:dyDescent="0.2">
      <c r="A102">
        <v>2171</v>
      </c>
      <c r="B102" t="s">
        <v>34</v>
      </c>
      <c r="C102">
        <v>5.9121634893947103E-2</v>
      </c>
      <c r="D102">
        <v>84.012713092504896</v>
      </c>
      <c r="E102">
        <v>88.864933074313996</v>
      </c>
      <c r="F102">
        <v>1</v>
      </c>
    </row>
    <row r="103" spans="1:6" x14ac:dyDescent="0.2">
      <c r="A103">
        <v>2172</v>
      </c>
      <c r="B103" t="s">
        <v>33</v>
      </c>
      <c r="C103">
        <v>6.4566943115658207E-2</v>
      </c>
      <c r="D103">
        <v>82.315397416455298</v>
      </c>
      <c r="E103">
        <v>91.221111184888798</v>
      </c>
      <c r="F103">
        <v>1</v>
      </c>
    </row>
    <row r="104" spans="1:6" x14ac:dyDescent="0.2">
      <c r="A104">
        <v>2173</v>
      </c>
      <c r="B104" t="s">
        <v>32</v>
      </c>
      <c r="C104">
        <v>5.8747368521160498E-2</v>
      </c>
      <c r="D104">
        <v>85.664854662477495</v>
      </c>
      <c r="E104">
        <v>89.509313710466898</v>
      </c>
      <c r="F104">
        <v>1</v>
      </c>
    </row>
    <row r="105" spans="1:6" x14ac:dyDescent="0.2">
      <c r="A105">
        <v>2174</v>
      </c>
      <c r="B105" t="s">
        <v>31</v>
      </c>
      <c r="C105">
        <v>6.05837358368767E-2</v>
      </c>
      <c r="D105">
        <v>82.812609260809296</v>
      </c>
      <c r="E105">
        <v>90.733410721955707</v>
      </c>
      <c r="F105">
        <v>1</v>
      </c>
    </row>
    <row r="106" spans="1:6" x14ac:dyDescent="0.2">
      <c r="A106">
        <v>2175</v>
      </c>
      <c r="B106" t="s">
        <v>30</v>
      </c>
      <c r="C106">
        <v>7.2159992588890901E-2</v>
      </c>
      <c r="D106">
        <v>79.981511604280797</v>
      </c>
      <c r="E106">
        <v>92.836989453098894</v>
      </c>
      <c r="F106">
        <v>1</v>
      </c>
    </row>
    <row r="107" spans="1:6" x14ac:dyDescent="0.2">
      <c r="A107">
        <v>2176</v>
      </c>
      <c r="B107" t="s">
        <v>29</v>
      </c>
      <c r="C107">
        <v>7.61496517393324E-2</v>
      </c>
      <c r="D107">
        <v>76.841948296960993</v>
      </c>
      <c r="E107">
        <v>97.280306121990094</v>
      </c>
      <c r="F107">
        <v>1</v>
      </c>
    </row>
    <row r="108" spans="1:6" x14ac:dyDescent="0.2">
      <c r="A108">
        <v>2177</v>
      </c>
      <c r="B108" t="s">
        <v>28</v>
      </c>
      <c r="C108">
        <v>6.5211344559987297E-2</v>
      </c>
      <c r="D108">
        <v>83.707931772810895</v>
      </c>
      <c r="E108">
        <v>90.430851551879996</v>
      </c>
      <c r="F108">
        <v>1</v>
      </c>
    </row>
    <row r="109" spans="1:6" x14ac:dyDescent="0.2">
      <c r="A109">
        <v>2178</v>
      </c>
      <c r="B109" t="s">
        <v>27</v>
      </c>
      <c r="C109">
        <v>0.14079976509014699</v>
      </c>
      <c r="D109">
        <v>70.714733069408894</v>
      </c>
      <c r="E109">
        <v>100.79115763011301</v>
      </c>
      <c r="F109">
        <v>1</v>
      </c>
    </row>
    <row r="110" spans="1:6" x14ac:dyDescent="0.2">
      <c r="A110">
        <v>2179</v>
      </c>
      <c r="B110" t="s">
        <v>26</v>
      </c>
      <c r="C110">
        <v>0.17321403423531101</v>
      </c>
      <c r="D110">
        <v>71.021046518950399</v>
      </c>
      <c r="E110">
        <v>103.768549009133</v>
      </c>
      <c r="F110">
        <v>1</v>
      </c>
    </row>
    <row r="111" spans="1:6" x14ac:dyDescent="0.2">
      <c r="A111">
        <v>2180</v>
      </c>
      <c r="B111" t="s">
        <v>25</v>
      </c>
      <c r="C111">
        <v>0.35556291206791502</v>
      </c>
      <c r="D111">
        <v>63.734562689617299</v>
      </c>
      <c r="E111">
        <v>105.532218565215</v>
      </c>
      <c r="F111">
        <v>1</v>
      </c>
    </row>
    <row r="112" spans="1:6" x14ac:dyDescent="0.2">
      <c r="A112">
        <v>2187</v>
      </c>
      <c r="B112" t="s">
        <v>24</v>
      </c>
      <c r="C112">
        <v>0.20713787158330199</v>
      </c>
      <c r="D112">
        <v>69.964557160161206</v>
      </c>
      <c r="E112">
        <v>102.358552240533</v>
      </c>
      <c r="F112">
        <v>1</v>
      </c>
    </row>
    <row r="113" spans="1:6" x14ac:dyDescent="0.2">
      <c r="A113">
        <v>2188</v>
      </c>
      <c r="B113" t="s">
        <v>23</v>
      </c>
      <c r="C113">
        <v>9.6502286328209702E-2</v>
      </c>
      <c r="D113">
        <v>81.4610045920126</v>
      </c>
      <c r="E113">
        <v>90.418088052070104</v>
      </c>
      <c r="F113">
        <v>1</v>
      </c>
    </row>
    <row r="114" spans="1:6" x14ac:dyDescent="0.2">
      <c r="A114">
        <v>2189</v>
      </c>
      <c r="B114" t="s">
        <v>22</v>
      </c>
      <c r="C114">
        <v>0.109363912211524</v>
      </c>
      <c r="D114">
        <v>71.515347386537798</v>
      </c>
      <c r="E114">
        <v>100.345711817222</v>
      </c>
      <c r="F114">
        <v>1</v>
      </c>
    </row>
    <row r="115" spans="1:6" x14ac:dyDescent="0.2">
      <c r="A115">
        <v>2190</v>
      </c>
      <c r="B115" t="s">
        <v>21</v>
      </c>
      <c r="C115">
        <v>0.102532299227184</v>
      </c>
      <c r="D115">
        <v>82.998168022520602</v>
      </c>
      <c r="E115">
        <v>90.418138213172298</v>
      </c>
      <c r="F115">
        <v>1</v>
      </c>
    </row>
    <row r="116" spans="1:6" x14ac:dyDescent="0.2">
      <c r="A116">
        <v>2202</v>
      </c>
      <c r="B116" t="s">
        <v>20</v>
      </c>
      <c r="C116">
        <v>3.04002772437201E-2</v>
      </c>
      <c r="D116">
        <v>54.755971091455898</v>
      </c>
      <c r="E116">
        <v>118.73830468718501</v>
      </c>
      <c r="F116">
        <v>1</v>
      </c>
    </row>
    <row r="117" spans="1:6" x14ac:dyDescent="0.2">
      <c r="A117">
        <v>2203</v>
      </c>
      <c r="B117" t="s">
        <v>19</v>
      </c>
      <c r="C117">
        <v>3.8335634602440702E-2</v>
      </c>
      <c r="D117">
        <v>47.600830268028403</v>
      </c>
      <c r="E117">
        <v>123.684845213537</v>
      </c>
      <c r="F117">
        <v>1</v>
      </c>
    </row>
    <row r="118" spans="1:6" x14ac:dyDescent="0.2">
      <c r="A118">
        <v>2204</v>
      </c>
      <c r="B118" t="s">
        <v>18</v>
      </c>
      <c r="C118">
        <v>3.6453603638542997E-2</v>
      </c>
      <c r="D118">
        <v>47.763721748303098</v>
      </c>
      <c r="E118">
        <v>116.842124025217</v>
      </c>
      <c r="F118">
        <v>1</v>
      </c>
    </row>
    <row r="119" spans="1:6" x14ac:dyDescent="0.2">
      <c r="A119">
        <v>2226</v>
      </c>
      <c r="B119" t="s">
        <v>17</v>
      </c>
      <c r="C119">
        <v>2.6285238512274201E-2</v>
      </c>
      <c r="D119">
        <v>61.007814492336898</v>
      </c>
      <c r="E119">
        <v>106.001867810698</v>
      </c>
      <c r="F119">
        <v>1</v>
      </c>
    </row>
    <row r="120" spans="1:6" x14ac:dyDescent="0.2">
      <c r="A120">
        <v>2227</v>
      </c>
      <c r="B120" t="s">
        <v>16</v>
      </c>
      <c r="C120">
        <v>2.1430054029656701E-2</v>
      </c>
      <c r="D120">
        <v>83.734225804503197</v>
      </c>
      <c r="E120">
        <v>89.981997818921201</v>
      </c>
      <c r="F120">
        <v>1</v>
      </c>
    </row>
    <row r="121" spans="1:6" x14ac:dyDescent="0.2">
      <c r="A121">
        <v>2228</v>
      </c>
      <c r="B121" t="s">
        <v>15</v>
      </c>
      <c r="C121">
        <v>2.2026830795738399E-2</v>
      </c>
      <c r="D121">
        <v>83.039620452237799</v>
      </c>
      <c r="E121">
        <v>89.925232629842696</v>
      </c>
      <c r="F121">
        <v>1</v>
      </c>
    </row>
    <row r="122" spans="1:6" x14ac:dyDescent="0.2">
      <c r="A122">
        <v>2229</v>
      </c>
      <c r="B122" t="s">
        <v>14</v>
      </c>
      <c r="C122">
        <v>2.3069323857004401E-2</v>
      </c>
      <c r="D122">
        <v>85.335353593688694</v>
      </c>
      <c r="E122">
        <v>89.043414887251004</v>
      </c>
      <c r="F122">
        <v>1</v>
      </c>
    </row>
    <row r="123" spans="1:6" x14ac:dyDescent="0.2">
      <c r="A123">
        <v>2230</v>
      </c>
      <c r="B123" t="s">
        <v>13</v>
      </c>
      <c r="C123">
        <v>2.3261561695900199E-2</v>
      </c>
      <c r="D123">
        <v>83.551399856424695</v>
      </c>
      <c r="E123">
        <v>89.005374923964098</v>
      </c>
      <c r="F123">
        <v>1</v>
      </c>
    </row>
    <row r="124" spans="1:6" x14ac:dyDescent="0.2">
      <c r="A124">
        <v>2231</v>
      </c>
      <c r="B124" t="s">
        <v>12</v>
      </c>
      <c r="C124">
        <v>2.5082016893559E-2</v>
      </c>
      <c r="D124">
        <v>80.3292579216984</v>
      </c>
      <c r="E124">
        <v>93.487036967960506</v>
      </c>
      <c r="F124">
        <v>1</v>
      </c>
    </row>
    <row r="125" spans="1:6" x14ac:dyDescent="0.2">
      <c r="A125">
        <v>2232</v>
      </c>
      <c r="B125" t="s">
        <v>11</v>
      </c>
      <c r="C125">
        <v>2.4783907209833402E-2</v>
      </c>
      <c r="D125">
        <v>82.778274186052499</v>
      </c>
      <c r="E125">
        <v>89.386744413723804</v>
      </c>
      <c r="F125">
        <v>1</v>
      </c>
    </row>
    <row r="126" spans="1:6" x14ac:dyDescent="0.2">
      <c r="A126">
        <v>2233</v>
      </c>
      <c r="B126" t="s">
        <v>10</v>
      </c>
      <c r="C126">
        <v>2.5871776094039199E-2</v>
      </c>
      <c r="D126">
        <v>83.3732334524815</v>
      </c>
      <c r="E126">
        <v>89.180859661846299</v>
      </c>
      <c r="F126">
        <v>1</v>
      </c>
    </row>
    <row r="127" spans="1:6" x14ac:dyDescent="0.2">
      <c r="A127">
        <v>2234</v>
      </c>
      <c r="B127" t="s">
        <v>9</v>
      </c>
      <c r="C127">
        <v>2.7060497800509099E-2</v>
      </c>
      <c r="D127">
        <v>81.5845265812695</v>
      </c>
      <c r="E127">
        <v>90.709170550308201</v>
      </c>
      <c r="F127">
        <v>1</v>
      </c>
    </row>
    <row r="128" spans="1:6" x14ac:dyDescent="0.2">
      <c r="A128">
        <v>2235</v>
      </c>
      <c r="B128" t="s">
        <v>8</v>
      </c>
      <c r="C128">
        <v>2.8442748983700999E-2</v>
      </c>
      <c r="D128">
        <v>77.316110165573605</v>
      </c>
      <c r="E128">
        <v>94.269916628994807</v>
      </c>
      <c r="F128">
        <v>1</v>
      </c>
    </row>
    <row r="129" spans="1:6" x14ac:dyDescent="0.2">
      <c r="A129">
        <v>2236</v>
      </c>
      <c r="B129" t="s">
        <v>7</v>
      </c>
      <c r="C129">
        <v>2.9624667167663501E-2</v>
      </c>
      <c r="D129">
        <v>76.048531558916096</v>
      </c>
      <c r="E129">
        <v>93.556010402421705</v>
      </c>
      <c r="F129">
        <v>1</v>
      </c>
    </row>
    <row r="130" spans="1:6" x14ac:dyDescent="0.2">
      <c r="A130">
        <v>2237</v>
      </c>
      <c r="B130" t="s">
        <v>6</v>
      </c>
      <c r="C130">
        <v>3.1071989734967501E-2</v>
      </c>
      <c r="D130">
        <v>70.214530679506197</v>
      </c>
      <c r="E130">
        <v>101.275805713637</v>
      </c>
      <c r="F130">
        <v>1</v>
      </c>
    </row>
    <row r="131" spans="1:6" x14ac:dyDescent="0.2">
      <c r="A131">
        <v>2238</v>
      </c>
      <c r="B131" t="s">
        <v>5</v>
      </c>
      <c r="C131">
        <v>3.1513346831003798E-2</v>
      </c>
      <c r="D131">
        <v>79.577532014959601</v>
      </c>
      <c r="E131">
        <v>92.576959581961503</v>
      </c>
      <c r="F131">
        <v>1</v>
      </c>
    </row>
    <row r="132" spans="1:6" x14ac:dyDescent="0.2">
      <c r="A132">
        <v>2250</v>
      </c>
      <c r="B132" t="s">
        <v>4</v>
      </c>
      <c r="C132">
        <v>4.02084549268086E-2</v>
      </c>
      <c r="D132">
        <v>82.7395505103255</v>
      </c>
      <c r="E132">
        <v>93.434747625184301</v>
      </c>
      <c r="F132">
        <v>1</v>
      </c>
    </row>
    <row r="133" spans="1:6" x14ac:dyDescent="0.2">
      <c r="A133">
        <v>2251</v>
      </c>
      <c r="B133" t="s">
        <v>3</v>
      </c>
      <c r="C133">
        <v>4.8840006722344197E-2</v>
      </c>
      <c r="D133">
        <v>71.969413137238504</v>
      </c>
      <c r="E133">
        <v>98.951619259759497</v>
      </c>
      <c r="F133">
        <v>1</v>
      </c>
    </row>
    <row r="134" spans="1:6" x14ac:dyDescent="0.2">
      <c r="A134">
        <v>2252</v>
      </c>
      <c r="B134" t="s">
        <v>2</v>
      </c>
      <c r="C134">
        <v>4.44224590977602E-2</v>
      </c>
      <c r="D134">
        <v>83.260993073619801</v>
      </c>
      <c r="E134">
        <v>89.555424041389799</v>
      </c>
      <c r="F134">
        <v>1</v>
      </c>
    </row>
    <row r="135" spans="1:6" x14ac:dyDescent="0.2">
      <c r="A135">
        <f>COUNT($A$6:A134)</f>
        <v>129</v>
      </c>
      <c r="B135">
        <f>A135*$F$3/50</f>
        <v>5.16</v>
      </c>
      <c r="C135">
        <f>AVERAGE(C$6:C134)</f>
        <v>6.7446949961377511E-2</v>
      </c>
      <c r="D135">
        <f>AVERAGE(D$6:D134)</f>
        <v>78.20439953895422</v>
      </c>
      <c r="E135">
        <f>AVERAGE(E$6:E134)</f>
        <v>94.728280216075106</v>
      </c>
    </row>
    <row r="136" spans="1:6" x14ac:dyDescent="0.2">
      <c r="C136">
        <f>STDEV(C$6:C134)</f>
        <v>8.0576615932885384E-2</v>
      </c>
      <c r="D136">
        <f>STDEV(D$6:D134)</f>
        <v>8.3908370984281735</v>
      </c>
      <c r="E136">
        <f>STDEV(E$6:E134)</f>
        <v>7.4979683824388177</v>
      </c>
      <c r="F136">
        <f>AVERAGE(D136:E136)</f>
        <v>7.944402740433496</v>
      </c>
    </row>
    <row r="137" spans="1:6" x14ac:dyDescent="0.2">
      <c r="A137" t="s">
        <v>1</v>
      </c>
    </row>
    <row r="138" spans="1:6" ht="306" x14ac:dyDescent="0.2">
      <c r="A138" s="1" t="s">
        <v>0</v>
      </c>
    </row>
    <row r="139" spans="1:6" ht="306" x14ac:dyDescent="0.2">
      <c r="A139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5028-B4D6-7D42-81AE-F4F5EEE1DDC0}">
  <dimension ref="A1:L33"/>
  <sheetViews>
    <sheetView tabSelected="1" topLeftCell="A9" workbookViewId="0">
      <selection activeCell="A20" sqref="A20"/>
    </sheetView>
  </sheetViews>
  <sheetFormatPr baseColWidth="10" defaultRowHeight="16" x14ac:dyDescent="0.2"/>
  <cols>
    <col min="1" max="1" width="20.83203125" bestFit="1" customWidth="1"/>
    <col min="2" max="2" width="23" bestFit="1" customWidth="1"/>
    <col min="3" max="3" width="12.1640625" bestFit="1" customWidth="1"/>
    <col min="4" max="4" width="15.33203125" bestFit="1" customWidth="1"/>
    <col min="5" max="5" width="12.1640625" bestFit="1" customWidth="1"/>
  </cols>
  <sheetData>
    <row r="1" spans="1:12" x14ac:dyDescent="0.2">
      <c r="A1" t="s">
        <v>152</v>
      </c>
    </row>
    <row r="2" spans="1:12" x14ac:dyDescent="0.2">
      <c r="A2" t="s">
        <v>151</v>
      </c>
      <c r="B2" t="s">
        <v>150</v>
      </c>
      <c r="C2" t="s">
        <v>149</v>
      </c>
      <c r="D2" t="s">
        <v>148</v>
      </c>
      <c r="E2" t="s">
        <v>147</v>
      </c>
      <c r="F2" t="s">
        <v>146</v>
      </c>
      <c r="G2" t="s">
        <v>145</v>
      </c>
      <c r="H2" t="s">
        <v>144</v>
      </c>
      <c r="I2" t="s">
        <v>143</v>
      </c>
      <c r="J2" t="s">
        <v>142</v>
      </c>
      <c r="K2" t="s">
        <v>133</v>
      </c>
      <c r="L2" t="s">
        <v>132</v>
      </c>
    </row>
    <row r="3" spans="1:12" x14ac:dyDescent="0.2">
      <c r="A3" t="s">
        <v>141</v>
      </c>
      <c r="B3" t="s">
        <v>140</v>
      </c>
      <c r="C3">
        <v>3</v>
      </c>
      <c r="D3" t="s">
        <v>161</v>
      </c>
      <c r="E3" t="s">
        <v>138</v>
      </c>
      <c r="F3">
        <v>2</v>
      </c>
      <c r="G3">
        <v>0.7</v>
      </c>
      <c r="H3">
        <v>10</v>
      </c>
      <c r="I3">
        <v>0.01</v>
      </c>
      <c r="J3" t="b">
        <v>1</v>
      </c>
      <c r="K3">
        <v>45</v>
      </c>
      <c r="L3">
        <v>135</v>
      </c>
    </row>
    <row r="4" spans="1:12" x14ac:dyDescent="0.2">
      <c r="A4" t="s">
        <v>137</v>
      </c>
    </row>
    <row r="5" spans="1:12" x14ac:dyDescent="0.2">
      <c r="A5" t="s">
        <v>136</v>
      </c>
      <c r="B5" t="s">
        <v>135</v>
      </c>
      <c r="C5" t="s">
        <v>134</v>
      </c>
      <c r="D5" t="s">
        <v>133</v>
      </c>
      <c r="E5" t="s">
        <v>132</v>
      </c>
      <c r="F5" t="s">
        <v>131</v>
      </c>
    </row>
    <row r="6" spans="1:12" x14ac:dyDescent="0.2">
      <c r="A6">
        <v>234</v>
      </c>
      <c r="B6" t="s">
        <v>160</v>
      </c>
      <c r="C6">
        <v>0.24870641893810599</v>
      </c>
      <c r="D6">
        <v>60.587539004509601</v>
      </c>
      <c r="E6">
        <v>106.05281954051</v>
      </c>
      <c r="F6">
        <v>1</v>
      </c>
    </row>
    <row r="7" spans="1:12" x14ac:dyDescent="0.2">
      <c r="A7">
        <v>235</v>
      </c>
      <c r="B7" t="s">
        <v>159</v>
      </c>
      <c r="C7">
        <v>0.301695966190762</v>
      </c>
      <c r="D7">
        <v>60.304523676259201</v>
      </c>
      <c r="E7">
        <v>103.14836399280399</v>
      </c>
      <c r="F7">
        <v>1</v>
      </c>
    </row>
    <row r="8" spans="1:12" x14ac:dyDescent="0.2">
      <c r="A8">
        <v>236</v>
      </c>
      <c r="B8" t="s">
        <v>158</v>
      </c>
      <c r="C8">
        <v>8.3361948331197103E-2</v>
      </c>
      <c r="D8">
        <v>82.785594527434995</v>
      </c>
      <c r="E8">
        <v>90.7845348845334</v>
      </c>
      <c r="F8">
        <v>1</v>
      </c>
    </row>
    <row r="9" spans="1:12" x14ac:dyDescent="0.2">
      <c r="A9">
        <v>312</v>
      </c>
      <c r="B9" t="s">
        <v>65</v>
      </c>
      <c r="C9">
        <v>4.3396374020311497E-2</v>
      </c>
      <c r="D9">
        <v>77.763124275600006</v>
      </c>
      <c r="E9">
        <v>94.870055661233394</v>
      </c>
      <c r="F9">
        <v>1</v>
      </c>
    </row>
    <row r="10" spans="1:12" x14ac:dyDescent="0.2">
      <c r="A10">
        <v>313</v>
      </c>
      <c r="B10" t="s">
        <v>64</v>
      </c>
      <c r="C10">
        <v>5.9700306124157297E-2</v>
      </c>
      <c r="D10">
        <v>64.671433995298401</v>
      </c>
      <c r="E10">
        <v>110.36892475648401</v>
      </c>
      <c r="F10">
        <v>1</v>
      </c>
    </row>
    <row r="11" spans="1:12" x14ac:dyDescent="0.2">
      <c r="A11">
        <v>314</v>
      </c>
      <c r="B11" t="s">
        <v>63</v>
      </c>
      <c r="C11">
        <v>5.2375957402917998E-2</v>
      </c>
      <c r="D11">
        <v>70.126150414595699</v>
      </c>
      <c r="E11">
        <v>103.962070173917</v>
      </c>
      <c r="F11">
        <v>1</v>
      </c>
    </row>
    <row r="12" spans="1:12" x14ac:dyDescent="0.2">
      <c r="A12">
        <v>315</v>
      </c>
      <c r="B12" t="s">
        <v>62</v>
      </c>
      <c r="C12">
        <v>4.5331689781612797E-2</v>
      </c>
      <c r="D12">
        <v>80.872731769021797</v>
      </c>
      <c r="E12">
        <v>93.3925856904238</v>
      </c>
      <c r="F12">
        <v>1</v>
      </c>
    </row>
    <row r="13" spans="1:12" x14ac:dyDescent="0.2">
      <c r="A13">
        <v>316</v>
      </c>
      <c r="B13" t="s">
        <v>61</v>
      </c>
      <c r="C13">
        <v>4.8981324831644697E-2</v>
      </c>
      <c r="D13">
        <v>78.328430762033904</v>
      </c>
      <c r="E13">
        <v>98.237398267345895</v>
      </c>
      <c r="F13">
        <v>1</v>
      </c>
    </row>
    <row r="14" spans="1:12" x14ac:dyDescent="0.2">
      <c r="A14">
        <v>566</v>
      </c>
      <c r="B14" t="s">
        <v>41</v>
      </c>
      <c r="C14">
        <v>0.121324509249793</v>
      </c>
      <c r="D14">
        <v>80.454770684614004</v>
      </c>
      <c r="E14">
        <v>94.527562386898595</v>
      </c>
      <c r="F14">
        <v>1</v>
      </c>
    </row>
    <row r="15" spans="1:12" x14ac:dyDescent="0.2">
      <c r="A15">
        <v>567</v>
      </c>
      <c r="B15" t="s">
        <v>40</v>
      </c>
      <c r="C15">
        <v>0.20763554784986701</v>
      </c>
      <c r="D15">
        <v>61.2202186123045</v>
      </c>
      <c r="E15">
        <v>116.75546526305</v>
      </c>
      <c r="F15">
        <v>1</v>
      </c>
    </row>
    <row r="16" spans="1:12" x14ac:dyDescent="0.2">
      <c r="A16">
        <v>568</v>
      </c>
      <c r="B16" t="s">
        <v>39</v>
      </c>
      <c r="C16">
        <v>0.13390107578701399</v>
      </c>
      <c r="D16">
        <v>77.974913715603705</v>
      </c>
      <c r="E16">
        <v>97.511571844303802</v>
      </c>
      <c r="F16">
        <v>1</v>
      </c>
    </row>
    <row r="17" spans="1:6" x14ac:dyDescent="0.2">
      <c r="A17">
        <v>569</v>
      </c>
      <c r="B17" t="s">
        <v>38</v>
      </c>
      <c r="C17">
        <v>0.141227224138047</v>
      </c>
      <c r="D17">
        <v>82.749982719549607</v>
      </c>
      <c r="E17">
        <v>90.252800101847996</v>
      </c>
      <c r="F17">
        <v>1</v>
      </c>
    </row>
    <row r="18" spans="1:6" x14ac:dyDescent="0.2">
      <c r="A18">
        <v>2171</v>
      </c>
      <c r="B18" t="s">
        <v>34</v>
      </c>
      <c r="C18">
        <v>5.5640028036302899E-2</v>
      </c>
      <c r="D18">
        <v>83.892676997945898</v>
      </c>
      <c r="E18">
        <v>88.544923974037104</v>
      </c>
      <c r="F18">
        <v>1</v>
      </c>
    </row>
    <row r="19" spans="1:6" x14ac:dyDescent="0.2">
      <c r="A19">
        <v>2172</v>
      </c>
      <c r="B19" t="s">
        <v>33</v>
      </c>
      <c r="C19">
        <v>5.2239926788542002E-2</v>
      </c>
      <c r="D19">
        <v>85.708630307058399</v>
      </c>
      <c r="E19">
        <v>88.771724625527497</v>
      </c>
      <c r="F19">
        <v>1</v>
      </c>
    </row>
    <row r="20" spans="1:6" x14ac:dyDescent="0.2">
      <c r="A20">
        <v>2173</v>
      </c>
      <c r="B20" t="s">
        <v>32</v>
      </c>
      <c r="C20">
        <v>5.2995249430338502E-2</v>
      </c>
      <c r="D20">
        <v>84.384757658300899</v>
      </c>
      <c r="E20">
        <v>88.290562084934095</v>
      </c>
      <c r="F20">
        <v>1</v>
      </c>
    </row>
    <row r="21" spans="1:6" x14ac:dyDescent="0.2">
      <c r="A21">
        <v>2174</v>
      </c>
      <c r="B21" t="s">
        <v>31</v>
      </c>
      <c r="C21">
        <v>5.4488918781280503E-2</v>
      </c>
      <c r="D21">
        <v>86.0402462903523</v>
      </c>
      <c r="E21">
        <v>88.335566183540095</v>
      </c>
      <c r="F21">
        <v>1</v>
      </c>
    </row>
    <row r="22" spans="1:6" x14ac:dyDescent="0.2">
      <c r="A22">
        <v>2184</v>
      </c>
      <c r="B22" t="s">
        <v>157</v>
      </c>
      <c r="C22">
        <v>0.18712315082549999</v>
      </c>
      <c r="D22">
        <v>57.619853790655696</v>
      </c>
      <c r="E22">
        <v>119.065553380279</v>
      </c>
      <c r="F22">
        <v>1</v>
      </c>
    </row>
    <row r="23" spans="1:6" x14ac:dyDescent="0.2">
      <c r="A23">
        <v>2185</v>
      </c>
      <c r="B23" t="s">
        <v>156</v>
      </c>
      <c r="C23">
        <v>8.3862562047110595E-2</v>
      </c>
      <c r="D23">
        <v>74.549590166248805</v>
      </c>
      <c r="E23">
        <v>100.441529995061</v>
      </c>
      <c r="F23">
        <v>1</v>
      </c>
    </row>
    <row r="24" spans="1:6" x14ac:dyDescent="0.2">
      <c r="A24">
        <v>2186</v>
      </c>
      <c r="B24" t="s">
        <v>155</v>
      </c>
      <c r="C24">
        <v>8.0479711426628894E-2</v>
      </c>
      <c r="D24">
        <v>78.252350522794501</v>
      </c>
      <c r="E24">
        <v>98.161590494500501</v>
      </c>
      <c r="F24">
        <v>1</v>
      </c>
    </row>
    <row r="25" spans="1:6" x14ac:dyDescent="0.2">
      <c r="A25">
        <f>COUNT($A$6:A24)</f>
        <v>19</v>
      </c>
      <c r="B25">
        <f>A25*$F$3/50</f>
        <v>0.76</v>
      </c>
      <c r="C25">
        <f>AVERAGE(C$6:C24)</f>
        <v>0.10812988894637547</v>
      </c>
      <c r="D25">
        <f>AVERAGE(D$6:D24)</f>
        <v>75.173027362641164</v>
      </c>
      <c r="E25">
        <f>AVERAGE(E$6:E24)</f>
        <v>98.498715963222708</v>
      </c>
    </row>
    <row r="26" spans="1:6" x14ac:dyDescent="0.2">
      <c r="C26">
        <f>STDEV(C$6:C24)</f>
        <v>7.6794837049866602E-2</v>
      </c>
      <c r="D26">
        <f>STDEV(D$6:D24)</f>
        <v>9.639252038714373</v>
      </c>
      <c r="E26">
        <f>STDEV(E$6:E24)</f>
        <v>9.4114891243854171</v>
      </c>
      <c r="F26">
        <f>AVERAGE(D26:E26)</f>
        <v>9.525370581549895</v>
      </c>
    </row>
    <row r="27" spans="1:6" x14ac:dyDescent="0.2">
      <c r="A27" t="s">
        <v>1</v>
      </c>
    </row>
    <row r="28" spans="1:6" ht="289" x14ac:dyDescent="0.2">
      <c r="A28" s="1" t="s">
        <v>153</v>
      </c>
    </row>
    <row r="29" spans="1:6" ht="272" x14ac:dyDescent="0.2">
      <c r="A29" s="1" t="s">
        <v>154</v>
      </c>
    </row>
    <row r="30" spans="1:6" ht="289" x14ac:dyDescent="0.2">
      <c r="A30" s="1" t="s">
        <v>153</v>
      </c>
    </row>
    <row r="31" spans="1:6" ht="289" x14ac:dyDescent="0.2">
      <c r="A31" s="1" t="s">
        <v>153</v>
      </c>
    </row>
    <row r="32" spans="1:6" ht="289" x14ac:dyDescent="0.2">
      <c r="A32" s="1" t="s">
        <v>153</v>
      </c>
    </row>
    <row r="33" spans="1:1" ht="289" x14ac:dyDescent="0.2">
      <c r="A33" s="1" t="s">
        <v>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sift flann</vt:lpstr>
      <vt:lpstr>orb flann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Zeng, Eric Q</dc:creator>
  <cp:lastModifiedBy>Zeng, Eric Q</cp:lastModifiedBy>
  <dcterms:created xsi:type="dcterms:W3CDTF">2020-04-25T21:40:27Z</dcterms:created>
  <dcterms:modified xsi:type="dcterms:W3CDTF">2020-04-25T21:48:38Z</dcterms:modified>
</cp:coreProperties>
</file>