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FB8C39EB-6B54-4291-A9CF-1218E924AD8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AF21" i="1"/>
  <c r="AE21" i="1"/>
  <c r="AD21" i="1"/>
  <c r="AC21" i="1"/>
  <c r="AB21" i="1"/>
  <c r="Y21" i="1"/>
  <c r="X21" i="1"/>
  <c r="W21" i="1"/>
  <c r="V21" i="1"/>
  <c r="U21" i="1"/>
  <c r="R21" i="1"/>
  <c r="Q21" i="1"/>
  <c r="P21" i="1"/>
  <c r="O21" i="1"/>
  <c r="N21" i="1"/>
  <c r="K21" i="1"/>
  <c r="J21" i="1"/>
  <c r="I21" i="1"/>
  <c r="H21" i="1"/>
  <c r="G21" i="1"/>
  <c r="L21" i="1"/>
  <c r="D21" i="1"/>
  <c r="AI10" i="1"/>
  <c r="AI21" i="1" s="1"/>
  <c r="AI37" i="1" l="1"/>
  <c r="AF22" i="1"/>
  <c r="AH21" i="1"/>
  <c r="AH31" i="1" s="1"/>
  <c r="AG21" i="1"/>
  <c r="AG31" i="1" s="1"/>
  <c r="AE31" i="1"/>
  <c r="AD31" i="1"/>
  <c r="AC31" i="1"/>
  <c r="L31" i="1"/>
  <c r="AB31" i="1"/>
  <c r="AA21" i="1"/>
  <c r="AA31" i="1" s="1"/>
  <c r="Z21" i="1"/>
  <c r="Z31" i="1" s="1"/>
  <c r="Y31" i="1"/>
  <c r="X31" i="1"/>
  <c r="W31" i="1"/>
  <c r="V31" i="1"/>
  <c r="U31" i="1"/>
  <c r="T21" i="1"/>
  <c r="T31" i="1" s="1"/>
  <c r="S21" i="1"/>
  <c r="S31" i="1" s="1"/>
  <c r="R31" i="1"/>
  <c r="Q31" i="1"/>
  <c r="P31" i="1"/>
  <c r="O31" i="1"/>
  <c r="N31" i="1"/>
  <c r="M21" i="1"/>
  <c r="M31" i="1" s="1"/>
  <c r="K31" i="1"/>
  <c r="J31" i="1"/>
  <c r="I31" i="1"/>
  <c r="H31" i="1"/>
  <c r="G31" i="1"/>
  <c r="F21" i="1"/>
  <c r="F31" i="1" s="1"/>
  <c r="E21" i="1"/>
  <c r="E31" i="1" s="1"/>
  <c r="D31" i="1"/>
  <c r="AG33" i="1"/>
  <c r="AF31" i="1" l="1"/>
  <c r="AI33" i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31" i="1" l="1"/>
  <c r="AI35" i="1" s="1"/>
  <c r="AI39" i="1" s="1"/>
</calcChain>
</file>

<file path=xl/sharedStrings.xml><?xml version="1.0" encoding="utf-8"?>
<sst xmlns="http://schemas.openxmlformats.org/spreadsheetml/2006/main" count="256" uniqueCount="98">
  <si>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</si>
  <si>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</si>
  <si>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</si>
  <si>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</si>
  <si>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</si>
  <si>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</si>
  <si>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</si>
  <si>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</si>
  <si>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</si>
  <si>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</si>
  <si>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</si>
  <si>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</si>
  <si>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</si>
  <si>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</si>
  <si>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</si>
  <si>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</si>
  <si>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</si>
  <si>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</si>
  <si>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</si>
  <si>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</si>
  <si>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</si>
  <si>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</si>
  <si>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</si>
  <si>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</si>
  <si>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</si>
  <si>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</si>
  <si>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</si>
  <si>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</si>
  <si>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</si>
  <si>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</si>
  <si>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</si>
  <si>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</si>
  <si>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</si>
  <si>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</si>
  <si>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</si>
  <si>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</si>
  <si>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</si>
  <si>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</si>
  <si>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</si>
  <si>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</si>
  <si>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</si>
  <si>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</si>
  <si>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</si>
  <si>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</si>
  <si>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</si>
  <si>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</si>
  <si>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</si>
  <si>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</si>
  <si>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</si>
  <si>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</si>
  <si>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</si>
  <si>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</si>
  <si>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</si>
  <si>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</si>
  <si>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</si>
  <si>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</si>
  <si>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</si>
  <si>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</si>
  <si>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</si>
  <si>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</si>
  <si>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</si>
  <si>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</si>
  <si>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</si>
  <si>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</si>
  <si>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</si>
  <si>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</si>
  <si>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</si>
  <si>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</si>
  <si>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</si>
  <si>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</si>
  <si>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</si>
  <si>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</si>
  <si>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</si>
  <si>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</si>
  <si>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</si>
  <si>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</si>
  <si>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</si>
  <si>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</si>
  <si>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</si>
  <si>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1901</t>
  </si>
  <si>
    <t>DP</t>
  </si>
  <si>
    <t>Darwin Maplewood</t>
  </si>
  <si>
    <t>YunFan Zhang</t>
  </si>
  <si>
    <t>2304</t>
  </si>
  <si>
    <t>Two waters parcel 1&amp;2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</si>
  <si>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</si>
  <si>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</si>
  <si>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</si>
  <si>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</si>
  <si>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</si>
  <si>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</si>
  <si>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</si>
  <si>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</si>
  <si>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</si>
  <si>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</si>
  <si>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</si>
  <si>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</si>
  <si>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site visit - 1904 - Qualex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</si>
</sst>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6" zoomScaleNormal="100" zoomScaleSheetLayoutView="100" workbookViewId="0">
      <selection activeCell="O28" sqref="O28"/>
    </sheetView>
  </sheetViews>
  <sheetFormatPr defaultColWidth="7.53125" defaultRowHeight="12.75" x14ac:dyDescent="0.35"/>
  <cols>
    <col min="1" max="1" width="5" customWidth="1"/>
    <col min="2" max="2" width="18.7304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79</v>
      </c>
      <c r="B9" s="40" t="s">
        <v>81</v>
      </c>
      <c r="C9" s="78" t="s">
        <v>80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44" t="s">
        <v>83</v>
      </c>
      <c r="B10" s="59" t="s">
        <v>84</v>
      </c>
      <c r="C10" s="79" t="s">
        <v>80</v>
      </c>
      <c r="D10" s="59">
        <v>7.5</v>
      </c>
      <c r="E10" s="59" t="s">
        <v>20</v>
      </c>
      <c r="F10" s="59" t="s">
        <v>20</v>
      </c>
      <c r="G10" s="59">
        <v>7.5</v>
      </c>
      <c r="H10" s="59">
        <v>7.5</v>
      </c>
      <c r="I10" s="59">
        <v>7.5</v>
      </c>
      <c r="J10" s="59">
        <v>7.5</v>
      </c>
      <c r="K10" s="59">
        <v>7.5</v>
      </c>
      <c r="L10" s="59" t="s">
        <v>20</v>
      </c>
      <c r="M10" s="59" t="s">
        <v>20</v>
      </c>
      <c r="N10" s="59"/>
      <c r="O10" s="59"/>
      <c r="P10" s="59">
        <v>6</v>
      </c>
      <c r="Q10" s="59">
        <v>7.5</v>
      </c>
      <c r="R10" s="59">
        <v>7.5</v>
      </c>
      <c r="S10" s="59" t="s">
        <v>20</v>
      </c>
      <c r="T10" s="59" t="s">
        <v>20</v>
      </c>
      <c r="U10" s="59">
        <v>7.5</v>
      </c>
      <c r="V10" s="59">
        <v>7.5</v>
      </c>
      <c r="W10" s="59">
        <v>7.5</v>
      </c>
      <c r="X10" s="59">
        <v>8.5</v>
      </c>
      <c r="Y10" s="59">
        <v>7.5</v>
      </c>
      <c r="Z10" s="59" t="s">
        <v>20</v>
      </c>
      <c r="AA10" s="59" t="s">
        <v>20</v>
      </c>
      <c r="AB10" s="59">
        <v>7.5</v>
      </c>
      <c r="AC10" s="59">
        <v>7.5</v>
      </c>
      <c r="AD10" s="59">
        <v>7.5</v>
      </c>
      <c r="AE10" s="59">
        <v>7.5</v>
      </c>
      <c r="AF10" s="59"/>
      <c r="AG10" s="59" t="s">
        <v>20</v>
      </c>
      <c r="AH10" s="59" t="s">
        <v>20</v>
      </c>
      <c r="AI10" s="60">
        <f>SUM(D10:AH10)</f>
        <v>134.5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8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8"/>
      <c r="B13" s="78"/>
      <c r="C13" s="78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8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>SUM(D8:D20)</f>
        <v>7.5</v>
      </c>
      <c r="E21" s="62">
        <f t="shared" ref="E21:K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ref="L21:AF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6</v>
      </c>
      <c r="Q21" s="62">
        <f t="shared" si="2"/>
        <v>7.5</v>
      </c>
      <c r="R21" s="62">
        <f t="shared" si="2"/>
        <v>7.5</v>
      </c>
      <c r="S21" s="62">
        <f t="shared" si="2"/>
        <v>0</v>
      </c>
      <c r="T21" s="62">
        <f t="shared" si="2"/>
        <v>0</v>
      </c>
      <c r="U21" s="62">
        <f t="shared" si="2"/>
        <v>7.5</v>
      </c>
      <c r="V21" s="62">
        <f t="shared" si="2"/>
        <v>7.5</v>
      </c>
      <c r="W21" s="62">
        <f t="shared" si="2"/>
        <v>7.5</v>
      </c>
      <c r="X21" s="62">
        <f t="shared" si="2"/>
        <v>8.5</v>
      </c>
      <c r="Y21" s="62">
        <f t="shared" si="2"/>
        <v>7.5</v>
      </c>
      <c r="Z21" s="62">
        <f t="shared" si="2"/>
        <v>0</v>
      </c>
      <c r="AA21" s="62">
        <f t="shared" si="2"/>
        <v>0</v>
      </c>
      <c r="AB21" s="62">
        <f t="shared" si="2"/>
        <v>7.5</v>
      </c>
      <c r="AC21" s="62">
        <f t="shared" si="2"/>
        <v>7.5</v>
      </c>
      <c r="AD21" s="62">
        <f t="shared" si="2"/>
        <v>7.5</v>
      </c>
      <c r="AE21" s="62">
        <f t="shared" si="2"/>
        <v>7.5</v>
      </c>
      <c r="AF21" s="62">
        <f t="shared" si="2"/>
        <v>0</v>
      </c>
      <c r="AG21" s="62">
        <f t="shared" ref="AG21:AH21" si="3">SUM(AG8:AG20)</f>
        <v>0</v>
      </c>
      <c r="AH21" s="62">
        <f t="shared" si="3"/>
        <v>0</v>
      </c>
      <c r="AI21" s="60">
        <f>SUM(AI8:AI20)</f>
        <v>134.5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>
        <v>3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</v>
      </c>
      <c r="AJ25" s="48" t="s">
        <v>97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>
        <v>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>
        <v>1</v>
      </c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>
        <f>7.5</f>
        <v>7.5</v>
      </c>
      <c r="O28" s="64">
        <f>7.5</f>
        <v>7.5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15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8.5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9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8.5</v>
      </c>
      <c r="X31" s="62">
        <f t="shared" si="5"/>
        <v>8.5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>SUM(AI21:AI30)</f>
        <v>160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85</v>
      </c>
      <c r="B33" s="17" t="s">
        <v>86</v>
      </c>
      <c r="C33" s="17"/>
      <c r="D33" s="65"/>
      <c r="E33" s="65"/>
      <c r="F33" s="65" t="s">
        <v>87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5" x14ac:dyDescent="0.3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88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89</v>
      </c>
      <c r="B35" s="17" t="s">
        <v>90</v>
      </c>
      <c r="C35" s="17"/>
      <c r="D35" s="65"/>
      <c r="E35" s="65"/>
      <c r="F35" s="65" t="s">
        <v>33</v>
      </c>
      <c r="G35" s="65"/>
      <c r="H35" s="65" t="s">
        <v>91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2.5</v>
      </c>
      <c r="AJ35" s="74" t="s">
        <v>73</v>
      </c>
      <c r="AZ35" s="55"/>
    </row>
    <row r="36" spans="1:52" s="30" customFormat="1" ht="10.15" x14ac:dyDescent="0.3">
      <c r="A36" s="17" t="s">
        <v>23</v>
      </c>
      <c r="B36" s="17" t="s">
        <v>92</v>
      </c>
      <c r="C36" s="31"/>
      <c r="D36" s="67"/>
      <c r="E36" s="67"/>
      <c r="F36" s="67" t="s">
        <v>32</v>
      </c>
      <c r="G36" s="67"/>
      <c r="H36" s="67" t="s">
        <v>93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27</v>
      </c>
      <c r="B37" s="31" t="s">
        <v>94</v>
      </c>
      <c r="C37" s="31"/>
      <c r="D37" s="67"/>
      <c r="E37" s="67"/>
      <c r="F37" s="67" t="s">
        <v>95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4.5</f>
        <v>4.5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7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2024-04-02T18:34:51Z</cp:lastPrinted>
  <dcterms:created xsi:type="dcterms:W3CDTF">1998-07-03T22:57:08Z</dcterms:created>
  <dcterms:modified xsi:type="dcterms:W3CDTF">2024-04-02T18:36:58Z</dcterms:modified>
</cp:coreProperties>
</file>