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490D6FF6-65C4-4B0C-BDB7-78A06F9C5F4D}" xr6:coauthVersionLast="47" xr6:coauthVersionMax="47" xr10:uidLastSave="{00000000-0000-0000-0000-000000000000}"/>
  <bookViews>
    <workbookView xWindow="-27660" yWindow="17220" windowWidth="21600" windowHeight="113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H31" i="1"/>
  <c r="AH21" i="1"/>
  <c r="AG21" i="1"/>
  <c r="AG31" i="1" s="1"/>
  <c r="AF21" i="1"/>
  <c r="AF31" i="1" s="1"/>
  <c r="AE31" i="1"/>
  <c r="X31" i="1"/>
  <c r="W31" i="1"/>
  <c r="Q31" i="1"/>
  <c r="P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<sst xmlns="http://schemas.openxmlformats.org/spreadsheetml/2006/main" count="234" uniqueCount="101">
  <si>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</si>
  <si>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</si>
  <si>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</si>
  <si>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</si>
  <si>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</si>
  <si>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</si>
  <si>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</si>
  <si>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</si>
  <si>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</si>
  <si>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</si>
  <si>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</si>
  <si>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</si>
  <si>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</si>
  <si>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</si>
  <si>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</si>
  <si>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</si>
  <si>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</si>
  <si>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</si>
  <si>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</si>
  <si>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</si>
  <si>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</si>
  <si>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</si>
  <si>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</si>
  <si>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</si>
  <si>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</si>
  <si>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</si>
  <si>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</si>
  <si>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</si>
  <si>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</si>
  <si>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</si>
  <si>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</si>
  <si>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</si>
  <si>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</si>
  <si>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</si>
  <si>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</si>
  <si>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</si>
  <si>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</si>
  <si>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</si>
  <si>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</si>
  <si>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</si>
  <si>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</si>
  <si>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</si>
  <si>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</si>
  <si>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</si>
  <si>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</si>
  <si>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</si>
  <si>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</si>
  <si>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</si>
  <si>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</si>
  <si>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</si>
  <si>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</si>
  <si>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</si>
  <si>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</si>
  <si>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</si>
  <si>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</si>
  <si>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</si>
  <si>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</si>
  <si>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</si>
  <si>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</si>
  <si>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</si>
  <si>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</si>
  <si>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</si>
  <si>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</si>
  <si>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</si>
  <si>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</si>
  <si>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</si>
  <si>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</si>
  <si>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</si>
  <si>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</si>
  <si>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</si>
  <si>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</si>
  <si>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</si>
  <si>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</si>
  <si>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</si>
  <si>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</si>
  <si>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</si>
  <si>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</si>
  <si>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</si>
  <si>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</si>
  <si>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</si>
  <si>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</si>
  <si>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</si>
  <si>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</si>
  <si>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</si>
  <si>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</si>
  <si>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</si>
  <si>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</si>
  <si>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</si>
  <si>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</si>
  <si>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</si>
  <si>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Dhara Ranavat</t>
  </si>
  <si>
    <t>1904</t>
  </si>
  <si>
    <t>2017</t>
  </si>
  <si>
    <t>Emery Lot 3 - Towns at Lynn</t>
  </si>
  <si>
    <t xml:space="preserve">April 10th - Site Visit to Lot 3 </t>
  </si>
  <si>
    <t>Qualex Regan - Seasons</t>
  </si>
  <si>
    <t>2304</t>
  </si>
  <si>
    <t>Two Waters Parcel 1 &amp; 2</t>
  </si>
  <si>
    <t>Computer/desk/software setup</t>
  </si>
  <si>
    <t xml:space="preserve">April 11th - Site Visit to Seasons </t>
  </si>
  <si>
    <t>IA AIBC Oral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</si>
</sst>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16" sqref="AJ16"/>
    </sheetView>
  </sheetViews>
  <sheetFormatPr defaultColWidth="7.6328125" defaultRowHeight="12.5" x14ac:dyDescent="0.25"/>
  <cols>
    <col min="1" max="1" width="5.08984375" customWidth="1"/>
    <col min="2" max="2" width="20.9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89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91</v>
      </c>
      <c r="B9" s="40" t="s">
        <v>95</v>
      </c>
      <c r="C9" s="78" t="s">
        <v>88</v>
      </c>
      <c r="D9" s="61"/>
      <c r="E9" s="61">
        <v>3.5</v>
      </c>
      <c r="F9" s="61">
        <v>3</v>
      </c>
      <c r="G9" s="61">
        <v>3</v>
      </c>
      <c r="H9" s="61"/>
      <c r="I9" s="59" t="s">
        <v>20</v>
      </c>
      <c r="J9" s="59" t="s">
        <v>20</v>
      </c>
      <c r="K9" s="61"/>
      <c r="L9" s="61"/>
      <c r="M9" s="61"/>
      <c r="N9" s="61">
        <v>5.5</v>
      </c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15</v>
      </c>
      <c r="AJ9" s="43" t="s">
        <v>99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78" t="s">
        <v>88</v>
      </c>
      <c r="D11" s="61"/>
      <c r="E11" s="61"/>
      <c r="F11" s="61">
        <v>4.5</v>
      </c>
      <c r="G11" s="61">
        <v>4.5</v>
      </c>
      <c r="H11" s="61"/>
      <c r="I11" s="59" t="s">
        <v>20</v>
      </c>
      <c r="J11" s="59" t="s">
        <v>20</v>
      </c>
      <c r="K11" s="61">
        <v>7.5</v>
      </c>
      <c r="L11" s="61">
        <v>7.5</v>
      </c>
      <c r="M11" s="61">
        <v>7.5</v>
      </c>
      <c r="N11" s="61"/>
      <c r="O11" s="61"/>
      <c r="P11" s="59" t="s">
        <v>20</v>
      </c>
      <c r="Q11" s="59" t="s">
        <v>20</v>
      </c>
      <c r="R11" s="61"/>
      <c r="S11" s="61"/>
      <c r="T11" s="61"/>
      <c r="U11" s="61">
        <v>7.5</v>
      </c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39</v>
      </c>
      <c r="AJ11" s="43" t="s">
        <v>94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78" t="s">
        <v>27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>
        <v>2</v>
      </c>
      <c r="O13" s="61"/>
      <c r="P13" s="59" t="s">
        <v>20</v>
      </c>
      <c r="Q13" s="59" t="s">
        <v>20</v>
      </c>
      <c r="R13" s="61">
        <v>7.5</v>
      </c>
      <c r="S13" s="61">
        <v>7.5</v>
      </c>
      <c r="T13" s="61"/>
      <c r="U13" s="61"/>
      <c r="V13" s="61"/>
      <c r="W13" s="59" t="s">
        <v>20</v>
      </c>
      <c r="X13" s="59" t="s">
        <v>20</v>
      </c>
      <c r="Y13" s="61">
        <v>7.5</v>
      </c>
      <c r="Z13" s="61">
        <v>7.5</v>
      </c>
      <c r="AA13" s="61">
        <v>7.5</v>
      </c>
      <c r="AB13" s="61">
        <v>7.5</v>
      </c>
      <c r="AC13" s="61"/>
      <c r="AD13" s="59" t="s">
        <v>20</v>
      </c>
      <c r="AE13" s="59" t="s">
        <v>20</v>
      </c>
      <c r="AF13" s="61">
        <v>6</v>
      </c>
      <c r="AG13" s="61">
        <v>7.5</v>
      </c>
      <c r="AH13" s="61"/>
      <c r="AI13" s="60">
        <f t="shared" si="0"/>
        <v>60.5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3.5</v>
      </c>
      <c r="F21" s="62">
        <f t="shared" si="1"/>
        <v>7.5</v>
      </c>
      <c r="G21" s="62">
        <f t="shared" si="1"/>
        <v>7.5</v>
      </c>
      <c r="H21" s="62">
        <f>SUM(H8:H20)</f>
        <v>0</v>
      </c>
      <c r="I21" s="62">
        <f t="shared" ref="I21:N21" si="2">SUM(I8:I20)</f>
        <v>0</v>
      </c>
      <c r="J21" s="62">
        <f t="shared" si="2"/>
        <v>0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>SUM(O8:O20)</f>
        <v>0</v>
      </c>
      <c r="P21" s="62">
        <f t="shared" ref="P21:U21" si="3">SUM(P8:P20)</f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0</v>
      </c>
      <c r="U21" s="62">
        <f t="shared" si="3"/>
        <v>7.5</v>
      </c>
      <c r="V21" s="62">
        <f>SUM(V8:V20)</f>
        <v>0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>SUM(AC8:AC20)</f>
        <v>0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6</v>
      </c>
      <c r="AG21" s="62">
        <f t="shared" si="5"/>
        <v>7.5</v>
      </c>
      <c r="AH21" s="62">
        <f t="shared" si="5"/>
        <v>0</v>
      </c>
      <c r="AI21" s="60">
        <f t="shared" ref="AI21" si="6">SUM(AI8:AI20)</f>
        <v>114.5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4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4</v>
      </c>
      <c r="AJ23" s="51" t="s">
        <v>98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>
        <v>1.5</v>
      </c>
      <c r="AG25" s="64"/>
      <c r="AH25" s="64"/>
      <c r="AI25" s="60">
        <f t="shared" si="7"/>
        <v>1.5</v>
      </c>
      <c r="AJ25" s="48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>
        <v>7.5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0</v>
      </c>
      <c r="I31" s="62">
        <f t="shared" si="8"/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 t="shared" ref="AI31" si="10">SUM(AI21:AI30)</f>
        <v>127.5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79</v>
      </c>
      <c r="B33" s="17" t="s">
        <v>80</v>
      </c>
      <c r="C33" s="17"/>
      <c r="D33" s="65"/>
      <c r="E33" s="65"/>
      <c r="F33" s="65" t="s">
        <v>78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17</f>
        <v>17</v>
      </c>
      <c r="AH33" s="65"/>
      <c r="AI33" s="66">
        <f>AG33*7.5</f>
        <v>127.5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81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82</v>
      </c>
      <c r="B35" s="17" t="s">
        <v>83</v>
      </c>
      <c r="C35" s="17"/>
      <c r="D35" s="65"/>
      <c r="E35" s="65"/>
      <c r="F35" s="65" t="s">
        <v>33</v>
      </c>
      <c r="G35" s="65"/>
      <c r="H35" s="65" t="s">
        <v>84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85</v>
      </c>
      <c r="C36" s="31"/>
      <c r="D36" s="67"/>
      <c r="E36" s="67"/>
      <c r="F36" s="67" t="s">
        <v>32</v>
      </c>
      <c r="G36" s="67"/>
      <c r="H36" s="67" t="s">
        <v>86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87</v>
      </c>
      <c r="C37" s="31"/>
      <c r="D37" s="67"/>
      <c r="E37" s="67"/>
      <c r="F37" s="67" t="s">
        <v>88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2024-03-04T23:27:56Z</cp:lastPrinted>
  <dcterms:created xsi:type="dcterms:W3CDTF">1998-07-03T22:57:08Z</dcterms:created>
  <dcterms:modified xsi:type="dcterms:W3CDTF">2024-05-01T17:22:19Z</dcterms:modified>
</cp:coreProperties>
</file>