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4AA984B3-14DF-4155-B691-C3A8A21211C6}" xr6:coauthVersionLast="47" xr6:coauthVersionMax="47" xr10:uidLastSave="{00000000-0000-0000-0000-000000000000}"/>
  <bookViews>
    <workbookView xWindow="1520" yWindow="1520" windowWidth="28800" windowHeight="1546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G21" i="1" l="1"/>
  <c r="AG31" i="1" s="1"/>
  <c r="AI37" i="1"/>
  <c r="AG33" i="1"/>
  <c r="AH21" i="1"/>
  <c r="AH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16" i="1"/>
  <c r="AI21" i="1" l="1"/>
  <c r="AI27" i="1" l="1"/>
  <c r="AI28" i="1" l="1"/>
  <c r="AI29" i="1" l="1"/>
  <c r="AI30" i="1" l="1"/>
  <c r="AI31" i="1" s="1"/>
  <c r="AI35" i="1" s="1"/>
  <c r="AI39" i="1" s="1"/>
</calcChain>
</file>

<file path=xl/sharedStrings.xml><?xml version="1.0" encoding="utf-8"?>
<sst xmlns="http://schemas.openxmlformats.org/spreadsheetml/2006/main" count="238" uniqueCount="99">
  <si>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</si>
  <si>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</si>
  <si>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</si>
  <si>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</si>
  <si>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</si>
  <si>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</si>
  <si>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</si>
  <si>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</si>
  <si>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</si>
  <si>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</si>
  <si>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</si>
  <si>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</si>
  <si>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</si>
  <si>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</si>
  <si>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</si>
  <si>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</si>
  <si>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</si>
  <si>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</si>
  <si>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</si>
  <si>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</si>
  <si>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</si>
  <si>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</si>
  <si>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</si>
  <si>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</si>
  <si>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</si>
  <si>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</si>
  <si>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</si>
  <si>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</si>
  <si>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</si>
  <si>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</si>
  <si>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</si>
  <si>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</si>
  <si>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</si>
  <si>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</si>
  <si>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</si>
  <si>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</si>
  <si>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</si>
  <si>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</si>
  <si>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</si>
  <si>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</si>
  <si>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</si>
  <si>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</si>
  <si>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</si>
  <si>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</si>
  <si>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</si>
  <si>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</si>
  <si>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</si>
  <si>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</si>
  <si>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</si>
  <si>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</si>
  <si>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</si>
  <si>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</si>
  <si>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</si>
  <si>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</si>
  <si>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</si>
  <si>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</si>
  <si>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</si>
  <si>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</si>
  <si>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</si>
  <si>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</si>
  <si>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</si>
  <si>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</si>
  <si>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</si>
  <si>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</si>
  <si>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</si>
  <si>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</si>
  <si>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</si>
  <si>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</si>
  <si>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</si>
  <si>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</si>
  <si>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</si>
  <si>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</si>
  <si>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</si>
  <si>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</si>
  <si>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</si>
  <si>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</si>
  <si>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</si>
  <si>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</si>
  <si>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Vanessa Tam</t>
  </si>
  <si>
    <t>Arbutus</t>
  </si>
  <si>
    <t>Emery Phase 4</t>
  </si>
  <si>
    <t>2201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</si>
  <si>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</si>
  <si>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</si>
  <si>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</si>
  <si>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</si>
  <si>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</si>
  <si>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</si>
  <si>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</si>
  <si>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</si>
  <si>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</si>
  <si>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</si>
  <si>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</si>
  <si>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April 2024</t>
  </si>
  <si>
    <t>Lunch and Learn on Apr 3</t>
  </si>
  <si>
    <t>Site Visit to 2205 SFU</t>
  </si>
  <si>
    <t>Happy Hour on Apr 19</t>
  </si>
  <si>
    <t>2003</t>
  </si>
  <si>
    <t>Eastward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</si>
</sst>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164" fontId="2" fillId="4" borderId="26" xfId="0" applyNumberFormat="1" applyFont="1" applyFill="1" applyBorder="1" applyProtection="1">
      <protection locked="0"/>
    </xf>
    <xf numFmtId="0" fontId="2" fillId="4" borderId="17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4" zoomScale="115" zoomScaleNormal="115" zoomScaleSheetLayoutView="100" workbookViewId="0">
      <selection activeCell="C14" sqref="C14"/>
    </sheetView>
  </sheetViews>
  <sheetFormatPr defaultColWidth="7.54296875" defaultRowHeight="12.5" x14ac:dyDescent="0.25"/>
  <cols>
    <col min="1" max="1" width="5" customWidth="1"/>
    <col min="2" max="2" width="18.7265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78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2106</v>
      </c>
      <c r="B9" s="40" t="s">
        <v>79</v>
      </c>
      <c r="C9" s="77" t="s">
        <v>31</v>
      </c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80">
        <v>2201</v>
      </c>
      <c r="B10" s="79" t="s">
        <v>80</v>
      </c>
      <c r="C10" s="78" t="s">
        <v>31</v>
      </c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81</v>
      </c>
      <c r="B11" s="40" t="s">
        <v>80</v>
      </c>
      <c r="C11" s="77" t="s">
        <v>82</v>
      </c>
      <c r="D11" s="61"/>
      <c r="E11" s="61"/>
      <c r="F11" s="61">
        <v>4</v>
      </c>
      <c r="G11" s="61">
        <v>4</v>
      </c>
      <c r="H11" s="61">
        <v>4</v>
      </c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12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0">
        <v>2201</v>
      </c>
      <c r="B12" s="79" t="s">
        <v>80</v>
      </c>
      <c r="C12" s="78" t="s">
        <v>27</v>
      </c>
      <c r="D12" s="59"/>
      <c r="E12" s="59"/>
      <c r="F12" s="59"/>
      <c r="G12" s="59"/>
      <c r="H12" s="59"/>
      <c r="I12" s="59" t="s">
        <v>20</v>
      </c>
      <c r="J12" s="59" t="s">
        <v>20</v>
      </c>
      <c r="K12" s="59">
        <v>7.5</v>
      </c>
      <c r="L12" s="59">
        <v>7.5</v>
      </c>
      <c r="M12" s="59">
        <v>7.5</v>
      </c>
      <c r="N12" s="59">
        <v>7.5</v>
      </c>
      <c r="O12" s="59">
        <v>7.5</v>
      </c>
      <c r="P12" s="59" t="s">
        <v>20</v>
      </c>
      <c r="Q12" s="59" t="s">
        <v>20</v>
      </c>
      <c r="R12" s="59">
        <v>4</v>
      </c>
      <c r="S12" s="59">
        <v>7.5</v>
      </c>
      <c r="T12" s="59">
        <v>7.5</v>
      </c>
      <c r="U12" s="59">
        <v>7.5</v>
      </c>
      <c r="V12" s="59">
        <v>6.5</v>
      </c>
      <c r="W12" s="59" t="s">
        <v>20</v>
      </c>
      <c r="X12" s="59" t="s">
        <v>20</v>
      </c>
      <c r="Y12" s="59">
        <v>7.5</v>
      </c>
      <c r="Z12" s="59">
        <v>7.5</v>
      </c>
      <c r="AA12" s="59">
        <v>7.5</v>
      </c>
      <c r="AB12" s="59">
        <v>7.5</v>
      </c>
      <c r="AC12" s="59">
        <v>7.5</v>
      </c>
      <c r="AD12" s="59" t="s">
        <v>20</v>
      </c>
      <c r="AE12" s="59" t="s">
        <v>20</v>
      </c>
      <c r="AF12" s="59">
        <v>7.5</v>
      </c>
      <c r="AG12" s="59">
        <v>3</v>
      </c>
      <c r="AH12" s="59"/>
      <c r="AI12" s="60">
        <f>SUM(D12:AH12)</f>
        <v>118.5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79</v>
      </c>
      <c r="C13" s="77" t="s">
        <v>82</v>
      </c>
      <c r="D13" s="61">
        <v>7.5</v>
      </c>
      <c r="E13" s="61">
        <v>7.5</v>
      </c>
      <c r="F13" s="61">
        <v>3.5</v>
      </c>
      <c r="G13" s="61">
        <v>3.5</v>
      </c>
      <c r="H13" s="61">
        <v>3.5</v>
      </c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25.5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 t="s">
        <v>97</v>
      </c>
      <c r="B14" s="44" t="s">
        <v>98</v>
      </c>
      <c r="C14" s="78" t="s">
        <v>92</v>
      </c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>
        <v>5</v>
      </c>
      <c r="AH14" s="59"/>
      <c r="AI14" s="60">
        <f>SUM(D14:AH14)</f>
        <v>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7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7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7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H21" si="1">SUM(D8:D20)</f>
        <v>7.5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>SUM(I8:I20)</f>
        <v>0</v>
      </c>
      <c r="J21" s="62">
        <f t="shared" ref="J21:N21" si="2">SUM(J8:J20)</f>
        <v>0</v>
      </c>
      <c r="K21" s="62">
        <f t="shared" si="2"/>
        <v>7.5</v>
      </c>
      <c r="L21" s="62">
        <f t="shared" si="2"/>
        <v>7.5</v>
      </c>
      <c r="M21" s="62">
        <f t="shared" si="2"/>
        <v>7.5</v>
      </c>
      <c r="N21" s="62">
        <f t="shared" si="2"/>
        <v>7.5</v>
      </c>
      <c r="O21" s="62">
        <f>SUM(O8:O20)</f>
        <v>7.5</v>
      </c>
      <c r="P21" s="62">
        <f t="shared" ref="P21:AE21" si="3">SUM(P8:P20)</f>
        <v>0</v>
      </c>
      <c r="Q21" s="62">
        <f t="shared" si="3"/>
        <v>0</v>
      </c>
      <c r="R21" s="62">
        <f t="shared" si="3"/>
        <v>4</v>
      </c>
      <c r="S21" s="62">
        <f t="shared" si="3"/>
        <v>7.5</v>
      </c>
      <c r="T21" s="62">
        <f t="shared" si="3"/>
        <v>7.5</v>
      </c>
      <c r="U21" s="62">
        <f t="shared" si="3"/>
        <v>7.5</v>
      </c>
      <c r="V21" s="62">
        <f t="shared" si="3"/>
        <v>6.5</v>
      </c>
      <c r="W21" s="62">
        <f t="shared" si="3"/>
        <v>0</v>
      </c>
      <c r="X21" s="62">
        <f t="shared" si="3"/>
        <v>0</v>
      </c>
      <c r="Y21" s="62">
        <f t="shared" si="3"/>
        <v>7.5</v>
      </c>
      <c r="Z21" s="62">
        <f t="shared" si="3"/>
        <v>7.5</v>
      </c>
      <c r="AA21" s="62">
        <f t="shared" si="3"/>
        <v>7.5</v>
      </c>
      <c r="AB21" s="62">
        <f t="shared" si="3"/>
        <v>7.5</v>
      </c>
      <c r="AC21" s="62">
        <f t="shared" si="3"/>
        <v>7.5</v>
      </c>
      <c r="AD21" s="62">
        <f t="shared" si="3"/>
        <v>0</v>
      </c>
      <c r="AE21" s="62">
        <f t="shared" si="3"/>
        <v>0</v>
      </c>
      <c r="AF21" s="62">
        <f t="shared" ref="AF21:AH21" si="4">SUM(AF8:AF20)</f>
        <v>7.5</v>
      </c>
      <c r="AG21" s="62">
        <f t="shared" si="4"/>
        <v>8</v>
      </c>
      <c r="AH21" s="62">
        <f t="shared" si="4"/>
        <v>0</v>
      </c>
      <c r="AI21" s="60">
        <f>SUM(AI8:AI20)</f>
        <v>161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>
        <v>1</v>
      </c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1</v>
      </c>
      <c r="AJ23" s="48" t="s">
        <v>96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>
        <v>3.5</v>
      </c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5"/>
        <v>3.5</v>
      </c>
      <c r="AJ25" s="48" t="s">
        <v>95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>
        <v>1</v>
      </c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94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5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H31" si="6">SUM(D21:D30)</f>
        <v>7.5</v>
      </c>
      <c r="E31" s="62">
        <f t="shared" si="6"/>
        <v>7.5</v>
      </c>
      <c r="F31" s="62">
        <f t="shared" si="6"/>
        <v>8.5</v>
      </c>
      <c r="G31" s="62">
        <f t="shared" si="6"/>
        <v>7.5</v>
      </c>
      <c r="H31" s="62">
        <f t="shared" si="6"/>
        <v>7.5</v>
      </c>
      <c r="I31" s="62">
        <f>SUM(I21:I30)</f>
        <v>0</v>
      </c>
      <c r="J31" s="62">
        <f t="shared" ref="J31:AE31" si="7">SUM(J21:J30)</f>
        <v>0</v>
      </c>
      <c r="K31" s="62">
        <f t="shared" si="7"/>
        <v>7.5</v>
      </c>
      <c r="L31" s="62">
        <f t="shared" si="7"/>
        <v>7.5</v>
      </c>
      <c r="M31" s="62">
        <f t="shared" si="7"/>
        <v>7.5</v>
      </c>
      <c r="N31" s="62">
        <f t="shared" si="7"/>
        <v>7.5</v>
      </c>
      <c r="O31" s="62">
        <f t="shared" si="7"/>
        <v>7.5</v>
      </c>
      <c r="P31" s="62">
        <f t="shared" si="7"/>
        <v>0</v>
      </c>
      <c r="Q31" s="62">
        <f t="shared" si="7"/>
        <v>0</v>
      </c>
      <c r="R31" s="62">
        <f t="shared" si="7"/>
        <v>7.5</v>
      </c>
      <c r="S31" s="62">
        <f t="shared" si="7"/>
        <v>7.5</v>
      </c>
      <c r="T31" s="62">
        <f t="shared" si="7"/>
        <v>7.5</v>
      </c>
      <c r="U31" s="62">
        <f t="shared" si="7"/>
        <v>7.5</v>
      </c>
      <c r="V31" s="62">
        <f t="shared" si="7"/>
        <v>7.5</v>
      </c>
      <c r="W31" s="62">
        <f t="shared" si="7"/>
        <v>0</v>
      </c>
      <c r="X31" s="62">
        <f t="shared" si="7"/>
        <v>0</v>
      </c>
      <c r="Y31" s="62">
        <f t="shared" si="7"/>
        <v>7.5</v>
      </c>
      <c r="Z31" s="62">
        <f t="shared" si="7"/>
        <v>7.5</v>
      </c>
      <c r="AA31" s="62">
        <f t="shared" si="7"/>
        <v>7.5</v>
      </c>
      <c r="AB31" s="62">
        <f t="shared" si="7"/>
        <v>7.5</v>
      </c>
      <c r="AC31" s="62">
        <f t="shared" si="7"/>
        <v>7.5</v>
      </c>
      <c r="AD31" s="62">
        <f t="shared" si="7"/>
        <v>0</v>
      </c>
      <c r="AE31" s="62">
        <f t="shared" si="7"/>
        <v>0</v>
      </c>
      <c r="AF31" s="62">
        <f t="shared" ref="AF31:AH31" si="8">SUM(AF21:AF30)</f>
        <v>7.5</v>
      </c>
      <c r="AG31" s="62">
        <f t="shared" si="8"/>
        <v>8</v>
      </c>
      <c r="AH31" s="62">
        <f t="shared" si="8"/>
        <v>0</v>
      </c>
      <c r="AI31" s="63">
        <f t="shared" ref="AI31" si="9">SUM(AI21:AI30)</f>
        <v>165.5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83</v>
      </c>
      <c r="B33" s="17" t="s">
        <v>84</v>
      </c>
      <c r="C33" s="17"/>
      <c r="D33" s="65"/>
      <c r="E33" s="65"/>
      <c r="F33" s="65" t="s">
        <v>82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85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86</v>
      </c>
      <c r="B35" s="17" t="s">
        <v>87</v>
      </c>
      <c r="C35" s="17"/>
      <c r="D35" s="65"/>
      <c r="E35" s="65"/>
      <c r="F35" s="67" t="s">
        <v>33</v>
      </c>
      <c r="G35" s="67"/>
      <c r="H35" s="67" t="s">
        <v>88</v>
      </c>
      <c r="I35" s="67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0.5</v>
      </c>
      <c r="AJ35" s="74" t="s">
        <v>73</v>
      </c>
      <c r="AZ35" s="55"/>
    </row>
    <row r="36" spans="1:52" s="30" customFormat="1" ht="10" x14ac:dyDescent="0.2">
      <c r="A36" s="18" t="s">
        <v>23</v>
      </c>
      <c r="B36" s="17" t="s">
        <v>89</v>
      </c>
      <c r="C36" s="17"/>
      <c r="D36" s="67"/>
      <c r="E36" s="67"/>
      <c r="F36" s="67" t="s">
        <v>32</v>
      </c>
      <c r="G36" s="67"/>
      <c r="H36" s="67" t="s">
        <v>90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18" t="s">
        <v>27</v>
      </c>
      <c r="B37" s="17" t="s">
        <v>91</v>
      </c>
      <c r="C37" s="17"/>
      <c r="D37" s="67"/>
      <c r="E37" s="67"/>
      <c r="F37" s="65" t="s">
        <v>92</v>
      </c>
      <c r="G37" s="65"/>
      <c r="H37" s="65" t="s">
        <v>28</v>
      </c>
      <c r="I37" s="65"/>
      <c r="J37" s="65"/>
      <c r="K37" s="65"/>
      <c r="L37" s="65"/>
      <c r="M37" s="65"/>
      <c r="N37" s="65"/>
      <c r="O37" s="65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6</f>
        <v>6</v>
      </c>
      <c r="AJ37" s="31"/>
    </row>
    <row r="38" spans="1:52" s="30" customFormat="1" ht="10" x14ac:dyDescent="0.2">
      <c r="A38" s="17"/>
      <c r="B38" s="17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AI37+AI35</f>
        <v>6.5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Vanessa Tam</cp:lastModifiedBy>
  <cp:lastPrinted>2024-03-04T23:32:34Z</cp:lastPrinted>
  <dcterms:created xsi:type="dcterms:W3CDTF">1998-07-03T22:57:08Z</dcterms:created>
  <dcterms:modified xsi:type="dcterms:W3CDTF">2024-05-01T20:14:25Z</dcterms:modified>
</cp:coreProperties>
</file>