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E58C20BC-5D5D-47B7-BBED-F8433F909C70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H36" i="1"/>
  <c r="H22" i="1"/>
  <c r="AH21" i="1"/>
  <c r="AH31" i="1" s="1"/>
  <c r="AG21" i="1"/>
  <c r="AG31" i="1" s="1"/>
  <c r="AF21" i="1"/>
  <c r="AF31" i="1" s="1"/>
  <c r="AA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33" i="1"/>
  <c r="AI15" i="1"/>
  <c r="AI19" i="1"/>
  <c r="H31" i="1" l="1"/>
  <c r="AI17" i="1"/>
  <c r="AI10" i="1"/>
  <c r="AI14" i="1" l="1"/>
  <c r="AI36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8" i="1" s="1"/>
  <c r="AI42" i="1" s="1"/>
</calcChain>
</file>

<file path=xl/sharedStrings.xml><?xml version="1.0" encoding="utf-8"?>
<sst xmlns="http://schemas.openxmlformats.org/spreadsheetml/2006/main" count="297" uniqueCount="141">
  <si>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</si>
  <si>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</si>
  <si>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</si>
  <si>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</si>
  <si>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</si>
  <si>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</si>
  <si>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</si>
  <si>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</si>
  <si>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</si>
  <si>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</si>
  <si>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</si>
  <si>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</si>
  <si>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</si>
  <si>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</si>
  <si>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</si>
  <si>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</si>
  <si>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</si>
  <si>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</si>
  <si>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</si>
  <si>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</si>
  <si>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</si>
  <si>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</si>
  <si>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</si>
  <si>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</si>
  <si>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</si>
  <si>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</si>
  <si>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</si>
  <si>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</si>
  <si>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</si>
  <si>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</si>
  <si>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</si>
  <si>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</si>
  <si>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</si>
  <si>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</si>
  <si>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</si>
  <si>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</si>
  <si>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</si>
  <si>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</si>
  <si>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</si>
  <si>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</si>
  <si>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</si>
  <si>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</si>
  <si>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</si>
  <si>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</si>
  <si>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</si>
  <si>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</si>
  <si>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</si>
  <si>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</si>
  <si>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</si>
  <si>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</si>
  <si>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</si>
  <si>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</si>
  <si>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</si>
  <si>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</si>
  <si>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</si>
  <si>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</si>
  <si>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</si>
  <si>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</si>
  <si>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</si>
  <si>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</si>
  <si>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</si>
  <si>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</si>
  <si>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</si>
  <si>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</si>
  <si>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</si>
  <si>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</si>
  <si>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</si>
  <si>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</si>
  <si>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</si>
  <si>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</si>
  <si>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</si>
  <si>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</si>
  <si>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</si>
  <si>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</si>
  <si>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</si>
  <si>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</si>
  <si>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</si>
  <si>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</si>
  <si>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</si>
  <si>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</si>
  <si>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</si>
  <si>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</si>
  <si>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</si>
  <si>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</si>
  <si>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</si>
  <si>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</si>
  <si>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</si>
  <si>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</si>
  <si>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</si>
  <si>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</si>
  <si>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</si>
  <si>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</si>
  <si>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</si>
  <si>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</si>
  <si>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</si>
  <si>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</si>
  <si>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</si>
  <si>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</si>
  <si>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</si>
  <si>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</si>
  <si>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</si>
  <si>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</si>
  <si>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</si>
  <si>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</si>
  <si>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</si>
  <si>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</si>
  <si>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</si>
  <si>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</si>
  <si>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</si>
  <si>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</si>
  <si>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</si>
  <si>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</si>
  <si>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</si>
  <si>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</si>
  <si>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</si>
  <si>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</si>
  <si>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</si>
  <si>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</si>
  <si>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</si>
  <si>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</si>
  <si>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</si>
  <si>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</si>
  <si>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</si>
  <si>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</si>
  <si>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</si>
  <si>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</si>
  <si>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</si>
  <si>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</si>
  <si>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</si>
  <si>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</si>
  <si>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</si>
  <si>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</si>
  <si>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</si>
  <si>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</si>
  <si>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2408</t>
  </si>
  <si>
    <t>IPL W41st &amp; Blenheim</t>
  </si>
  <si>
    <t>Maplewood</t>
  </si>
  <si>
    <t>2201</t>
  </si>
  <si>
    <t>Emery Lot 4</t>
  </si>
  <si>
    <t>August 2024</t>
  </si>
  <si>
    <t>Company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</si>
</sst>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  <xf numFmtId="49" fontId="0" fillId="4" borderId="31" xfId="0" applyNumberFormat="1" applyFill="1" applyBorder="1"/>
    <xf numFmtId="164" fontId="4" fillId="4" borderId="0" xfId="0" applyNumberFormat="1" applyFont="1" applyFill="1"/>
    <xf numFmtId="164" fontId="1" fillId="4" borderId="0" xfId="0" applyNumberFormat="1" applyFont="1" applyFill="1" applyProtection="1">
      <protection locked="0"/>
    </xf>
    <xf numFmtId="164" fontId="4" fillId="7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7"/>
  <sheetViews>
    <sheetView tabSelected="1" zoomScaleNormal="100" zoomScaleSheetLayoutView="100" workbookViewId="0">
      <pane xSplit="1" topLeftCell="B1" activePane="topRight" state="frozen"/>
      <selection pane="topRight" activeCell="AN13" sqref="AN13"/>
    </sheetView>
  </sheetViews>
  <sheetFormatPr defaultColWidth="7.6328125" defaultRowHeight="12.5" x14ac:dyDescent="0.25"/>
  <cols>
    <col min="1" max="1" width="9.08984375" style="68" customWidth="1"/>
    <col min="2" max="2" width="21.81640625" customWidth="1"/>
    <col min="3" max="3" width="5" style="14" customWidth="1"/>
    <col min="4" max="34" width="3.36328125" style="1" customWidth="1"/>
    <col min="35" max="35" width="5.81640625" style="15" customWidth="1"/>
    <col min="36" max="36" width="40.81640625" style="1" customWidth="1"/>
    <col min="37" max="190" width="7.6328125" style="16" customWidth="1"/>
    <col min="191" max="16384" width="7.632812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3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139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3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2">
      <c r="A7" s="46"/>
      <c r="B7" s="33"/>
      <c r="C7" s="34" t="s">
        <v>28</v>
      </c>
      <c r="D7" s="36" t="s">
        <v>14</v>
      </c>
      <c r="E7" s="36" t="s">
        <v>16</v>
      </c>
      <c r="F7" s="35" t="s">
        <v>17</v>
      </c>
      <c r="G7" s="35" t="s">
        <v>17</v>
      </c>
      <c r="H7" s="36" t="s">
        <v>18</v>
      </c>
      <c r="I7" s="36" t="s">
        <v>14</v>
      </c>
      <c r="J7" s="35" t="s">
        <v>15</v>
      </c>
      <c r="K7" s="36" t="s">
        <v>14</v>
      </c>
      <c r="L7" s="36" t="s">
        <v>16</v>
      </c>
      <c r="M7" s="35" t="s">
        <v>17</v>
      </c>
      <c r="N7" s="35" t="s">
        <v>17</v>
      </c>
      <c r="O7" s="36" t="s">
        <v>18</v>
      </c>
      <c r="P7" s="36" t="s">
        <v>14</v>
      </c>
      <c r="Q7" s="35" t="s">
        <v>15</v>
      </c>
      <c r="R7" s="36" t="s">
        <v>14</v>
      </c>
      <c r="S7" s="36" t="s">
        <v>16</v>
      </c>
      <c r="T7" s="35" t="s">
        <v>17</v>
      </c>
      <c r="U7" s="35" t="s">
        <v>17</v>
      </c>
      <c r="V7" s="36" t="s">
        <v>18</v>
      </c>
      <c r="W7" s="36" t="s">
        <v>14</v>
      </c>
      <c r="X7" s="35" t="s">
        <v>15</v>
      </c>
      <c r="Y7" s="36" t="s">
        <v>14</v>
      </c>
      <c r="Z7" s="36" t="s">
        <v>16</v>
      </c>
      <c r="AA7" s="35" t="s">
        <v>17</v>
      </c>
      <c r="AB7" s="35" t="s">
        <v>17</v>
      </c>
      <c r="AC7" s="36" t="s">
        <v>18</v>
      </c>
      <c r="AD7" s="36" t="s">
        <v>14</v>
      </c>
      <c r="AE7" s="35" t="s">
        <v>15</v>
      </c>
      <c r="AF7" s="36" t="s">
        <v>14</v>
      </c>
      <c r="AG7" s="36" t="s">
        <v>16</v>
      </c>
      <c r="AH7" s="35" t="s">
        <v>17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 t="s">
        <v>133</v>
      </c>
      <c r="B8" s="38" t="s">
        <v>136</v>
      </c>
      <c r="C8" s="39" t="s">
        <v>25</v>
      </c>
      <c r="D8" s="52">
        <v>2</v>
      </c>
      <c r="E8" s="52">
        <v>2</v>
      </c>
      <c r="F8" s="52" t="s">
        <v>19</v>
      </c>
      <c r="G8" s="52" t="s">
        <v>19</v>
      </c>
      <c r="H8" s="52"/>
      <c r="I8" s="52"/>
      <c r="J8" s="52"/>
      <c r="K8" s="52">
        <v>2</v>
      </c>
      <c r="L8" s="52">
        <v>2</v>
      </c>
      <c r="M8" s="52" t="s">
        <v>19</v>
      </c>
      <c r="N8" s="52" t="s">
        <v>19</v>
      </c>
      <c r="O8" s="52">
        <v>2</v>
      </c>
      <c r="P8" s="52">
        <v>2</v>
      </c>
      <c r="Q8" s="52">
        <v>2</v>
      </c>
      <c r="R8" s="52">
        <v>2</v>
      </c>
      <c r="S8" s="52">
        <v>2</v>
      </c>
      <c r="T8" s="52" t="s">
        <v>19</v>
      </c>
      <c r="U8" s="52" t="s">
        <v>19</v>
      </c>
      <c r="V8" s="52"/>
      <c r="W8" s="52">
        <v>2</v>
      </c>
      <c r="X8" s="52"/>
      <c r="Y8" s="52"/>
      <c r="Z8" s="52"/>
      <c r="AA8" s="52" t="s">
        <v>19</v>
      </c>
      <c r="AB8" s="52" t="s">
        <v>19</v>
      </c>
      <c r="AC8" s="52"/>
      <c r="AD8" s="52"/>
      <c r="AE8" s="52"/>
      <c r="AF8" s="52"/>
      <c r="AG8" s="52"/>
      <c r="AH8" s="52" t="s">
        <v>19</v>
      </c>
      <c r="AI8" s="54">
        <f t="shared" ref="AI8:AI20" si="0">SUM(D8:AH8)</f>
        <v>20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104</v>
      </c>
      <c r="B9" s="33" t="s">
        <v>108</v>
      </c>
      <c r="C9" s="34" t="s">
        <v>131</v>
      </c>
      <c r="D9" s="55"/>
      <c r="E9" s="55"/>
      <c r="F9" s="52" t="s">
        <v>19</v>
      </c>
      <c r="G9" s="52" t="s">
        <v>19</v>
      </c>
      <c r="H9" s="55"/>
      <c r="I9" s="55"/>
      <c r="J9" s="55">
        <v>1</v>
      </c>
      <c r="K9" s="55">
        <v>1</v>
      </c>
      <c r="L9" s="55">
        <v>1</v>
      </c>
      <c r="M9" s="52" t="s">
        <v>19</v>
      </c>
      <c r="N9" s="52" t="s">
        <v>19</v>
      </c>
      <c r="O9" s="55">
        <v>1</v>
      </c>
      <c r="P9" s="55">
        <v>1</v>
      </c>
      <c r="Q9" s="55">
        <v>1</v>
      </c>
      <c r="R9" s="55">
        <v>1</v>
      </c>
      <c r="S9" s="55">
        <v>1</v>
      </c>
      <c r="T9" s="52" t="s">
        <v>19</v>
      </c>
      <c r="U9" s="52" t="s">
        <v>19</v>
      </c>
      <c r="V9" s="55"/>
      <c r="W9" s="55"/>
      <c r="X9" s="55"/>
      <c r="Y9" s="55"/>
      <c r="Z9" s="55"/>
      <c r="AA9" s="52" t="s">
        <v>19</v>
      </c>
      <c r="AB9" s="52" t="s">
        <v>19</v>
      </c>
      <c r="AC9" s="55">
        <v>1</v>
      </c>
      <c r="AD9" s="55">
        <v>1</v>
      </c>
      <c r="AE9" s="55">
        <v>1</v>
      </c>
      <c r="AF9" s="55">
        <v>1</v>
      </c>
      <c r="AG9" s="55">
        <v>1</v>
      </c>
      <c r="AH9" s="52" t="s">
        <v>19</v>
      </c>
      <c r="AI9" s="54">
        <f t="shared" si="0"/>
        <v>13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117</v>
      </c>
      <c r="B10" s="38" t="s">
        <v>118</v>
      </c>
      <c r="C10" s="39" t="s">
        <v>107</v>
      </c>
      <c r="D10" s="52"/>
      <c r="E10" s="52"/>
      <c r="F10" s="52" t="s">
        <v>19</v>
      </c>
      <c r="G10" s="52" t="s">
        <v>19</v>
      </c>
      <c r="H10" s="52"/>
      <c r="I10" s="52"/>
      <c r="J10" s="52"/>
      <c r="K10" s="52"/>
      <c r="L10" s="52"/>
      <c r="M10" s="52" t="s">
        <v>19</v>
      </c>
      <c r="N10" s="52" t="s">
        <v>19</v>
      </c>
      <c r="O10" s="52">
        <v>1</v>
      </c>
      <c r="P10" s="52">
        <v>1</v>
      </c>
      <c r="Q10" s="52">
        <v>1</v>
      </c>
      <c r="R10" s="52">
        <v>1</v>
      </c>
      <c r="S10" s="52">
        <v>1</v>
      </c>
      <c r="T10" s="52" t="s">
        <v>19</v>
      </c>
      <c r="U10" s="52" t="s">
        <v>19</v>
      </c>
      <c r="V10" s="52"/>
      <c r="W10" s="52"/>
      <c r="X10" s="52"/>
      <c r="Y10" s="52"/>
      <c r="Z10" s="52"/>
      <c r="AA10" s="52" t="s">
        <v>19</v>
      </c>
      <c r="AB10" s="52" t="s">
        <v>19</v>
      </c>
      <c r="AC10" s="52">
        <v>1</v>
      </c>
      <c r="AD10" s="52">
        <v>1</v>
      </c>
      <c r="AE10" s="52">
        <v>1</v>
      </c>
      <c r="AF10" s="52">
        <v>1</v>
      </c>
      <c r="AG10" s="52">
        <v>1</v>
      </c>
      <c r="AH10" s="52" t="s">
        <v>19</v>
      </c>
      <c r="AI10" s="54">
        <f t="shared" si="0"/>
        <v>10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109</v>
      </c>
      <c r="B11" s="33" t="s">
        <v>110</v>
      </c>
      <c r="C11" s="34" t="s">
        <v>131</v>
      </c>
      <c r="D11" s="55"/>
      <c r="E11" s="55"/>
      <c r="F11" s="52" t="s">
        <v>19</v>
      </c>
      <c r="G11" s="52" t="s">
        <v>19</v>
      </c>
      <c r="H11" s="55"/>
      <c r="I11" s="55"/>
      <c r="J11" s="55"/>
      <c r="K11" s="55"/>
      <c r="L11" s="55"/>
      <c r="M11" s="52" t="s">
        <v>19</v>
      </c>
      <c r="N11" s="52" t="s">
        <v>19</v>
      </c>
      <c r="O11" s="55"/>
      <c r="P11" s="55"/>
      <c r="Q11" s="55"/>
      <c r="R11" s="55"/>
      <c r="S11" s="55"/>
      <c r="T11" s="52" t="s">
        <v>19</v>
      </c>
      <c r="U11" s="52" t="s">
        <v>19</v>
      </c>
      <c r="V11" s="55"/>
      <c r="W11" s="55"/>
      <c r="X11" s="55"/>
      <c r="Y11" s="55"/>
      <c r="Z11" s="55">
        <v>2</v>
      </c>
      <c r="AA11" s="52" t="s">
        <v>19</v>
      </c>
      <c r="AB11" s="52" t="s">
        <v>19</v>
      </c>
      <c r="AC11" s="55"/>
      <c r="AD11" s="55"/>
      <c r="AE11" s="55"/>
      <c r="AF11" s="55"/>
      <c r="AG11" s="55"/>
      <c r="AH11" s="52" t="s">
        <v>19</v>
      </c>
      <c r="AI11" s="54">
        <f t="shared" si="0"/>
        <v>2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113</v>
      </c>
      <c r="B12" s="38" t="s">
        <v>103</v>
      </c>
      <c r="C12" s="87" t="s">
        <v>131</v>
      </c>
      <c r="D12" s="52"/>
      <c r="E12" s="52"/>
      <c r="F12" s="52" t="s">
        <v>19</v>
      </c>
      <c r="G12" s="52" t="s">
        <v>19</v>
      </c>
      <c r="H12" s="52"/>
      <c r="I12" s="52">
        <v>1</v>
      </c>
      <c r="J12" s="52">
        <v>1</v>
      </c>
      <c r="K12" s="52">
        <v>1</v>
      </c>
      <c r="L12" s="52">
        <v>1</v>
      </c>
      <c r="M12" s="52" t="s">
        <v>19</v>
      </c>
      <c r="N12" s="52" t="s">
        <v>19</v>
      </c>
      <c r="O12" s="52">
        <v>1</v>
      </c>
      <c r="P12" s="52">
        <v>1</v>
      </c>
      <c r="Q12" s="52">
        <v>1</v>
      </c>
      <c r="R12" s="52">
        <v>1</v>
      </c>
      <c r="S12" s="52">
        <v>1</v>
      </c>
      <c r="T12" s="52" t="s">
        <v>19</v>
      </c>
      <c r="U12" s="52" t="s">
        <v>19</v>
      </c>
      <c r="V12" s="52"/>
      <c r="W12" s="52">
        <v>3</v>
      </c>
      <c r="X12" s="52">
        <v>2</v>
      </c>
      <c r="Y12" s="52">
        <v>4</v>
      </c>
      <c r="Z12" s="52"/>
      <c r="AA12" s="52" t="s">
        <v>19</v>
      </c>
      <c r="AB12" s="52" t="s">
        <v>19</v>
      </c>
      <c r="AC12" s="52">
        <v>1</v>
      </c>
      <c r="AD12" s="52">
        <v>1</v>
      </c>
      <c r="AE12" s="52">
        <v>1</v>
      </c>
      <c r="AF12" s="52">
        <v>1</v>
      </c>
      <c r="AG12" s="52">
        <v>1</v>
      </c>
      <c r="AH12" s="52" t="s">
        <v>19</v>
      </c>
      <c r="AI12" s="54">
        <f t="shared" si="0"/>
        <v>23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115</v>
      </c>
      <c r="B13" s="33" t="s">
        <v>116</v>
      </c>
      <c r="C13" s="34" t="s">
        <v>102</v>
      </c>
      <c r="D13" s="55"/>
      <c r="E13" s="55"/>
      <c r="F13" s="52" t="s">
        <v>19</v>
      </c>
      <c r="G13" s="52" t="s">
        <v>19</v>
      </c>
      <c r="H13" s="55"/>
      <c r="I13" s="55"/>
      <c r="J13" s="55"/>
      <c r="K13" s="55"/>
      <c r="L13" s="55"/>
      <c r="M13" s="52" t="s">
        <v>19</v>
      </c>
      <c r="N13" s="52" t="s">
        <v>19</v>
      </c>
      <c r="O13" s="55"/>
      <c r="P13" s="55"/>
      <c r="Q13" s="55"/>
      <c r="R13" s="55"/>
      <c r="S13" s="55"/>
      <c r="T13" s="52" t="s">
        <v>19</v>
      </c>
      <c r="U13" s="52" t="s">
        <v>19</v>
      </c>
      <c r="V13" s="55"/>
      <c r="W13" s="55"/>
      <c r="X13" s="55"/>
      <c r="Y13" s="55"/>
      <c r="Z13" s="55"/>
      <c r="AA13" s="52" t="s">
        <v>19</v>
      </c>
      <c r="AB13" s="52" t="s">
        <v>19</v>
      </c>
      <c r="AC13" s="55"/>
      <c r="AD13" s="55"/>
      <c r="AE13" s="55"/>
      <c r="AF13" s="55"/>
      <c r="AG13" s="55"/>
      <c r="AH13" s="52" t="s">
        <v>19</v>
      </c>
      <c r="AI13" s="54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 t="s">
        <v>134</v>
      </c>
      <c r="B14" s="86" t="s">
        <v>135</v>
      </c>
      <c r="C14" s="87" t="s">
        <v>23</v>
      </c>
      <c r="D14" s="53"/>
      <c r="E14" s="53"/>
      <c r="F14" s="52" t="s">
        <v>19</v>
      </c>
      <c r="G14" s="52" t="s">
        <v>19</v>
      </c>
      <c r="H14" s="53">
        <v>3</v>
      </c>
      <c r="I14" s="53">
        <v>4</v>
      </c>
      <c r="J14" s="53">
        <v>4</v>
      </c>
      <c r="K14" s="53">
        <v>2</v>
      </c>
      <c r="L14" s="53">
        <v>3</v>
      </c>
      <c r="M14" s="52" t="s">
        <v>19</v>
      </c>
      <c r="N14" s="52" t="s">
        <v>19</v>
      </c>
      <c r="O14" s="53"/>
      <c r="P14" s="53"/>
      <c r="Q14" s="53"/>
      <c r="R14" s="53"/>
      <c r="S14" s="53"/>
      <c r="T14" s="52" t="s">
        <v>19</v>
      </c>
      <c r="U14" s="52" t="s">
        <v>19</v>
      </c>
      <c r="V14" s="53"/>
      <c r="W14" s="53"/>
      <c r="X14" s="53"/>
      <c r="Y14" s="53"/>
      <c r="Z14" s="53"/>
      <c r="AA14" s="52" t="s">
        <v>19</v>
      </c>
      <c r="AB14" s="52" t="s">
        <v>19</v>
      </c>
      <c r="AC14" s="53"/>
      <c r="AD14" s="53"/>
      <c r="AE14" s="53">
        <v>2</v>
      </c>
      <c r="AF14" s="53">
        <v>7.5</v>
      </c>
      <c r="AG14" s="53">
        <v>4</v>
      </c>
      <c r="AH14" s="52" t="s">
        <v>19</v>
      </c>
      <c r="AI14" s="54">
        <f>SUM(D14:AH14)</f>
        <v>29.5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137</v>
      </c>
      <c r="B15" s="33" t="s">
        <v>138</v>
      </c>
      <c r="C15" s="34" t="s">
        <v>102</v>
      </c>
      <c r="D15" s="55"/>
      <c r="E15" s="55"/>
      <c r="F15" s="52" t="s">
        <v>19</v>
      </c>
      <c r="G15" s="52" t="s">
        <v>19</v>
      </c>
      <c r="H15" s="55"/>
      <c r="I15" s="55"/>
      <c r="J15" s="55"/>
      <c r="K15" s="55"/>
      <c r="L15" s="55"/>
      <c r="M15" s="52" t="s">
        <v>19</v>
      </c>
      <c r="N15" s="52" t="s">
        <v>19</v>
      </c>
      <c r="O15" s="55"/>
      <c r="P15" s="55"/>
      <c r="Q15" s="55"/>
      <c r="R15" s="55"/>
      <c r="S15" s="55"/>
      <c r="T15" s="52" t="s">
        <v>19</v>
      </c>
      <c r="U15" s="52" t="s">
        <v>19</v>
      </c>
      <c r="V15" s="55"/>
      <c r="W15" s="55"/>
      <c r="X15" s="55"/>
      <c r="Y15" s="55"/>
      <c r="Z15" s="55"/>
      <c r="AA15" s="52" t="s">
        <v>19</v>
      </c>
      <c r="AB15" s="52" t="s">
        <v>19</v>
      </c>
      <c r="AC15" s="55"/>
      <c r="AD15" s="55"/>
      <c r="AE15" s="55"/>
      <c r="AF15" s="55"/>
      <c r="AG15" s="55"/>
      <c r="AH15" s="52" t="s">
        <v>19</v>
      </c>
      <c r="AI15" s="54">
        <f>SUM(D15:AH15)</f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111</v>
      </c>
      <c r="B16" s="38" t="s">
        <v>112</v>
      </c>
      <c r="C16" s="39" t="s">
        <v>131</v>
      </c>
      <c r="D16" s="52">
        <v>1</v>
      </c>
      <c r="E16" s="52"/>
      <c r="F16" s="52" t="s">
        <v>19</v>
      </c>
      <c r="G16" s="52" t="s">
        <v>19</v>
      </c>
      <c r="H16" s="52"/>
      <c r="I16" s="52">
        <v>1</v>
      </c>
      <c r="J16" s="52"/>
      <c r="K16" s="52"/>
      <c r="L16" s="52"/>
      <c r="M16" s="52" t="s">
        <v>19</v>
      </c>
      <c r="N16" s="52" t="s">
        <v>19</v>
      </c>
      <c r="O16" s="52"/>
      <c r="P16" s="52"/>
      <c r="Q16" s="52">
        <v>1</v>
      </c>
      <c r="R16" s="52"/>
      <c r="S16" s="52"/>
      <c r="T16" s="52" t="s">
        <v>19</v>
      </c>
      <c r="U16" s="52" t="s">
        <v>19</v>
      </c>
      <c r="V16" s="52"/>
      <c r="W16" s="52"/>
      <c r="X16" s="52">
        <v>1</v>
      </c>
      <c r="Y16" s="52"/>
      <c r="Z16" s="52"/>
      <c r="AA16" s="52" t="s">
        <v>19</v>
      </c>
      <c r="AB16" s="52" t="s">
        <v>19</v>
      </c>
      <c r="AC16" s="52"/>
      <c r="AD16" s="52"/>
      <c r="AE16" s="52">
        <v>1</v>
      </c>
      <c r="AF16" s="52"/>
      <c r="AG16" s="52"/>
      <c r="AH16" s="52" t="s">
        <v>19</v>
      </c>
      <c r="AI16" s="54">
        <f t="shared" si="0"/>
        <v>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5">
      <c r="A17" s="46" t="s">
        <v>120</v>
      </c>
      <c r="B17" s="33" t="s">
        <v>121</v>
      </c>
      <c r="C17" s="34" t="s">
        <v>102</v>
      </c>
      <c r="D17" s="55"/>
      <c r="E17" s="55"/>
      <c r="F17" s="52" t="s">
        <v>19</v>
      </c>
      <c r="G17" s="52" t="s">
        <v>19</v>
      </c>
      <c r="H17" s="55"/>
      <c r="I17" s="55">
        <v>1</v>
      </c>
      <c r="J17" s="55">
        <v>1</v>
      </c>
      <c r="K17" s="55">
        <v>1</v>
      </c>
      <c r="L17" s="55">
        <v>1</v>
      </c>
      <c r="M17" s="52" t="s">
        <v>19</v>
      </c>
      <c r="N17" s="52" t="s">
        <v>19</v>
      </c>
      <c r="O17" s="55">
        <v>1</v>
      </c>
      <c r="P17" s="55">
        <v>1</v>
      </c>
      <c r="Q17" s="55">
        <v>1</v>
      </c>
      <c r="R17" s="55">
        <v>1</v>
      </c>
      <c r="S17" s="55">
        <v>1</v>
      </c>
      <c r="T17" s="52" t="s">
        <v>19</v>
      </c>
      <c r="U17" s="52" t="s">
        <v>19</v>
      </c>
      <c r="V17" s="55"/>
      <c r="W17" s="55"/>
      <c r="X17" s="55"/>
      <c r="Y17" s="55"/>
      <c r="Z17" s="55"/>
      <c r="AA17" s="52" t="s">
        <v>19</v>
      </c>
      <c r="AB17" s="52" t="s">
        <v>19</v>
      </c>
      <c r="AC17" s="55"/>
      <c r="AD17" s="55"/>
      <c r="AE17" s="55"/>
      <c r="AF17" s="55"/>
      <c r="AG17" s="55"/>
      <c r="AH17" s="52" t="s">
        <v>19</v>
      </c>
      <c r="AI17" s="54">
        <f t="shared" si="0"/>
        <v>9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105</v>
      </c>
      <c r="B18" s="38" t="s">
        <v>106</v>
      </c>
      <c r="C18" s="39" t="s">
        <v>131</v>
      </c>
      <c r="D18" s="52"/>
      <c r="E18" s="52"/>
      <c r="F18" s="52" t="s">
        <v>19</v>
      </c>
      <c r="G18" s="52" t="s">
        <v>19</v>
      </c>
      <c r="H18" s="52"/>
      <c r="I18" s="52"/>
      <c r="J18" s="52"/>
      <c r="K18" s="52"/>
      <c r="L18" s="52"/>
      <c r="M18" s="52" t="s">
        <v>19</v>
      </c>
      <c r="N18" s="52" t="s">
        <v>19</v>
      </c>
      <c r="O18" s="52"/>
      <c r="P18" s="52"/>
      <c r="Q18" s="52"/>
      <c r="R18" s="52"/>
      <c r="S18" s="52"/>
      <c r="T18" s="52" t="s">
        <v>19</v>
      </c>
      <c r="U18" s="52" t="s">
        <v>19</v>
      </c>
      <c r="V18" s="52"/>
      <c r="W18" s="52"/>
      <c r="X18" s="52"/>
      <c r="Y18" s="52"/>
      <c r="Z18" s="52"/>
      <c r="AA18" s="52" t="s">
        <v>19</v>
      </c>
      <c r="AB18" s="52" t="s">
        <v>19</v>
      </c>
      <c r="AC18" s="52"/>
      <c r="AD18" s="52"/>
      <c r="AE18" s="52"/>
      <c r="AF18" s="52"/>
      <c r="AG18" s="52"/>
      <c r="AH18" s="52" t="s">
        <v>19</v>
      </c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119</v>
      </c>
      <c r="B19" s="89" t="s">
        <v>114</v>
      </c>
      <c r="C19" s="90" t="s">
        <v>102</v>
      </c>
      <c r="D19" s="55"/>
      <c r="E19" s="55"/>
      <c r="F19" s="52" t="s">
        <v>19</v>
      </c>
      <c r="G19" s="52" t="s">
        <v>19</v>
      </c>
      <c r="H19" s="55"/>
      <c r="I19" s="55">
        <v>1</v>
      </c>
      <c r="J19" s="55">
        <v>1</v>
      </c>
      <c r="K19" s="55">
        <v>1</v>
      </c>
      <c r="L19" s="55">
        <v>1</v>
      </c>
      <c r="M19" s="52" t="s">
        <v>19</v>
      </c>
      <c r="N19" s="52" t="s">
        <v>19</v>
      </c>
      <c r="O19" s="55">
        <v>1</v>
      </c>
      <c r="P19" s="55">
        <v>1</v>
      </c>
      <c r="Q19" s="55">
        <v>1</v>
      </c>
      <c r="R19" s="55">
        <v>1</v>
      </c>
      <c r="S19" s="55">
        <v>1</v>
      </c>
      <c r="T19" s="52" t="s">
        <v>19</v>
      </c>
      <c r="U19" s="52" t="s">
        <v>19</v>
      </c>
      <c r="V19" s="55"/>
      <c r="W19" s="55"/>
      <c r="X19" s="55"/>
      <c r="Y19" s="55"/>
      <c r="Z19" s="55"/>
      <c r="AA19" s="52" t="s">
        <v>19</v>
      </c>
      <c r="AB19" s="52" t="s">
        <v>19</v>
      </c>
      <c r="AC19" s="55"/>
      <c r="AD19" s="55"/>
      <c r="AE19" s="55"/>
      <c r="AF19" s="55"/>
      <c r="AG19" s="55"/>
      <c r="AH19" s="52" t="s">
        <v>19</v>
      </c>
      <c r="AI19" s="54">
        <f t="shared" si="0"/>
        <v>9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5">
      <c r="A20" s="47"/>
      <c r="B20" s="50"/>
      <c r="C20" s="84" t="s">
        <v>23</v>
      </c>
      <c r="D20" s="52"/>
      <c r="E20" s="52"/>
      <c r="F20" s="52" t="s">
        <v>19</v>
      </c>
      <c r="G20" s="52" t="s">
        <v>19</v>
      </c>
      <c r="H20" s="52"/>
      <c r="I20" s="52"/>
      <c r="J20" s="52"/>
      <c r="K20" s="52"/>
      <c r="L20" s="52"/>
      <c r="M20" s="52" t="s">
        <v>19</v>
      </c>
      <c r="N20" s="52" t="s">
        <v>19</v>
      </c>
      <c r="O20" s="52"/>
      <c r="P20" s="52"/>
      <c r="Q20" s="52"/>
      <c r="R20" s="52"/>
      <c r="S20" s="52"/>
      <c r="T20" s="52" t="s">
        <v>19</v>
      </c>
      <c r="U20" s="52" t="s">
        <v>19</v>
      </c>
      <c r="V20" s="52"/>
      <c r="W20" s="52"/>
      <c r="X20" s="52"/>
      <c r="Y20" s="52"/>
      <c r="Z20" s="52"/>
      <c r="AA20" s="52" t="s">
        <v>19</v>
      </c>
      <c r="AB20" s="52" t="s">
        <v>19</v>
      </c>
      <c r="AC20" s="52"/>
      <c r="AD20" s="52"/>
      <c r="AE20" s="52"/>
      <c r="AF20" s="52"/>
      <c r="AG20" s="52"/>
      <c r="AH20" s="52" t="s">
        <v>19</v>
      </c>
      <c r="AI20" s="54">
        <f t="shared" si="0"/>
        <v>0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5">
      <c r="A21" s="73"/>
      <c r="B21" s="51" t="s">
        <v>5</v>
      </c>
      <c r="C21" s="49"/>
      <c r="D21" s="56">
        <f t="shared" ref="D21:F21" si="1">SUM(D8:D20)</f>
        <v>3</v>
      </c>
      <c r="E21" s="56">
        <f t="shared" si="1"/>
        <v>2</v>
      </c>
      <c r="F21" s="56">
        <f t="shared" si="1"/>
        <v>0</v>
      </c>
      <c r="G21" s="56">
        <f>SUM(G8:G20)</f>
        <v>0</v>
      </c>
      <c r="H21" s="56">
        <f t="shared" ref="H21:M21" si="2">SUM(H8:H20)</f>
        <v>3</v>
      </c>
      <c r="I21" s="56">
        <f t="shared" si="2"/>
        <v>8</v>
      </c>
      <c r="J21" s="56">
        <f t="shared" si="2"/>
        <v>8</v>
      </c>
      <c r="K21" s="56">
        <f t="shared" si="2"/>
        <v>8</v>
      </c>
      <c r="L21" s="56">
        <f t="shared" si="2"/>
        <v>9</v>
      </c>
      <c r="M21" s="56">
        <f t="shared" si="2"/>
        <v>0</v>
      </c>
      <c r="N21" s="56">
        <f>SUM(N8:N20)</f>
        <v>0</v>
      </c>
      <c r="O21" s="56">
        <f t="shared" ref="O21:T21" si="3">SUM(O8:O20)</f>
        <v>7</v>
      </c>
      <c r="P21" s="56">
        <f t="shared" si="3"/>
        <v>7</v>
      </c>
      <c r="Q21" s="56">
        <f t="shared" si="3"/>
        <v>8</v>
      </c>
      <c r="R21" s="56">
        <f t="shared" si="3"/>
        <v>7</v>
      </c>
      <c r="S21" s="56">
        <f t="shared" si="3"/>
        <v>7</v>
      </c>
      <c r="T21" s="56">
        <f t="shared" si="3"/>
        <v>0</v>
      </c>
      <c r="U21" s="56">
        <f>SUM(U8:U20)</f>
        <v>0</v>
      </c>
      <c r="V21" s="56">
        <f t="shared" ref="V21:AA21" si="4">SUM(V8:V20)</f>
        <v>0</v>
      </c>
      <c r="W21" s="56">
        <f t="shared" si="4"/>
        <v>5</v>
      </c>
      <c r="X21" s="56">
        <f t="shared" si="4"/>
        <v>3</v>
      </c>
      <c r="Y21" s="56">
        <f t="shared" si="4"/>
        <v>4</v>
      </c>
      <c r="Z21" s="56">
        <f t="shared" si="4"/>
        <v>2</v>
      </c>
      <c r="AA21" s="56">
        <f t="shared" si="4"/>
        <v>0</v>
      </c>
      <c r="AB21" s="56">
        <f>SUM(AB8:AB20)</f>
        <v>0</v>
      </c>
      <c r="AC21" s="56">
        <f t="shared" ref="AC21:AH21" si="5">SUM(AC8:AC20)</f>
        <v>3</v>
      </c>
      <c r="AD21" s="56">
        <f t="shared" si="5"/>
        <v>3</v>
      </c>
      <c r="AE21" s="56">
        <f t="shared" si="5"/>
        <v>6</v>
      </c>
      <c r="AF21" s="56">
        <f t="shared" si="5"/>
        <v>10.5</v>
      </c>
      <c r="AG21" s="56">
        <f t="shared" si="5"/>
        <v>7</v>
      </c>
      <c r="AH21" s="56">
        <f t="shared" si="5"/>
        <v>0</v>
      </c>
      <c r="AI21" s="57">
        <f>SUM(AI8:AI20)</f>
        <v>120.5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5">
      <c r="A22" s="74" t="s">
        <v>6</v>
      </c>
      <c r="B22" s="10"/>
      <c r="C22" s="10"/>
      <c r="D22" s="58"/>
      <c r="E22" s="58"/>
      <c r="F22" s="58"/>
      <c r="G22" s="58"/>
      <c r="H22" s="58">
        <f>7.5</f>
        <v>7.5</v>
      </c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6">SUM(D22:AH22)</f>
        <v>7.5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5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5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5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5">
      <c r="A26" s="73" t="s">
        <v>101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5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5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5">
      <c r="A29" s="73" t="s">
        <v>27</v>
      </c>
      <c r="B29" s="11"/>
      <c r="C29" s="11"/>
      <c r="D29" s="58"/>
      <c r="E29" s="58">
        <v>7.5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7.5</v>
      </c>
      <c r="AJ29" s="81" t="s">
        <v>140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5">
      <c r="A30" s="73" t="s">
        <v>27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5">
      <c r="A31" s="73" t="s">
        <v>8</v>
      </c>
      <c r="B31" s="11"/>
      <c r="C31" s="11"/>
      <c r="D31" s="56">
        <f t="shared" ref="D31:AE31" si="7">SUM(D21:D30)</f>
        <v>3</v>
      </c>
      <c r="E31" s="56">
        <f t="shared" si="7"/>
        <v>9.5</v>
      </c>
      <c r="F31" s="56">
        <f t="shared" si="7"/>
        <v>0</v>
      </c>
      <c r="G31" s="56">
        <f t="shared" si="7"/>
        <v>0</v>
      </c>
      <c r="H31" s="56">
        <f t="shared" si="7"/>
        <v>10.5</v>
      </c>
      <c r="I31" s="56">
        <f t="shared" si="7"/>
        <v>8</v>
      </c>
      <c r="J31" s="56">
        <f t="shared" si="7"/>
        <v>8</v>
      </c>
      <c r="K31" s="56">
        <f t="shared" si="7"/>
        <v>8</v>
      </c>
      <c r="L31" s="56">
        <f t="shared" si="7"/>
        <v>9</v>
      </c>
      <c r="M31" s="56">
        <f t="shared" si="7"/>
        <v>0</v>
      </c>
      <c r="N31" s="56">
        <f t="shared" si="7"/>
        <v>0</v>
      </c>
      <c r="O31" s="56">
        <f t="shared" si="7"/>
        <v>7</v>
      </c>
      <c r="P31" s="56">
        <f t="shared" si="7"/>
        <v>7</v>
      </c>
      <c r="Q31" s="56">
        <f t="shared" si="7"/>
        <v>8</v>
      </c>
      <c r="R31" s="56">
        <f t="shared" si="7"/>
        <v>7</v>
      </c>
      <c r="S31" s="56">
        <f t="shared" si="7"/>
        <v>7</v>
      </c>
      <c r="T31" s="56">
        <f t="shared" si="7"/>
        <v>0</v>
      </c>
      <c r="U31" s="56">
        <f t="shared" si="7"/>
        <v>0</v>
      </c>
      <c r="V31" s="56">
        <f t="shared" si="7"/>
        <v>0</v>
      </c>
      <c r="W31" s="56">
        <f t="shared" si="7"/>
        <v>5</v>
      </c>
      <c r="X31" s="56">
        <f t="shared" si="7"/>
        <v>3</v>
      </c>
      <c r="Y31" s="56">
        <f t="shared" si="7"/>
        <v>4</v>
      </c>
      <c r="Z31" s="56">
        <f t="shared" si="7"/>
        <v>2</v>
      </c>
      <c r="AA31" s="56">
        <f t="shared" si="7"/>
        <v>0</v>
      </c>
      <c r="AB31" s="56">
        <f t="shared" si="7"/>
        <v>0</v>
      </c>
      <c r="AC31" s="56">
        <f t="shared" si="7"/>
        <v>3</v>
      </c>
      <c r="AD31" s="56">
        <f t="shared" si="7"/>
        <v>3</v>
      </c>
      <c r="AE31" s="56">
        <f t="shared" si="7"/>
        <v>6</v>
      </c>
      <c r="AF31" s="56">
        <f t="shared" ref="AF31:AH31" si="8">SUM(AF21:AF30)</f>
        <v>10.5</v>
      </c>
      <c r="AG31" s="56">
        <f t="shared" si="8"/>
        <v>7</v>
      </c>
      <c r="AH31" s="56">
        <f t="shared" si="8"/>
        <v>0</v>
      </c>
      <c r="AI31" s="57">
        <f>SUM(AI21:AI30)</f>
        <v>135.5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x14ac:dyDescent="0.25">
      <c r="A32" s="91"/>
      <c r="B32" s="12"/>
      <c r="C32" s="1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3"/>
      <c r="AJ32" s="13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x14ac:dyDescent="0.25">
      <c r="A33" s="73" t="s">
        <v>132</v>
      </c>
      <c r="B33" s="11"/>
      <c r="C33" s="11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54">
        <f t="shared" ref="AI33" si="9">SUM(D33:AH33)</f>
        <v>0</v>
      </c>
      <c r="AJ33" s="13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x14ac:dyDescent="0.25">
      <c r="A34" s="91"/>
      <c r="B34" s="12"/>
      <c r="C34" s="1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3"/>
      <c r="AJ34" s="1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3" thickBot="1" x14ac:dyDescent="0.3">
      <c r="A35" s="75" t="s">
        <v>9</v>
      </c>
      <c r="B35" s="12"/>
      <c r="C35" s="13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61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ht="10.5" thickBot="1" x14ac:dyDescent="0.25">
      <c r="A36" s="76" t="s">
        <v>122</v>
      </c>
      <c r="B36" s="13" t="s">
        <v>123</v>
      </c>
      <c r="C36" s="13"/>
      <c r="D36" s="59"/>
      <c r="E36" s="59"/>
      <c r="F36" s="59" t="s">
        <v>102</v>
      </c>
      <c r="G36" s="59"/>
      <c r="H36" s="59" t="s">
        <v>100</v>
      </c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25"/>
      <c r="Y36" s="59"/>
      <c r="Z36" s="59"/>
      <c r="AA36" s="59"/>
      <c r="AB36" s="59"/>
      <c r="AC36" s="59"/>
      <c r="AD36" s="59"/>
      <c r="AE36" s="59"/>
      <c r="AF36" s="65" t="s">
        <v>10</v>
      </c>
      <c r="AG36" s="65"/>
      <c r="AH36" s="64">
        <f>22</f>
        <v>22</v>
      </c>
      <c r="AI36" s="60">
        <f>7.5*AH36</f>
        <v>165</v>
      </c>
      <c r="AJ36" s="26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8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0" x14ac:dyDescent="0.2">
      <c r="A37" s="76" t="s">
        <v>23</v>
      </c>
      <c r="B37" s="13" t="s">
        <v>24</v>
      </c>
      <c r="C37" s="13"/>
      <c r="D37" s="59"/>
      <c r="E37" s="59"/>
      <c r="F37" s="59" t="s">
        <v>29</v>
      </c>
      <c r="G37" s="59"/>
      <c r="H37" s="59" t="s">
        <v>124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2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26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8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" x14ac:dyDescent="0.2">
      <c r="A38" s="76" t="s">
        <v>125</v>
      </c>
      <c r="B38" s="13" t="s">
        <v>126</v>
      </c>
      <c r="C38" s="13"/>
      <c r="D38" s="59"/>
      <c r="E38" s="59"/>
      <c r="F38" s="59" t="s">
        <v>31</v>
      </c>
      <c r="G38" s="59"/>
      <c r="H38" s="59" t="s">
        <v>127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25"/>
      <c r="Y38" s="59"/>
      <c r="Z38" s="59"/>
      <c r="AA38" s="59"/>
      <c r="AB38" s="59"/>
      <c r="AC38" s="59"/>
      <c r="AD38" s="59"/>
      <c r="AE38" s="59"/>
      <c r="AF38" s="65" t="s">
        <v>97</v>
      </c>
      <c r="AG38" s="65"/>
      <c r="AH38" s="59"/>
      <c r="AI38" s="59">
        <f>AI31-AI36</f>
        <v>-29.5</v>
      </c>
      <c r="AJ38" s="26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8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s="25" customFormat="1" ht="10" x14ac:dyDescent="0.2">
      <c r="A39" s="77" t="s">
        <v>22</v>
      </c>
      <c r="B39" s="13" t="s">
        <v>128</v>
      </c>
      <c r="C39" s="26"/>
      <c r="D39" s="61"/>
      <c r="E39" s="61"/>
      <c r="F39" s="61" t="s">
        <v>30</v>
      </c>
      <c r="G39" s="61"/>
      <c r="H39" s="61" t="s">
        <v>129</v>
      </c>
      <c r="I39" s="61"/>
      <c r="J39" s="61"/>
      <c r="K39" s="61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26"/>
      <c r="AZ39" s="48"/>
    </row>
    <row r="40" spans="1:69" s="25" customFormat="1" ht="10" x14ac:dyDescent="0.2">
      <c r="A40" s="78" t="s">
        <v>25</v>
      </c>
      <c r="B40" s="26" t="s">
        <v>130</v>
      </c>
      <c r="C40" s="26"/>
      <c r="D40" s="61"/>
      <c r="E40" s="61"/>
      <c r="F40" s="61" t="s">
        <v>131</v>
      </c>
      <c r="G40" s="61"/>
      <c r="H40" s="61" t="s">
        <v>26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6" t="s">
        <v>98</v>
      </c>
      <c r="AG40" s="66"/>
      <c r="AH40" s="61"/>
      <c r="AI40" s="62">
        <f>447</f>
        <v>447</v>
      </c>
      <c r="AJ40" s="26"/>
      <c r="AZ40" s="48"/>
    </row>
    <row r="41" spans="1:69" s="25" customFormat="1" ht="10" x14ac:dyDescent="0.2">
      <c r="A41" s="78"/>
      <c r="B41" s="26"/>
      <c r="C41" s="2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26"/>
      <c r="AZ41" s="48"/>
    </row>
    <row r="42" spans="1:69" s="25" customFormat="1" ht="13" thickBot="1" x14ac:dyDescent="0.3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6" t="s">
        <v>99</v>
      </c>
      <c r="AG42" s="66"/>
      <c r="AH42" s="61"/>
      <c r="AI42" s="63">
        <f>AI40+AI38</f>
        <v>417.5</v>
      </c>
      <c r="AJ42" s="26"/>
      <c r="AZ42" s="48"/>
    </row>
    <row r="43" spans="1:69" s="25" customFormat="1" ht="13" thickTop="1" x14ac:dyDescent="0.25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69" s="25" customFormat="1" x14ac:dyDescent="0.25">
      <c r="A44" s="79"/>
      <c r="B44" s="24"/>
      <c r="C44" s="24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69" s="25" customFormat="1" x14ac:dyDescent="0.25">
      <c r="A45" s="79"/>
      <c r="B45" s="24"/>
      <c r="C45" s="24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26"/>
      <c r="AI45" s="26"/>
      <c r="AJ45" s="26"/>
    </row>
    <row r="46" spans="1:69" s="25" customFormat="1" x14ac:dyDescent="0.25">
      <c r="A46" s="79"/>
      <c r="B46" s="24"/>
      <c r="C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61"/>
      <c r="AH46" s="26"/>
      <c r="AI46" s="61"/>
      <c r="AJ46" s="26"/>
    </row>
    <row r="47" spans="1:69" s="25" customFormat="1" x14ac:dyDescent="0.25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s="25" customFormat="1" x14ac:dyDescent="0.25">
      <c r="A48" s="68"/>
      <c r="B48"/>
      <c r="C4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6"/>
      <c r="AL48" s="16"/>
      <c r="AM48" s="16"/>
      <c r="AN48" s="16"/>
      <c r="AO48" s="16"/>
      <c r="AP48" s="16"/>
      <c r="AQ48" s="16"/>
    </row>
    <row r="49" spans="1:43" s="25" customFormat="1" x14ac:dyDescent="0.25">
      <c r="A49" s="68"/>
      <c r="B49"/>
      <c r="C4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6"/>
      <c r="AL49" s="16"/>
      <c r="AM49" s="16"/>
      <c r="AN49" s="16"/>
      <c r="AO49" s="16"/>
      <c r="AP49" s="16"/>
      <c r="AQ49" s="16"/>
    </row>
    <row r="50" spans="1:43" s="25" customFormat="1" x14ac:dyDescent="0.25">
      <c r="A50" s="68"/>
      <c r="B50"/>
      <c r="C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6"/>
      <c r="AL50" s="16"/>
      <c r="AM50" s="16"/>
      <c r="AN50" s="16"/>
      <c r="AO50" s="16"/>
      <c r="AP50" s="16"/>
      <c r="AQ50" s="16"/>
    </row>
    <row r="51" spans="1:43" x14ac:dyDescent="0.25">
      <c r="C51"/>
      <c r="AI51" s="1"/>
    </row>
    <row r="52" spans="1:43" x14ac:dyDescent="0.25">
      <c r="C52"/>
      <c r="AI52" s="1"/>
    </row>
    <row r="53" spans="1:43" x14ac:dyDescent="0.25">
      <c r="C53"/>
      <c r="AI53" s="1"/>
    </row>
    <row r="54" spans="1:43" x14ac:dyDescent="0.25">
      <c r="C54"/>
      <c r="AI54" s="1"/>
    </row>
    <row r="55" spans="1:43" x14ac:dyDescent="0.25">
      <c r="C55"/>
      <c r="AI55" s="1"/>
    </row>
    <row r="56" spans="1:43" x14ac:dyDescent="0.25">
      <c r="C56"/>
      <c r="AI56" s="1"/>
    </row>
    <row r="57" spans="1:43" x14ac:dyDescent="0.25">
      <c r="C57"/>
      <c r="AI57" s="1"/>
    </row>
    <row r="58" spans="1:43" x14ac:dyDescent="0.25">
      <c r="C58"/>
      <c r="AI58" s="1"/>
    </row>
    <row r="59" spans="1:43" x14ac:dyDescent="0.25">
      <c r="C59"/>
      <c r="AI59" s="1"/>
    </row>
    <row r="60" spans="1:43" x14ac:dyDescent="0.25">
      <c r="C60"/>
      <c r="AI60" s="1"/>
    </row>
    <row r="61" spans="1:43" x14ac:dyDescent="0.25">
      <c r="C61"/>
      <c r="AI61" s="1"/>
    </row>
    <row r="62" spans="1:43" x14ac:dyDescent="0.25">
      <c r="C62"/>
      <c r="AI62" s="1"/>
    </row>
    <row r="63" spans="1:43" x14ac:dyDescent="0.25">
      <c r="C63"/>
      <c r="AI63" s="1"/>
    </row>
    <row r="64" spans="1:43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5" x14ac:dyDescent="0.25"/>
  <cols>
    <col min="1" max="1" width="9.08984375" style="68" customWidth="1"/>
    <col min="5" max="5" width="26.08984375" customWidth="1"/>
  </cols>
  <sheetData>
    <row r="1" spans="1:3" x14ac:dyDescent="0.25">
      <c r="A1" s="48" t="s">
        <v>35</v>
      </c>
      <c r="B1" s="48" t="s">
        <v>62</v>
      </c>
      <c r="C1" s="25"/>
    </row>
    <row r="2" spans="1:3" x14ac:dyDescent="0.25">
      <c r="A2" s="48" t="s">
        <v>36</v>
      </c>
      <c r="B2" s="48" t="s">
        <v>63</v>
      </c>
      <c r="C2" s="25"/>
    </row>
    <row r="3" spans="1:3" x14ac:dyDescent="0.25">
      <c r="A3" s="48" t="s">
        <v>34</v>
      </c>
      <c r="B3" s="48" t="s">
        <v>64</v>
      </c>
      <c r="C3" s="25"/>
    </row>
    <row r="4" spans="1:3" x14ac:dyDescent="0.25">
      <c r="A4" s="48" t="s">
        <v>37</v>
      </c>
      <c r="B4" s="48" t="s">
        <v>65</v>
      </c>
      <c r="C4" s="25"/>
    </row>
    <row r="5" spans="1:3" x14ac:dyDescent="0.25">
      <c r="A5" s="48" t="s">
        <v>38</v>
      </c>
      <c r="B5" s="48" t="s">
        <v>66</v>
      </c>
      <c r="C5" s="25"/>
    </row>
    <row r="6" spans="1:3" x14ac:dyDescent="0.25">
      <c r="A6" s="48" t="s">
        <v>39</v>
      </c>
      <c r="B6" s="48" t="s">
        <v>67</v>
      </c>
      <c r="C6" s="25"/>
    </row>
    <row r="7" spans="1:3" x14ac:dyDescent="0.25">
      <c r="A7" s="48" t="s">
        <v>40</v>
      </c>
      <c r="B7" s="48" t="s">
        <v>68</v>
      </c>
      <c r="C7" s="25"/>
    </row>
    <row r="8" spans="1:3" x14ac:dyDescent="0.25">
      <c r="A8" s="48" t="s">
        <v>41</v>
      </c>
      <c r="B8" s="48" t="s">
        <v>69</v>
      </c>
      <c r="C8" s="25"/>
    </row>
    <row r="9" spans="1:3" x14ac:dyDescent="0.25">
      <c r="A9" s="48" t="s">
        <v>42</v>
      </c>
      <c r="B9" s="48" t="s">
        <v>70</v>
      </c>
      <c r="C9" s="25"/>
    </row>
    <row r="10" spans="1:3" x14ac:dyDescent="0.25">
      <c r="A10" s="48" t="s">
        <v>43</v>
      </c>
      <c r="B10" s="48" t="s">
        <v>71</v>
      </c>
      <c r="C10" s="25"/>
    </row>
    <row r="11" spans="1:3" x14ac:dyDescent="0.25">
      <c r="A11" s="48" t="s">
        <v>44</v>
      </c>
      <c r="B11" s="48" t="s">
        <v>72</v>
      </c>
      <c r="C11" s="25"/>
    </row>
    <row r="12" spans="1:3" x14ac:dyDescent="0.25">
      <c r="A12" s="48" t="s">
        <v>33</v>
      </c>
      <c r="B12" s="48" t="s">
        <v>73</v>
      </c>
      <c r="C12" s="25"/>
    </row>
    <row r="13" spans="1:3" x14ac:dyDescent="0.25">
      <c r="A13" s="48" t="s">
        <v>45</v>
      </c>
      <c r="B13" s="48" t="s">
        <v>93</v>
      </c>
      <c r="C13" s="25"/>
    </row>
    <row r="14" spans="1:3" x14ac:dyDescent="0.25">
      <c r="A14" s="48" t="s">
        <v>32</v>
      </c>
      <c r="B14" s="48" t="s">
        <v>74</v>
      </c>
      <c r="C14" s="25"/>
    </row>
    <row r="15" spans="1:3" x14ac:dyDescent="0.25">
      <c r="A15" s="48" t="s">
        <v>46</v>
      </c>
      <c r="B15" s="48" t="s">
        <v>75</v>
      </c>
      <c r="C15" s="25"/>
    </row>
    <row r="16" spans="1:3" x14ac:dyDescent="0.25">
      <c r="A16" s="48" t="s">
        <v>47</v>
      </c>
      <c r="B16" s="48" t="s">
        <v>92</v>
      </c>
      <c r="C16" s="25"/>
    </row>
    <row r="17" spans="1:3" x14ac:dyDescent="0.25">
      <c r="A17" s="48" t="s">
        <v>48</v>
      </c>
      <c r="B17" s="48" t="s">
        <v>76</v>
      </c>
      <c r="C17" s="25"/>
    </row>
    <row r="18" spans="1:3" x14ac:dyDescent="0.25">
      <c r="A18" s="48" t="s">
        <v>49</v>
      </c>
      <c r="B18" s="48" t="s">
        <v>77</v>
      </c>
      <c r="C18" s="25"/>
    </row>
    <row r="19" spans="1:3" x14ac:dyDescent="0.25">
      <c r="A19" s="48" t="s">
        <v>50</v>
      </c>
      <c r="B19" s="48" t="s">
        <v>91</v>
      </c>
      <c r="C19" s="25"/>
    </row>
    <row r="20" spans="1:3" x14ac:dyDescent="0.25">
      <c r="A20" s="48" t="s">
        <v>51</v>
      </c>
      <c r="B20" s="48" t="s">
        <v>78</v>
      </c>
      <c r="C20" s="25"/>
    </row>
    <row r="21" spans="1:3" x14ac:dyDescent="0.25">
      <c r="A21" s="48" t="s">
        <v>52</v>
      </c>
      <c r="B21" s="48" t="s">
        <v>90</v>
      </c>
      <c r="C21" s="25"/>
    </row>
    <row r="22" spans="1:3" x14ac:dyDescent="0.25">
      <c r="A22" s="48" t="s">
        <v>53</v>
      </c>
      <c r="B22" s="48" t="s">
        <v>89</v>
      </c>
      <c r="C22" s="25"/>
    </row>
    <row r="23" spans="1:3" x14ac:dyDescent="0.25">
      <c r="A23" s="48" t="s">
        <v>54</v>
      </c>
      <c r="B23" s="48" t="s">
        <v>88</v>
      </c>
      <c r="C23" s="25"/>
    </row>
    <row r="24" spans="1:3" x14ac:dyDescent="0.25">
      <c r="A24" s="48" t="s">
        <v>55</v>
      </c>
      <c r="B24" s="48" t="s">
        <v>87</v>
      </c>
      <c r="C24" s="25"/>
    </row>
    <row r="25" spans="1:3" x14ac:dyDescent="0.25">
      <c r="A25" s="48" t="s">
        <v>56</v>
      </c>
      <c r="B25" s="48" t="s">
        <v>86</v>
      </c>
      <c r="C25" s="25"/>
    </row>
    <row r="26" spans="1:3" x14ac:dyDescent="0.25">
      <c r="A26" s="48" t="s">
        <v>57</v>
      </c>
      <c r="B26" s="48" t="s">
        <v>85</v>
      </c>
      <c r="C26" s="25"/>
    </row>
    <row r="27" spans="1:3" x14ac:dyDescent="0.25">
      <c r="A27" s="48" t="s">
        <v>83</v>
      </c>
      <c r="B27" s="48" t="s">
        <v>84</v>
      </c>
      <c r="C27" s="25"/>
    </row>
    <row r="28" spans="1:3" x14ac:dyDescent="0.25">
      <c r="A28" s="48" t="s">
        <v>58</v>
      </c>
      <c r="B28" s="48" t="s">
        <v>82</v>
      </c>
      <c r="C28" s="25"/>
    </row>
    <row r="29" spans="1:3" x14ac:dyDescent="0.25">
      <c r="A29" s="48" t="s">
        <v>59</v>
      </c>
      <c r="B29" s="48" t="s">
        <v>81</v>
      </c>
      <c r="C29" s="25"/>
    </row>
    <row r="30" spans="1:3" x14ac:dyDescent="0.25">
      <c r="A30" s="48" t="s">
        <v>60</v>
      </c>
      <c r="B30" s="48" t="s">
        <v>80</v>
      </c>
      <c r="C30" s="25"/>
    </row>
    <row r="31" spans="1:3" x14ac:dyDescent="0.25">
      <c r="A31" s="48" t="s">
        <v>61</v>
      </c>
      <c r="B31" s="48" t="s">
        <v>79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2024-09-06T00:03:40Z</cp:lastPrinted>
  <dcterms:created xsi:type="dcterms:W3CDTF">1998-07-03T22:57:08Z</dcterms:created>
  <dcterms:modified xsi:type="dcterms:W3CDTF">2024-09-06T00:03:53Z</dcterms:modified>
</cp:coreProperties>
</file>