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5869626D-8D7F-48B2-BEEA-F5F000B33977}" xr6:coauthVersionLast="47" xr6:coauthVersionMax="47" xr10:uidLastSave="{00000000-0000-0000-0000-000000000000}"/>
  <bookViews>
    <workbookView xWindow="-28920" yWindow="2835" windowWidth="29040" windowHeight="1584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G36" i="1" l="1"/>
  <c r="Q22" i="1"/>
  <c r="AH21" i="1"/>
  <c r="AH31" i="1" s="1"/>
  <c r="AG21" i="1"/>
  <c r="AG31" i="1" s="1"/>
  <c r="AF21" i="1"/>
  <c r="AF31" i="1" s="1"/>
  <c r="AD31" i="1"/>
  <c r="AC31" i="1"/>
  <c r="AB31" i="1"/>
  <c r="W31" i="1"/>
  <c r="V31" i="1"/>
  <c r="P31" i="1"/>
  <c r="O31" i="1"/>
  <c r="L31" i="1"/>
  <c r="I31" i="1"/>
  <c r="H31" i="1"/>
  <c r="AE21" i="1"/>
  <c r="AE31" i="1" s="1"/>
  <c r="AD21" i="1"/>
  <c r="AC21" i="1"/>
  <c r="AB21" i="1"/>
  <c r="AA21" i="1"/>
  <c r="AA31" i="1" s="1"/>
  <c r="Z21" i="1"/>
  <c r="Z31" i="1" s="1"/>
  <c r="Y21" i="1"/>
  <c r="Y31" i="1" s="1"/>
  <c r="X21" i="1"/>
  <c r="X31" i="1" s="1"/>
  <c r="W21" i="1"/>
  <c r="V21" i="1"/>
  <c r="U21" i="1"/>
  <c r="U31" i="1" s="1"/>
  <c r="T21" i="1"/>
  <c r="T31" i="1" s="1"/>
  <c r="S21" i="1"/>
  <c r="S31" i="1" s="1"/>
  <c r="R21" i="1"/>
  <c r="R31" i="1" s="1"/>
  <c r="Q21" i="1"/>
  <c r="P21" i="1"/>
  <c r="O21" i="1"/>
  <c r="N21" i="1"/>
  <c r="N31" i="1" s="1"/>
  <c r="M21" i="1"/>
  <c r="M31" i="1" s="1"/>
  <c r="L21" i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33" i="1"/>
  <c r="Q31" i="1" l="1"/>
  <c r="AI36" i="1"/>
  <c r="AI40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<sst xmlns="http://schemas.openxmlformats.org/spreadsheetml/2006/main" count="235" uniqueCount="101">
  <si>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</si>
  <si>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</si>
  <si>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</si>
  <si>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</si>
  <si>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</si>
  <si>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</si>
  <si>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</si>
  <si>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</si>
  <si>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</si>
  <si>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</si>
  <si>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</si>
  <si>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</si>
  <si>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</si>
  <si>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</si>
  <si>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</si>
  <si>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</si>
  <si>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</si>
  <si>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</si>
  <si>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</si>
  <si>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</si>
  <si>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</si>
  <si>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</si>
  <si>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</si>
  <si>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</si>
  <si>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</si>
  <si>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</si>
  <si>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</si>
  <si>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</si>
  <si>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</si>
  <si>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</si>
  <si>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</si>
  <si>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</si>
  <si>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</si>
  <si>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</si>
  <si>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</si>
  <si>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</si>
  <si>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</si>
  <si>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</si>
  <si>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</si>
  <si>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</si>
  <si>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</si>
  <si>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</si>
  <si>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</si>
  <si>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</si>
  <si>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</si>
  <si>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</si>
  <si>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</si>
  <si>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</si>
  <si>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</si>
  <si>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</si>
  <si>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</si>
  <si>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</si>
  <si>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</si>
  <si>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</si>
  <si>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</si>
  <si>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</si>
  <si>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</si>
  <si>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</si>
  <si>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</si>
  <si>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</si>
  <si>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</si>
  <si>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</si>
  <si>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</si>
  <si>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</si>
  <si>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</si>
  <si>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</si>
  <si>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</si>
  <si>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</si>
  <si>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</si>
  <si>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</si>
  <si>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</si>
  <si>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</si>
  <si>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</si>
  <si>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</si>
  <si>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</si>
  <si>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</si>
  <si>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</si>
  <si>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</si>
  <si>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</si>
  <si>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</si>
  <si>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</si>
  <si>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</si>
  <si>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</si>
  <si>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</si>
  <si>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</si>
  <si>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</si>
  <si>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</si>
  <si>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</si>
  <si>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</si>
  <si>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</si>
  <si>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</si>
  <si>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Qualex Regan - Seasons</t>
  </si>
  <si>
    <t>2304</t>
  </si>
  <si>
    <t>Two Waters Parcel 1 &amp; 2</t>
  </si>
  <si>
    <t>WORKING FROM HOME</t>
  </si>
  <si>
    <t>2403</t>
  </si>
  <si>
    <t>10th &amp; Guelph</t>
  </si>
  <si>
    <t>IFT</t>
  </si>
  <si>
    <t>2201</t>
  </si>
  <si>
    <t>Emery Lot 4</t>
  </si>
  <si>
    <t>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</si>
</sst>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J22" sqref="AJ22"/>
    </sheetView>
  </sheetViews>
  <sheetFormatPr defaultColWidth="7.6328125" defaultRowHeight="12.5" x14ac:dyDescent="0.25"/>
  <cols>
    <col min="1" max="1" width="5.08984375" customWidth="1"/>
    <col min="2" max="2" width="20.8164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90</v>
      </c>
      <c r="B9" s="40" t="s">
        <v>91</v>
      </c>
      <c r="C9" s="78" t="s">
        <v>88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78" t="s">
        <v>97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27</v>
      </c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95</v>
      </c>
      <c r="B15" s="40" t="s">
        <v>96</v>
      </c>
      <c r="C15" s="78" t="s">
        <v>82</v>
      </c>
      <c r="D15" s="61">
        <v>7.5</v>
      </c>
      <c r="E15" s="61">
        <v>7.5</v>
      </c>
      <c r="F15" s="61">
        <v>7.5</v>
      </c>
      <c r="G15" s="61"/>
      <c r="H15" s="59" t="s">
        <v>20</v>
      </c>
      <c r="I15" s="59" t="s">
        <v>20</v>
      </c>
      <c r="J15" s="61">
        <v>7.5</v>
      </c>
      <c r="K15" s="61">
        <v>7.5</v>
      </c>
      <c r="L15" s="61">
        <v>7.5</v>
      </c>
      <c r="M15" s="61">
        <v>7.5</v>
      </c>
      <c r="N15" s="61"/>
      <c r="O15" s="59" t="s">
        <v>20</v>
      </c>
      <c r="P15" s="59" t="s">
        <v>20</v>
      </c>
      <c r="Q15" s="61"/>
      <c r="R15" s="61">
        <v>7.5</v>
      </c>
      <c r="S15" s="61">
        <v>7.5</v>
      </c>
      <c r="T15" s="61">
        <v>7.5</v>
      </c>
      <c r="U15" s="61"/>
      <c r="V15" s="59" t="s">
        <v>20</v>
      </c>
      <c r="W15" s="59" t="s">
        <v>20</v>
      </c>
      <c r="X15" s="61">
        <v>7.5</v>
      </c>
      <c r="Y15" s="61">
        <v>7.5</v>
      </c>
      <c r="Z15" s="61">
        <v>7.5</v>
      </c>
      <c r="AA15" s="61">
        <v>7.5</v>
      </c>
      <c r="AB15" s="61"/>
      <c r="AC15" s="59" t="s">
        <v>20</v>
      </c>
      <c r="AD15" s="59" t="s">
        <v>20</v>
      </c>
      <c r="AE15" s="61">
        <v>7.5</v>
      </c>
      <c r="AF15" s="61">
        <v>7.5</v>
      </c>
      <c r="AG15" s="61">
        <v>7.5</v>
      </c>
      <c r="AH15" s="61">
        <v>7.5</v>
      </c>
      <c r="AI15" s="60">
        <f t="shared" si="0"/>
        <v>135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7.5</v>
      </c>
      <c r="F21" s="62">
        <f t="shared" si="1"/>
        <v>7.5</v>
      </c>
      <c r="G21" s="62">
        <f>SUM(G8:G20)</f>
        <v>0</v>
      </c>
      <c r="H21" s="62">
        <f t="shared" ref="H21:M21" si="2">SUM(H8:H20)</f>
        <v>0</v>
      </c>
      <c r="I21" s="62">
        <f t="shared" si="2"/>
        <v>0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>SUM(N8:N20)</f>
        <v>0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>SUM(U8:U20)</f>
        <v>0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7.5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>SUM(AB8:AB20)</f>
        <v>0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 t="shared" si="5"/>
        <v>7.5</v>
      </c>
      <c r="AI21" s="60">
        <f t="shared" ref="AI21" si="6">SUM(AI8:AI20)</f>
        <v>135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>
        <f>7.5</f>
        <v>7.5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0</v>
      </c>
      <c r="H31" s="62">
        <f t="shared" si="8"/>
        <v>0</v>
      </c>
      <c r="I31" s="62">
        <f t="shared" si="8"/>
        <v>0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0</v>
      </c>
      <c r="O31" s="62">
        <f t="shared" si="8"/>
        <v>0</v>
      </c>
      <c r="P31" s="62">
        <f t="shared" si="8"/>
        <v>0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0</v>
      </c>
      <c r="V31" s="62">
        <f t="shared" si="8"/>
        <v>0</v>
      </c>
      <c r="W31" s="62">
        <f t="shared" si="8"/>
        <v>0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0</v>
      </c>
      <c r="AC31" s="62">
        <f t="shared" si="8"/>
        <v>0</v>
      </c>
      <c r="AD31" s="62">
        <f t="shared" si="8"/>
        <v>0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142.5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2">
        <v>7.5</v>
      </c>
      <c r="E33" s="82"/>
      <c r="F33" s="82"/>
      <c r="G33" s="82"/>
      <c r="H33" s="82"/>
      <c r="I33" s="82"/>
      <c r="J33" s="82">
        <v>7.5</v>
      </c>
      <c r="K33" s="82">
        <v>7.5</v>
      </c>
      <c r="L33" s="82">
        <v>7.5</v>
      </c>
      <c r="M33" s="82">
        <v>7.5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>
        <v>7.5</v>
      </c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45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79</v>
      </c>
      <c r="B36" s="17" t="s">
        <v>80</v>
      </c>
      <c r="C36" s="17"/>
      <c r="D36" s="65"/>
      <c r="E36" s="65"/>
      <c r="F36" s="65" t="s">
        <v>78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19</f>
        <v>19</v>
      </c>
      <c r="AH36" s="65"/>
      <c r="AI36" s="66">
        <f>AG36*7.5</f>
        <v>142.5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81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82</v>
      </c>
      <c r="B38" s="17" t="s">
        <v>83</v>
      </c>
      <c r="C38" s="17"/>
      <c r="D38" s="65"/>
      <c r="E38" s="65"/>
      <c r="F38" s="65" t="s">
        <v>33</v>
      </c>
      <c r="G38" s="65"/>
      <c r="H38" s="65" t="s">
        <v>84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85</v>
      </c>
      <c r="C39" s="31"/>
      <c r="D39" s="67"/>
      <c r="E39" s="67"/>
      <c r="F39" s="67" t="s">
        <v>32</v>
      </c>
      <c r="G39" s="67"/>
      <c r="H39" s="67" t="s">
        <v>86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87</v>
      </c>
      <c r="C40" s="31"/>
      <c r="D40" s="67"/>
      <c r="E40" s="67"/>
      <c r="F40" s="67" t="s">
        <v>88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2024-08-01T18:36:04Z</cp:lastPrinted>
  <dcterms:created xsi:type="dcterms:W3CDTF">1998-07-03T22:57:08Z</dcterms:created>
  <dcterms:modified xsi:type="dcterms:W3CDTF">2024-10-31T23:33:39Z</dcterms:modified>
</cp:coreProperties>
</file>