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4\"/>
    </mc:Choice>
  </mc:AlternateContent>
  <xr:revisionPtr revIDLastSave="0" documentId="13_ncr:1_{F1CFBB26-83CF-4965-B1C3-04EE28696724}" xr6:coauthVersionLast="47" xr6:coauthVersionMax="47" xr10:uidLastSave="{00000000-0000-0000-0000-000000000000}"/>
  <bookViews>
    <workbookView xWindow="-29820" yWindow="1160" windowWidth="28800" windowHeight="1554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</workbook>
</file>

<file path=xl/calcChain.xml><?xml version="1.0" encoding="utf-8"?>
<calcChain xmlns="http://schemas.openxmlformats.org/spreadsheetml/2006/main">
  <c r="AI48" i="1" l="1"/>
  <c r="AG44" i="1"/>
  <c r="AH39" i="1"/>
  <c r="AH27" i="1"/>
  <c r="AG27" i="1"/>
  <c r="AG39" i="1" s="1"/>
  <c r="AF27" i="1"/>
  <c r="AF39" i="1" s="1"/>
  <c r="AA39" i="1"/>
  <c r="Z39" i="1"/>
  <c r="S39" i="1"/>
  <c r="O39" i="1"/>
  <c r="N28" i="1"/>
  <c r="AE27" i="1"/>
  <c r="AE39" i="1" s="1"/>
  <c r="AD27" i="1"/>
  <c r="AD39" i="1" s="1"/>
  <c r="AC27" i="1"/>
  <c r="AC39" i="1" s="1"/>
  <c r="AB27" i="1"/>
  <c r="AB39" i="1" s="1"/>
  <c r="AA27" i="1"/>
  <c r="Z27" i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R27" i="1"/>
  <c r="R39" i="1" s="1"/>
  <c r="Q27" i="1"/>
  <c r="Q39" i="1" s="1"/>
  <c r="P27" i="1"/>
  <c r="P39" i="1" s="1"/>
  <c r="O27" i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41" i="1"/>
  <c r="AI31" i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4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6" i="1" s="1"/>
  <c r="AI50" i="1" s="1"/>
</calcChain>
</file>

<file path=xl/sharedStrings.xml><?xml version="1.0" encoding="utf-8"?>
<sst xmlns="http://schemas.openxmlformats.org/spreadsheetml/2006/main" count="307" uniqueCount="78">
  <si>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</si>
  <si>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</si>
  <si>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</si>
  <si>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</si>
  <si>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</si>
  <si>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</si>
  <si>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</si>
  <si>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</si>
  <si>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</si>
  <si>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</si>
  <si>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</si>
  <si>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</si>
  <si>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</si>
  <si>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</si>
  <si>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</si>
  <si>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</si>
  <si>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</si>
  <si>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</si>
  <si>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</si>
  <si>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</si>
  <si>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</si>
  <si>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</si>
  <si>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</si>
  <si>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</si>
  <si>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</si>
  <si>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</si>
  <si>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</si>
  <si>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</si>
  <si>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</si>
  <si>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</si>
  <si>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</si>
  <si>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</si>
  <si>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</si>
  <si>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</si>
  <si>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</si>
  <si>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</si>
  <si>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</si>
  <si>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</si>
  <si>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</si>
  <si>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</si>
  <si>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</si>
  <si>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</si>
  <si>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</si>
  <si>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</si>
  <si>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</si>
  <si>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</si>
  <si>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</si>
  <si>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2302</t>
  </si>
  <si>
    <t>Qualex Kingsway</t>
  </si>
  <si>
    <t>2303</t>
  </si>
  <si>
    <t>Mosaic Langley</t>
  </si>
  <si>
    <t>Shadow Study - Remind Stanley</t>
  </si>
  <si>
    <t>2205</t>
  </si>
  <si>
    <t>Rize SFU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</si>
  <si>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</si>
  <si>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</si>
  <si>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</si>
  <si>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</si>
  <si>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</si>
  <si>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</si>
  <si>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</si>
  <si>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</si>
  <si>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</si>
  <si>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</si>
  <si>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</si>
  <si>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</si>
  <si>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</si>
  <si>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</si>
  <si>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Pkwy</t>
  </si>
  <si>
    <t>WORKING FROM HOME</t>
  </si>
  <si>
    <t>Computer issues</t>
  </si>
  <si>
    <t>2402</t>
  </si>
  <si>
    <t>UBCO Masterplan</t>
  </si>
  <si>
    <t>2403</t>
  </si>
  <si>
    <t>Qualex 10tth &amp; Guelph</t>
  </si>
  <si>
    <t>2102</t>
  </si>
  <si>
    <t>IPL 33rd &amp; Commercial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</si>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</sst>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0" fillId="6" borderId="21" xfId="0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V35" sqref="V35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29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30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30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30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30" t="s">
        <v>15</v>
      </c>
      <c r="AF7" s="29" t="s">
        <v>17</v>
      </c>
      <c r="AG7" s="29" t="s">
        <v>18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">
      <c r="A11" s="39" t="s">
        <v>67</v>
      </c>
      <c r="B11" s="27" t="s">
        <v>68</v>
      </c>
      <c r="C11" s="28" t="s">
        <v>24</v>
      </c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">
      <c r="A13" s="39" t="s">
        <v>49</v>
      </c>
      <c r="B13" s="27" t="s">
        <v>50</v>
      </c>
      <c r="C13" s="28" t="s">
        <v>24</v>
      </c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/>
      <c r="W13" s="40"/>
      <c r="X13" s="40"/>
      <c r="Y13" s="40"/>
      <c r="Z13" s="35" t="s">
        <v>20</v>
      </c>
      <c r="AA13" s="35" t="s">
        <v>20</v>
      </c>
      <c r="AB13" s="40"/>
      <c r="AC13" s="40"/>
      <c r="AD13" s="40"/>
      <c r="AE13" s="40"/>
      <c r="AF13" s="40"/>
      <c r="AG13" s="35" t="s">
        <v>20</v>
      </c>
      <c r="AH13" s="35" t="s">
        <v>20</v>
      </c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47</v>
      </c>
      <c r="B15" s="27" t="s">
        <v>48</v>
      </c>
      <c r="C15" s="28" t="s">
        <v>42</v>
      </c>
      <c r="D15" s="40"/>
      <c r="E15" s="35" t="s">
        <v>20</v>
      </c>
      <c r="F15" s="35" t="s">
        <v>20</v>
      </c>
      <c r="G15" s="40">
        <v>2.5</v>
      </c>
      <c r="H15" s="40">
        <v>2</v>
      </c>
      <c r="I15" s="40"/>
      <c r="J15" s="40">
        <v>6</v>
      </c>
      <c r="K15" s="40">
        <v>2</v>
      </c>
      <c r="L15" s="35" t="s">
        <v>20</v>
      </c>
      <c r="M15" s="35" t="s">
        <v>20</v>
      </c>
      <c r="N15" s="40"/>
      <c r="O15" s="40"/>
      <c r="P15" s="40">
        <v>7.5</v>
      </c>
      <c r="Q15" s="40">
        <v>8.5</v>
      </c>
      <c r="R15" s="40">
        <v>7.5</v>
      </c>
      <c r="S15" s="35" t="s">
        <v>20</v>
      </c>
      <c r="T15" s="35" t="s">
        <v>20</v>
      </c>
      <c r="U15" s="40">
        <v>7.5</v>
      </c>
      <c r="V15" s="40">
        <v>10.5</v>
      </c>
      <c r="W15" s="40">
        <v>7.5</v>
      </c>
      <c r="X15" s="40">
        <v>5.5</v>
      </c>
      <c r="Y15" s="40">
        <v>6</v>
      </c>
      <c r="Z15" s="35" t="s">
        <v>20</v>
      </c>
      <c r="AA15" s="35" t="s">
        <v>20</v>
      </c>
      <c r="AB15" s="40">
        <v>9.5</v>
      </c>
      <c r="AC15" s="40">
        <v>12</v>
      </c>
      <c r="AD15" s="40">
        <v>6</v>
      </c>
      <c r="AE15" s="40">
        <v>2.5</v>
      </c>
      <c r="AF15" s="40">
        <v>6</v>
      </c>
      <c r="AG15" s="35" t="s">
        <v>20</v>
      </c>
      <c r="AH15" s="35" t="s">
        <v>20</v>
      </c>
      <c r="AI15" s="36">
        <f t="shared" si="0"/>
        <v>109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73</v>
      </c>
      <c r="B17" s="27" t="s">
        <v>74</v>
      </c>
      <c r="C17" s="28" t="s">
        <v>24</v>
      </c>
      <c r="D17" s="40">
        <v>7.5</v>
      </c>
      <c r="E17" s="35" t="s">
        <v>20</v>
      </c>
      <c r="F17" s="35" t="s">
        <v>20</v>
      </c>
      <c r="G17" s="40">
        <v>5</v>
      </c>
      <c r="H17" s="40">
        <v>6</v>
      </c>
      <c r="I17" s="40">
        <v>4.5</v>
      </c>
      <c r="J17" s="40"/>
      <c r="K17" s="40">
        <v>4</v>
      </c>
      <c r="L17" s="35" t="s">
        <v>20</v>
      </c>
      <c r="M17" s="35" t="s">
        <v>20</v>
      </c>
      <c r="N17" s="40"/>
      <c r="O17" s="40"/>
      <c r="P17" s="40"/>
      <c r="Q17" s="40"/>
      <c r="R17" s="40"/>
      <c r="S17" s="35" t="s">
        <v>20</v>
      </c>
      <c r="T17" s="35" t="s">
        <v>20</v>
      </c>
      <c r="U17" s="40"/>
      <c r="V17" s="40"/>
      <c r="W17" s="40"/>
      <c r="X17" s="40"/>
      <c r="Y17" s="40"/>
      <c r="Z17" s="35" t="s">
        <v>20</v>
      </c>
      <c r="AA17" s="35" t="s">
        <v>20</v>
      </c>
      <c r="AB17" s="40"/>
      <c r="AC17" s="40"/>
      <c r="AD17" s="40"/>
      <c r="AE17" s="40"/>
      <c r="AF17" s="40"/>
      <c r="AG17" s="35" t="s">
        <v>20</v>
      </c>
      <c r="AH17" s="35" t="s">
        <v>20</v>
      </c>
      <c r="AI17" s="36">
        <f t="shared" si="0"/>
        <v>27</v>
      </c>
      <c r="AJ17" s="31" t="s">
        <v>51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71</v>
      </c>
      <c r="B19" s="27" t="s">
        <v>72</v>
      </c>
      <c r="C19" s="28" t="s">
        <v>24</v>
      </c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/>
      <c r="E20" s="35" t="s">
        <v>20</v>
      </c>
      <c r="F20" s="35" t="s">
        <v>20</v>
      </c>
      <c r="G20" s="35"/>
      <c r="H20" s="35"/>
      <c r="I20" s="35"/>
      <c r="J20" s="35"/>
      <c r="K20" s="35"/>
      <c r="L20" s="35" t="s">
        <v>20</v>
      </c>
      <c r="M20" s="35" t="s">
        <v>20</v>
      </c>
      <c r="N20" s="35"/>
      <c r="O20" s="35"/>
      <c r="P20" s="35"/>
      <c r="Q20" s="35"/>
      <c r="R20" s="35"/>
      <c r="S20" s="35" t="s">
        <v>20</v>
      </c>
      <c r="T20" s="35" t="s">
        <v>20</v>
      </c>
      <c r="U20" s="35"/>
      <c r="V20" s="35"/>
      <c r="W20" s="35"/>
      <c r="X20" s="35"/>
      <c r="Y20" s="35"/>
      <c r="Z20" s="35" t="s">
        <v>20</v>
      </c>
      <c r="AA20" s="35" t="s">
        <v>20</v>
      </c>
      <c r="AB20" s="35"/>
      <c r="AC20" s="35"/>
      <c r="AD20" s="35"/>
      <c r="AE20" s="35"/>
      <c r="AF20" s="35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52</v>
      </c>
      <c r="B21" s="27" t="s">
        <v>53</v>
      </c>
      <c r="C21" s="28" t="s">
        <v>24</v>
      </c>
      <c r="D21" s="40"/>
      <c r="E21" s="35" t="s">
        <v>20</v>
      </c>
      <c r="F21" s="35" t="s">
        <v>20</v>
      </c>
      <c r="G21" s="40"/>
      <c r="H21" s="40"/>
      <c r="I21" s="40"/>
      <c r="J21" s="40"/>
      <c r="K21" s="40"/>
      <c r="L21" s="35" t="s">
        <v>20</v>
      </c>
      <c r="M21" s="35" t="s">
        <v>20</v>
      </c>
      <c r="N21" s="40"/>
      <c r="O21" s="40"/>
      <c r="P21" s="40"/>
      <c r="Q21" s="40"/>
      <c r="R21" s="40"/>
      <c r="S21" s="35" t="s">
        <v>20</v>
      </c>
      <c r="T21" s="35" t="s">
        <v>20</v>
      </c>
      <c r="U21" s="40"/>
      <c r="V21" s="40"/>
      <c r="W21" s="40"/>
      <c r="X21" s="40"/>
      <c r="Y21" s="40"/>
      <c r="Z21" s="35" t="s">
        <v>20</v>
      </c>
      <c r="AA21" s="35" t="s">
        <v>20</v>
      </c>
      <c r="AB21" s="40"/>
      <c r="AC21" s="40"/>
      <c r="AD21" s="40"/>
      <c r="AE21" s="40"/>
      <c r="AF21" s="40"/>
      <c r="AG21" s="35" t="s">
        <v>20</v>
      </c>
      <c r="AH21" s="35" t="s">
        <v>20</v>
      </c>
      <c r="AI21" s="36">
        <f t="shared" si="0"/>
        <v>0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 t="s">
        <v>20</v>
      </c>
      <c r="F22" s="35" t="s">
        <v>20</v>
      </c>
      <c r="G22" s="35"/>
      <c r="H22" s="35"/>
      <c r="I22" s="35"/>
      <c r="J22" s="35"/>
      <c r="K22" s="35"/>
      <c r="L22" s="35" t="s">
        <v>20</v>
      </c>
      <c r="M22" s="35" t="s">
        <v>20</v>
      </c>
      <c r="N22" s="35"/>
      <c r="O22" s="35"/>
      <c r="P22" s="35"/>
      <c r="Q22" s="35"/>
      <c r="R22" s="35"/>
      <c r="S22" s="35" t="s">
        <v>20</v>
      </c>
      <c r="T22" s="35" t="s">
        <v>20</v>
      </c>
      <c r="U22" s="35"/>
      <c r="V22" s="35"/>
      <c r="W22" s="35"/>
      <c r="X22" s="35"/>
      <c r="Y22" s="35"/>
      <c r="Z22" s="35" t="s">
        <v>20</v>
      </c>
      <c r="AA22" s="35" t="s">
        <v>20</v>
      </c>
      <c r="AB22" s="35"/>
      <c r="AC22" s="35"/>
      <c r="AD22" s="35"/>
      <c r="AE22" s="35"/>
      <c r="AF22" s="35"/>
      <c r="AG22" s="35" t="s">
        <v>20</v>
      </c>
      <c r="AH22" s="35" t="s">
        <v>20</v>
      </c>
      <c r="AI22" s="36">
        <f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54</v>
      </c>
      <c r="B23" s="27" t="s">
        <v>55</v>
      </c>
      <c r="C23" s="28" t="s">
        <v>24</v>
      </c>
      <c r="D23" s="40"/>
      <c r="E23" s="35" t="s">
        <v>20</v>
      </c>
      <c r="F23" s="35" t="s">
        <v>20</v>
      </c>
      <c r="G23" s="40"/>
      <c r="H23" s="40"/>
      <c r="I23" s="40"/>
      <c r="J23" s="40"/>
      <c r="K23" s="40"/>
      <c r="L23" s="35" t="s">
        <v>20</v>
      </c>
      <c r="M23" s="35" t="s">
        <v>20</v>
      </c>
      <c r="N23" s="40"/>
      <c r="O23" s="40"/>
      <c r="P23" s="40"/>
      <c r="Q23" s="40"/>
      <c r="R23" s="40"/>
      <c r="S23" s="35" t="s">
        <v>20</v>
      </c>
      <c r="T23" s="35" t="s">
        <v>20</v>
      </c>
      <c r="U23" s="40"/>
      <c r="V23" s="40"/>
      <c r="W23" s="40"/>
      <c r="X23" s="40"/>
      <c r="Y23" s="40"/>
      <c r="Z23" s="35" t="s">
        <v>20</v>
      </c>
      <c r="AA23" s="35" t="s">
        <v>20</v>
      </c>
      <c r="AB23" s="40"/>
      <c r="AC23" s="40"/>
      <c r="AD23" s="40"/>
      <c r="AE23" s="40"/>
      <c r="AF23" s="40"/>
      <c r="AG23" s="35" t="s">
        <v>20</v>
      </c>
      <c r="AH23" s="35" t="s">
        <v>20</v>
      </c>
      <c r="AI23" s="36">
        <f>SUM(D23:AH23)</f>
        <v>0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 t="s">
        <v>20</v>
      </c>
      <c r="F24" s="35" t="s">
        <v>20</v>
      </c>
      <c r="G24" s="35"/>
      <c r="H24" s="35"/>
      <c r="I24" s="35"/>
      <c r="J24" s="35"/>
      <c r="K24" s="35"/>
      <c r="L24" s="35" t="s">
        <v>20</v>
      </c>
      <c r="M24" s="35" t="s">
        <v>20</v>
      </c>
      <c r="N24" s="35"/>
      <c r="O24" s="35"/>
      <c r="P24" s="35"/>
      <c r="Q24" s="35"/>
      <c r="R24" s="35"/>
      <c r="S24" s="35" t="s">
        <v>20</v>
      </c>
      <c r="T24" s="35" t="s">
        <v>20</v>
      </c>
      <c r="U24" s="35"/>
      <c r="V24" s="35"/>
      <c r="W24" s="35"/>
      <c r="X24" s="35"/>
      <c r="Y24" s="35"/>
      <c r="Z24" s="35" t="s">
        <v>20</v>
      </c>
      <c r="AA24" s="35" t="s">
        <v>20</v>
      </c>
      <c r="AB24" s="35"/>
      <c r="AC24" s="35"/>
      <c r="AD24" s="35"/>
      <c r="AE24" s="35"/>
      <c r="AF24" s="35"/>
      <c r="AG24" s="35" t="s">
        <v>20</v>
      </c>
      <c r="AH24" s="35" t="s">
        <v>20</v>
      </c>
      <c r="AI24" s="36">
        <f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75</v>
      </c>
      <c r="B25" s="27" t="s">
        <v>76</v>
      </c>
      <c r="C25" s="28"/>
      <c r="D25" s="40"/>
      <c r="E25" s="35" t="s">
        <v>20</v>
      </c>
      <c r="F25" s="35" t="s">
        <v>20</v>
      </c>
      <c r="G25" s="40"/>
      <c r="H25" s="40"/>
      <c r="I25" s="40">
        <v>3</v>
      </c>
      <c r="J25" s="40">
        <v>1.5</v>
      </c>
      <c r="K25" s="40">
        <v>1.5</v>
      </c>
      <c r="L25" s="35" t="s">
        <v>20</v>
      </c>
      <c r="M25" s="35" t="s">
        <v>20</v>
      </c>
      <c r="N25" s="40"/>
      <c r="O25" s="40"/>
      <c r="P25" s="40"/>
      <c r="Q25" s="40"/>
      <c r="R25" s="40"/>
      <c r="S25" s="35" t="s">
        <v>20</v>
      </c>
      <c r="T25" s="35" t="s">
        <v>20</v>
      </c>
      <c r="U25" s="40"/>
      <c r="V25" s="40"/>
      <c r="W25" s="40"/>
      <c r="X25" s="40"/>
      <c r="Y25" s="40"/>
      <c r="Z25" s="35" t="s">
        <v>20</v>
      </c>
      <c r="AA25" s="35" t="s">
        <v>20</v>
      </c>
      <c r="AB25" s="40"/>
      <c r="AC25" s="40"/>
      <c r="AD25" s="40"/>
      <c r="AE25" s="40"/>
      <c r="AF25" s="40"/>
      <c r="AG25" s="35" t="s">
        <v>20</v>
      </c>
      <c r="AH25" s="35" t="s">
        <v>20</v>
      </c>
      <c r="AI25" s="36">
        <f t="shared" si="0"/>
        <v>6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/>
      <c r="E26" s="35" t="s">
        <v>20</v>
      </c>
      <c r="F26" s="35" t="s">
        <v>20</v>
      </c>
      <c r="G26" s="35"/>
      <c r="H26" s="35"/>
      <c r="I26" s="35"/>
      <c r="J26" s="35"/>
      <c r="K26" s="35"/>
      <c r="L26" s="35" t="s">
        <v>20</v>
      </c>
      <c r="M26" s="35" t="s">
        <v>20</v>
      </c>
      <c r="N26" s="35"/>
      <c r="O26" s="35"/>
      <c r="P26" s="35"/>
      <c r="Q26" s="35"/>
      <c r="R26" s="35"/>
      <c r="S26" s="35" t="s">
        <v>20</v>
      </c>
      <c r="T26" s="35" t="s">
        <v>20</v>
      </c>
      <c r="U26" s="35"/>
      <c r="V26" s="35"/>
      <c r="W26" s="35"/>
      <c r="X26" s="35"/>
      <c r="Y26" s="35"/>
      <c r="Z26" s="35" t="s">
        <v>20</v>
      </c>
      <c r="AA26" s="35" t="s">
        <v>20</v>
      </c>
      <c r="AB26" s="35"/>
      <c r="AC26" s="35"/>
      <c r="AD26" s="35"/>
      <c r="AE26" s="35"/>
      <c r="AF26" s="35"/>
      <c r="AG26" s="35" t="s">
        <v>20</v>
      </c>
      <c r="AH26" s="35" t="s">
        <v>20</v>
      </c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B27" si="1">SUM(D8:D26)</f>
        <v>7.5</v>
      </c>
      <c r="E27" s="49">
        <f t="shared" si="1"/>
        <v>0</v>
      </c>
      <c r="F27" s="49">
        <f t="shared" si="1"/>
        <v>0</v>
      </c>
      <c r="G27" s="49">
        <f t="shared" si="1"/>
        <v>7.5</v>
      </c>
      <c r="H27" s="49">
        <f t="shared" si="1"/>
        <v>8</v>
      </c>
      <c r="I27" s="49">
        <f t="shared" si="1"/>
        <v>7.5</v>
      </c>
      <c r="J27" s="49">
        <f t="shared" si="1"/>
        <v>7.5</v>
      </c>
      <c r="K27" s="49">
        <f t="shared" si="1"/>
        <v>7.5</v>
      </c>
      <c r="L27" s="49">
        <f t="shared" si="1"/>
        <v>0</v>
      </c>
      <c r="M27" s="49">
        <f t="shared" si="1"/>
        <v>0</v>
      </c>
      <c r="N27" s="49">
        <f t="shared" si="1"/>
        <v>0</v>
      </c>
      <c r="O27" s="49">
        <f t="shared" si="1"/>
        <v>0</v>
      </c>
      <c r="P27" s="49">
        <f t="shared" si="1"/>
        <v>7.5</v>
      </c>
      <c r="Q27" s="49">
        <f t="shared" si="1"/>
        <v>8.5</v>
      </c>
      <c r="R27" s="49">
        <f t="shared" si="1"/>
        <v>7.5</v>
      </c>
      <c r="S27" s="49">
        <f t="shared" si="1"/>
        <v>0</v>
      </c>
      <c r="T27" s="49">
        <f t="shared" si="1"/>
        <v>0</v>
      </c>
      <c r="U27" s="49">
        <f t="shared" si="1"/>
        <v>7.5</v>
      </c>
      <c r="V27" s="49">
        <f t="shared" si="1"/>
        <v>10.5</v>
      </c>
      <c r="W27" s="49">
        <f t="shared" si="1"/>
        <v>7.5</v>
      </c>
      <c r="X27" s="49">
        <f t="shared" si="1"/>
        <v>5.5</v>
      </c>
      <c r="Y27" s="49">
        <f t="shared" si="1"/>
        <v>6</v>
      </c>
      <c r="Z27" s="49">
        <f t="shared" si="1"/>
        <v>0</v>
      </c>
      <c r="AA27" s="49">
        <f t="shared" si="1"/>
        <v>0</v>
      </c>
      <c r="AB27" s="49">
        <f t="shared" si="1"/>
        <v>9.5</v>
      </c>
      <c r="AC27" s="49">
        <f>SUM(AC8:AC26)</f>
        <v>12</v>
      </c>
      <c r="AD27" s="49">
        <f>SUM(AD8:AD26)</f>
        <v>6</v>
      </c>
      <c r="AE27" s="49">
        <f>SUM(AE8:AE26)</f>
        <v>2.5</v>
      </c>
      <c r="AF27" s="49">
        <f t="shared" ref="AF27:AH27" si="2">SUM(AF8:AF26)</f>
        <v>6</v>
      </c>
      <c r="AG27" s="49">
        <f t="shared" si="2"/>
        <v>0</v>
      </c>
      <c r="AH27" s="49">
        <f t="shared" si="2"/>
        <v>0</v>
      </c>
      <c r="AI27" s="50">
        <f>SUM(AI8:AI26)</f>
        <v>142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>
        <f>7.5</f>
        <v>7.5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3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3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3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>
        <v>7.5</v>
      </c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7.5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3"/>
        <v>0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1" t="s">
        <v>70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>
        <v>5</v>
      </c>
      <c r="AF37" s="54">
        <v>1</v>
      </c>
      <c r="AG37" s="54"/>
      <c r="AH37" s="54"/>
      <c r="AI37" s="36">
        <f t="shared" si="3"/>
        <v>6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3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AB39" si="4">SUM(D27:D38)</f>
        <v>7.5</v>
      </c>
      <c r="E39" s="49">
        <f t="shared" si="4"/>
        <v>0</v>
      </c>
      <c r="F39" s="49">
        <f t="shared" si="4"/>
        <v>0</v>
      </c>
      <c r="G39" s="49">
        <f t="shared" si="4"/>
        <v>7.5</v>
      </c>
      <c r="H39" s="49">
        <f t="shared" si="4"/>
        <v>8</v>
      </c>
      <c r="I39" s="49">
        <f t="shared" si="4"/>
        <v>7.5</v>
      </c>
      <c r="J39" s="49">
        <f t="shared" si="4"/>
        <v>7.5</v>
      </c>
      <c r="K39" s="49">
        <f t="shared" si="4"/>
        <v>7.5</v>
      </c>
      <c r="L39" s="49">
        <f t="shared" si="4"/>
        <v>0</v>
      </c>
      <c r="M39" s="49">
        <f t="shared" si="4"/>
        <v>0</v>
      </c>
      <c r="N39" s="49">
        <f t="shared" si="4"/>
        <v>7.5</v>
      </c>
      <c r="O39" s="49">
        <f t="shared" si="4"/>
        <v>7.5</v>
      </c>
      <c r="P39" s="49">
        <f t="shared" si="4"/>
        <v>7.5</v>
      </c>
      <c r="Q39" s="49">
        <f t="shared" si="4"/>
        <v>8.5</v>
      </c>
      <c r="R39" s="49">
        <f t="shared" si="4"/>
        <v>7.5</v>
      </c>
      <c r="S39" s="49">
        <f t="shared" si="4"/>
        <v>0</v>
      </c>
      <c r="T39" s="49">
        <f t="shared" si="4"/>
        <v>0</v>
      </c>
      <c r="U39" s="49">
        <f t="shared" si="4"/>
        <v>7.5</v>
      </c>
      <c r="V39" s="49">
        <f t="shared" si="4"/>
        <v>10.5</v>
      </c>
      <c r="W39" s="49">
        <f t="shared" si="4"/>
        <v>7.5</v>
      </c>
      <c r="X39" s="49">
        <f t="shared" si="4"/>
        <v>5.5</v>
      </c>
      <c r="Y39" s="49">
        <f t="shared" si="4"/>
        <v>6</v>
      </c>
      <c r="Z39" s="49">
        <f t="shared" si="4"/>
        <v>0</v>
      </c>
      <c r="AA39" s="49">
        <f t="shared" si="4"/>
        <v>0</v>
      </c>
      <c r="AB39" s="49">
        <f t="shared" si="4"/>
        <v>9.5</v>
      </c>
      <c r="AC39" s="49">
        <f>SUM(AC27:AC38)</f>
        <v>12</v>
      </c>
      <c r="AD39" s="49">
        <f>SUM(AD27:AD38)</f>
        <v>6</v>
      </c>
      <c r="AE39" s="49">
        <f>SUM(AE27:AE38)</f>
        <v>7.5</v>
      </c>
      <c r="AF39" s="49">
        <f t="shared" ref="AF39:AH39" si="5">SUM(AF27:AF38)</f>
        <v>7</v>
      </c>
      <c r="AG39" s="49">
        <f t="shared" si="5"/>
        <v>0</v>
      </c>
      <c r="AH39" s="49">
        <f t="shared" si="5"/>
        <v>0</v>
      </c>
      <c r="AI39" s="50">
        <f>SUM(AI27:AI38)</f>
        <v>163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78"/>
      <c r="B40" s="59"/>
      <c r="C40" s="5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80"/>
      <c r="AJ40" s="60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81" t="s">
        <v>69</v>
      </c>
      <c r="B41" s="56"/>
      <c r="C41" s="56"/>
      <c r="D41" s="82">
        <v>2.5</v>
      </c>
      <c r="E41" s="82"/>
      <c r="F41" s="82"/>
      <c r="G41" s="82">
        <v>2.5</v>
      </c>
      <c r="H41" s="82">
        <v>3</v>
      </c>
      <c r="I41" s="82">
        <v>2.5</v>
      </c>
      <c r="J41" s="82">
        <v>2.5</v>
      </c>
      <c r="K41" s="82">
        <v>7.5</v>
      </c>
      <c r="L41" s="82"/>
      <c r="M41" s="82"/>
      <c r="N41" s="82"/>
      <c r="O41" s="82"/>
      <c r="P41" s="82">
        <v>2.5</v>
      </c>
      <c r="Q41" s="82">
        <v>8.5</v>
      </c>
      <c r="R41" s="82">
        <v>2.5</v>
      </c>
      <c r="S41" s="82"/>
      <c r="T41" s="82"/>
      <c r="U41" s="82">
        <v>7.5</v>
      </c>
      <c r="V41" s="82">
        <v>5.5</v>
      </c>
      <c r="W41" s="82">
        <v>2.5</v>
      </c>
      <c r="X41" s="82">
        <v>5.5</v>
      </c>
      <c r="Y41" s="82">
        <v>6</v>
      </c>
      <c r="Z41" s="82"/>
      <c r="AA41" s="82"/>
      <c r="AB41" s="82">
        <v>4.5</v>
      </c>
      <c r="AC41" s="82">
        <v>7</v>
      </c>
      <c r="AD41" s="82">
        <v>1</v>
      </c>
      <c r="AE41" s="82">
        <v>2.5</v>
      </c>
      <c r="AF41" s="82">
        <v>1</v>
      </c>
      <c r="AG41" s="82"/>
      <c r="AH41" s="82"/>
      <c r="AI41" s="36">
        <f>SUM(D41:AH41)</f>
        <v>77</v>
      </c>
      <c r="AJ41" s="60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78"/>
      <c r="B42" s="59"/>
      <c r="C42" s="5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80"/>
      <c r="AJ42" s="60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56</v>
      </c>
      <c r="B44" s="60" t="s">
        <v>57</v>
      </c>
      <c r="C44" s="60"/>
      <c r="D44" s="61"/>
      <c r="E44" s="61"/>
      <c r="F44" s="61" t="s">
        <v>58</v>
      </c>
      <c r="G44" s="61"/>
      <c r="H44" s="61" t="s">
        <v>26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21</f>
        <v>21</v>
      </c>
      <c r="AH44" s="61"/>
      <c r="AI44" s="66">
        <f>AG44*7.5</f>
        <v>157.5</v>
      </c>
      <c r="AJ44" s="62"/>
      <c r="AZ44" s="4"/>
    </row>
    <row r="45" spans="1:69" s="3" customFormat="1" ht="11.25" x14ac:dyDescent="0.2">
      <c r="A45" s="63" t="s">
        <v>24</v>
      </c>
      <c r="B45" s="60" t="s">
        <v>25</v>
      </c>
      <c r="C45" s="60"/>
      <c r="D45" s="61"/>
      <c r="E45" s="61"/>
      <c r="F45" s="61" t="s">
        <v>30</v>
      </c>
      <c r="G45" s="61"/>
      <c r="H45" s="61" t="s">
        <v>59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60</v>
      </c>
      <c r="B46" s="60" t="s">
        <v>61</v>
      </c>
      <c r="C46" s="60"/>
      <c r="D46" s="61"/>
      <c r="E46" s="61"/>
      <c r="F46" s="61" t="s">
        <v>32</v>
      </c>
      <c r="G46" s="61"/>
      <c r="H46" s="61" t="s">
        <v>62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34</v>
      </c>
      <c r="AG46" s="61"/>
      <c r="AH46" s="61"/>
      <c r="AI46" s="61">
        <f>AI39-AI44</f>
        <v>5.5</v>
      </c>
      <c r="AJ46" s="67" t="s">
        <v>33</v>
      </c>
      <c r="AZ46" s="4"/>
    </row>
    <row r="47" spans="1:69" s="3" customFormat="1" ht="11.25" x14ac:dyDescent="0.2">
      <c r="A47" s="60" t="s">
        <v>23</v>
      </c>
      <c r="B47" s="60" t="s">
        <v>63</v>
      </c>
      <c r="C47" s="62"/>
      <c r="D47" s="68"/>
      <c r="E47" s="68"/>
      <c r="F47" s="68" t="s">
        <v>31</v>
      </c>
      <c r="G47" s="68"/>
      <c r="H47" s="68" t="s">
        <v>64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27</v>
      </c>
      <c r="B48" s="62" t="s">
        <v>65</v>
      </c>
      <c r="C48" s="62"/>
      <c r="D48" s="68"/>
      <c r="E48" s="68"/>
      <c r="F48" s="68" t="s">
        <v>66</v>
      </c>
      <c r="G48" s="68"/>
      <c r="H48" s="68" t="s">
        <v>28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35</v>
      </c>
      <c r="AG48" s="68"/>
      <c r="AH48" s="68"/>
      <c r="AI48" s="70">
        <f>20</f>
        <v>20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36</v>
      </c>
      <c r="AG50" s="68"/>
      <c r="AH50" s="68"/>
      <c r="AI50" s="72">
        <f>AI48+AI46</f>
        <v>25.5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Chambard</cp:lastModifiedBy>
  <cp:lastPrinted>2024-02-02T19:27:28Z</cp:lastPrinted>
  <dcterms:created xsi:type="dcterms:W3CDTF">1998-07-03T22:57:08Z</dcterms:created>
  <dcterms:modified xsi:type="dcterms:W3CDTF">2024-12-05T19:32:11Z</dcterms:modified>
</cp:coreProperties>
</file>