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408E0BEB-608C-4D61-87E7-9AC7454DDEF1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H31" i="1"/>
  <c r="AH21" i="1"/>
  <c r="AG21" i="1"/>
  <c r="AG31" i="1" s="1"/>
  <c r="AF21" i="1"/>
  <c r="AF31" i="1" s="1"/>
  <c r="F31" i="1"/>
  <c r="N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V21" i="1"/>
  <c r="V31" i="1" s="1"/>
  <c r="U21" i="1"/>
  <c r="U31" i="1" s="1"/>
  <c r="T21" i="1"/>
  <c r="T31" i="1" s="1"/>
  <c r="S21" i="1"/>
  <c r="S31" i="1" s="1"/>
  <c r="R3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E21" i="1"/>
  <c r="E31" i="1" s="1"/>
  <c r="D21" i="1"/>
  <c r="D31" i="1" s="1"/>
  <c r="AI33" i="1"/>
  <c r="AI10" i="1"/>
  <c r="AI36" i="1" l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<sst xmlns="http://schemas.openxmlformats.org/spreadsheetml/2006/main" count="259" uniqueCount="101">
  <si>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</si>
  <si>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</si>
  <si>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</si>
  <si>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</si>
  <si>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</si>
  <si>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</si>
  <si>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</si>
  <si>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</si>
  <si>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</si>
  <si>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</si>
  <si>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</si>
  <si>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</si>
  <si>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</si>
  <si>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</si>
  <si>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</si>
  <si>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</si>
  <si>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</si>
  <si>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</si>
  <si>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</si>
  <si>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</si>
  <si>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</si>
  <si>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</si>
  <si>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</si>
  <si>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</si>
  <si>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</si>
  <si>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</si>
  <si>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</si>
  <si>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</si>
  <si>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</si>
  <si>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</si>
  <si>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</si>
  <si>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</si>
  <si>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</si>
  <si>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</si>
  <si>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</si>
  <si>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</si>
  <si>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</si>
  <si>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</si>
  <si>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</si>
  <si>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</si>
  <si>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</si>
  <si>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</si>
  <si>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</si>
  <si>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</si>
  <si>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</si>
  <si>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</si>
  <si>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</si>
  <si>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</si>
  <si>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</si>
  <si>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</si>
  <si>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</si>
  <si>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</si>
  <si>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</si>
  <si>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</si>
  <si>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</si>
  <si>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</si>
  <si>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</si>
  <si>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</si>
  <si>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</si>
  <si>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</si>
  <si>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</si>
  <si>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</si>
  <si>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</si>
  <si>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</si>
  <si>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</si>
  <si>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</si>
  <si>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</si>
  <si>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</si>
  <si>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</si>
  <si>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</si>
  <si>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</si>
  <si>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</si>
  <si>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</si>
  <si>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</si>
  <si>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</si>
  <si>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</si>
  <si>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</si>
  <si>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</si>
  <si>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1901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</si>
  <si>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</si>
  <si>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</si>
  <si>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</si>
  <si>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</si>
  <si>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</si>
  <si>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</si>
  <si>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</si>
  <si>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</si>
  <si>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</si>
  <si>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</si>
  <si>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</si>
  <si>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</si>
  <si>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</si>
  <si>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</si>
  <si>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</si>
  <si>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WORKING FROM HOME</t>
  </si>
  <si>
    <t>HAPPY HOUR</t>
  </si>
  <si>
    <t>L&amp;L on 10/2, 10/9, 10/16, 10/23</t>
  </si>
  <si>
    <t>November 2024</t>
  </si>
  <si>
    <t>11/7 Passivehouse site walk and lecture at The Hawthorn</t>
  </si>
  <si>
    <t xml:space="preserve">2205 site visit </t>
  </si>
  <si>
    <t>sick leave on 11/20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</si>
</sst>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W27" sqref="W27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44" t="s">
        <v>78</v>
      </c>
      <c r="B8" s="59" t="s">
        <v>92</v>
      </c>
      <c r="C8" s="79" t="s">
        <v>27</v>
      </c>
      <c r="D8" s="59">
        <v>8</v>
      </c>
      <c r="E8" s="59" t="s">
        <v>20</v>
      </c>
      <c r="F8" s="59" t="s">
        <v>20</v>
      </c>
      <c r="G8" s="59">
        <v>7.5</v>
      </c>
      <c r="H8" s="59">
        <v>7.5</v>
      </c>
      <c r="I8" s="59">
        <v>8.5</v>
      </c>
      <c r="J8" s="59">
        <v>4</v>
      </c>
      <c r="K8" s="59">
        <v>7.5</v>
      </c>
      <c r="L8" s="59" t="s">
        <v>20</v>
      </c>
      <c r="M8" s="59" t="s">
        <v>20</v>
      </c>
      <c r="N8" s="59"/>
      <c r="O8" s="59">
        <v>8.5</v>
      </c>
      <c r="P8" s="59">
        <v>7.5</v>
      </c>
      <c r="Q8" s="59">
        <v>7.5</v>
      </c>
      <c r="R8" s="59">
        <v>7.5</v>
      </c>
      <c r="S8" s="59" t="s">
        <v>20</v>
      </c>
      <c r="T8" s="59" t="s">
        <v>20</v>
      </c>
      <c r="U8" s="59">
        <v>8.5</v>
      </c>
      <c r="V8" s="59">
        <v>7.5</v>
      </c>
      <c r="W8" s="59">
        <v>0</v>
      </c>
      <c r="X8" s="59">
        <v>7.5</v>
      </c>
      <c r="Y8" s="59">
        <v>7.5</v>
      </c>
      <c r="Z8" s="59" t="s">
        <v>20</v>
      </c>
      <c r="AA8" s="59" t="s">
        <v>20</v>
      </c>
      <c r="AB8" s="59">
        <v>7.5</v>
      </c>
      <c r="AC8" s="59">
        <v>6</v>
      </c>
      <c r="AD8" s="59">
        <v>7.5</v>
      </c>
      <c r="AE8" s="59">
        <v>7.5</v>
      </c>
      <c r="AF8" s="59">
        <v>8.5</v>
      </c>
      <c r="AG8" s="59" t="s">
        <v>20</v>
      </c>
      <c r="AH8" s="59" t="s">
        <v>20</v>
      </c>
      <c r="AI8" s="60">
        <f t="shared" ref="AI8:AI20" si="0">SUM(D8:AH8)</f>
        <v>142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61"/>
      <c r="B9" s="61"/>
      <c r="C9" s="6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80</v>
      </c>
      <c r="B10" s="59" t="s">
        <v>93</v>
      </c>
      <c r="C10" s="79" t="s">
        <v>27</v>
      </c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8.5</v>
      </c>
      <c r="J21" s="62">
        <f t="shared" si="1"/>
        <v>4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8.5</v>
      </c>
      <c r="P21" s="62">
        <f t="shared" si="1"/>
        <v>7.5</v>
      </c>
      <c r="Q21" s="62">
        <f t="shared" si="1"/>
        <v>7.5</v>
      </c>
      <c r="R21" s="62">
        <v>7.5</v>
      </c>
      <c r="S21" s="62">
        <f t="shared" si="1"/>
        <v>0</v>
      </c>
      <c r="T21" s="62">
        <f t="shared" si="1"/>
        <v>0</v>
      </c>
      <c r="U21" s="62">
        <f t="shared" si="1"/>
        <v>8.5</v>
      </c>
      <c r="V21" s="62">
        <f t="shared" si="1"/>
        <v>7.5</v>
      </c>
      <c r="W21" s="62">
        <v>0</v>
      </c>
      <c r="X21" s="62">
        <f t="shared" si="1"/>
        <v>7.5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6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8.5</v>
      </c>
      <c r="AG21" s="62">
        <f t="shared" si="2"/>
        <v>0</v>
      </c>
      <c r="AH21" s="62">
        <f t="shared" si="2"/>
        <v>0</v>
      </c>
      <c r="AI21" s="60">
        <f>SUM(AI8:AI20)</f>
        <v>142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>
        <f>7.5</f>
        <v>7.5</v>
      </c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3"/>
        <v>0</v>
      </c>
      <c r="AJ23" s="51" t="s">
        <v>95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>
        <v>3</v>
      </c>
      <c r="AD25" s="64"/>
      <c r="AE25" s="64"/>
      <c r="AF25" s="64"/>
      <c r="AG25" s="64"/>
      <c r="AH25" s="64"/>
      <c r="AI25" s="60">
        <f t="shared" si="3"/>
        <v>3</v>
      </c>
      <c r="AJ25" s="48" t="s">
        <v>99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>
        <v>1</v>
      </c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>
        <v>1</v>
      </c>
      <c r="AE26" s="64"/>
      <c r="AF26" s="64"/>
      <c r="AG26" s="64"/>
      <c r="AH26" s="64"/>
      <c r="AI26" s="60"/>
      <c r="AJ26" s="51" t="s">
        <v>96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>
        <v>7.5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7.5</v>
      </c>
      <c r="AJ27" s="51" t="s">
        <v>100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>
        <v>3</v>
      </c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3</v>
      </c>
      <c r="AJ29" s="48" t="s">
        <v>98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8</v>
      </c>
      <c r="E31" s="62">
        <f t="shared" si="4"/>
        <v>0</v>
      </c>
      <c r="F31" s="62">
        <f t="shared" si="4"/>
        <v>0</v>
      </c>
      <c r="G31" s="62">
        <f t="shared" si="4"/>
        <v>7.5</v>
      </c>
      <c r="H31" s="62">
        <f t="shared" si="4"/>
        <v>7.5</v>
      </c>
      <c r="I31" s="62">
        <f t="shared" si="4"/>
        <v>8.5</v>
      </c>
      <c r="J31" s="62">
        <f t="shared" si="4"/>
        <v>7</v>
      </c>
      <c r="K31" s="62">
        <f t="shared" si="4"/>
        <v>7.5</v>
      </c>
      <c r="L31" s="62">
        <f t="shared" si="4"/>
        <v>0</v>
      </c>
      <c r="M31" s="62">
        <f t="shared" si="4"/>
        <v>0</v>
      </c>
      <c r="N31" s="62">
        <f t="shared" si="4"/>
        <v>7.5</v>
      </c>
      <c r="O31" s="62">
        <f t="shared" si="4"/>
        <v>8.5</v>
      </c>
      <c r="P31" s="62">
        <f t="shared" si="4"/>
        <v>8.5</v>
      </c>
      <c r="Q31" s="62">
        <f t="shared" si="4"/>
        <v>7.5</v>
      </c>
      <c r="R31" s="62">
        <f t="shared" si="4"/>
        <v>7.5</v>
      </c>
      <c r="S31" s="62">
        <f t="shared" si="4"/>
        <v>0</v>
      </c>
      <c r="T31" s="62">
        <f t="shared" si="4"/>
        <v>0</v>
      </c>
      <c r="U31" s="62">
        <f t="shared" si="4"/>
        <v>8.5</v>
      </c>
      <c r="V31" s="62">
        <f t="shared" si="4"/>
        <v>7.5</v>
      </c>
      <c r="W31" s="62">
        <v>0</v>
      </c>
      <c r="X31" s="62">
        <f t="shared" si="4"/>
        <v>7.5</v>
      </c>
      <c r="Y31" s="62">
        <f t="shared" si="4"/>
        <v>7.5</v>
      </c>
      <c r="Z31" s="62">
        <f t="shared" si="4"/>
        <v>0</v>
      </c>
      <c r="AA31" s="62">
        <f t="shared" si="4"/>
        <v>0</v>
      </c>
      <c r="AB31" s="62">
        <f t="shared" si="4"/>
        <v>7.5</v>
      </c>
      <c r="AC31" s="62">
        <f t="shared" si="4"/>
        <v>9</v>
      </c>
      <c r="AD31" s="62">
        <f t="shared" si="4"/>
        <v>8.5</v>
      </c>
      <c r="AE31" s="62">
        <f t="shared" si="4"/>
        <v>7.5</v>
      </c>
      <c r="AF31" s="62">
        <f t="shared" ref="AF31:AH31" si="5">SUM(AF21:AF30)</f>
        <v>8.5</v>
      </c>
      <c r="AG31" s="62">
        <f t="shared" si="5"/>
        <v>0</v>
      </c>
      <c r="AH31" s="62">
        <f t="shared" si="5"/>
        <v>0</v>
      </c>
      <c r="AI31" s="63">
        <f>SUM(AI21:AI30)</f>
        <v>163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94</v>
      </c>
      <c r="B33" s="14"/>
      <c r="C33" s="14"/>
      <c r="D33" s="83">
        <v>0.5</v>
      </c>
      <c r="E33" s="83"/>
      <c r="F33" s="83"/>
      <c r="G33" s="83">
        <v>7.5</v>
      </c>
      <c r="H33" s="83"/>
      <c r="I33" s="83">
        <v>8.5</v>
      </c>
      <c r="J33" s="83"/>
      <c r="K33" s="83"/>
      <c r="L33" s="83"/>
      <c r="M33" s="83"/>
      <c r="N33" s="83"/>
      <c r="O33" s="83"/>
      <c r="P33" s="83"/>
      <c r="Q33" s="83">
        <v>7.5</v>
      </c>
      <c r="R33" s="83">
        <v>3.5</v>
      </c>
      <c r="S33" s="83"/>
      <c r="T33" s="83"/>
      <c r="U33" s="83"/>
      <c r="V33" s="83"/>
      <c r="W33" s="83"/>
      <c r="X33" s="83"/>
      <c r="Y33" s="83">
        <v>7.5</v>
      </c>
      <c r="Z33" s="83"/>
      <c r="AA33" s="83"/>
      <c r="AB33" s="83"/>
      <c r="AC33" s="83"/>
      <c r="AD33" s="83"/>
      <c r="AE33" s="83">
        <v>7.5</v>
      </c>
      <c r="AF33" s="83"/>
      <c r="AG33" s="83"/>
      <c r="AH33" s="83"/>
      <c r="AI33" s="60">
        <f>SUM(D33:AH33)</f>
        <v>42.5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80"/>
      <c r="B34" s="16"/>
      <c r="C34" s="1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2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81</v>
      </c>
      <c r="B36" s="17" t="s">
        <v>82</v>
      </c>
      <c r="C36" s="17"/>
      <c r="D36" s="65"/>
      <c r="E36" s="65"/>
      <c r="F36" s="65" t="s">
        <v>83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85</v>
      </c>
      <c r="B38" s="17" t="s">
        <v>86</v>
      </c>
      <c r="C38" s="17"/>
      <c r="D38" s="65"/>
      <c r="E38" s="65"/>
      <c r="F38" s="65" t="s">
        <v>33</v>
      </c>
      <c r="G38" s="65"/>
      <c r="H38" s="65" t="s">
        <v>87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5.5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88</v>
      </c>
      <c r="C39" s="31"/>
      <c r="D39" s="67"/>
      <c r="E39" s="67"/>
      <c r="F39" s="67" t="s">
        <v>32</v>
      </c>
      <c r="G39" s="67"/>
      <c r="H39" s="67" t="s">
        <v>89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90</v>
      </c>
      <c r="C40" s="31"/>
      <c r="D40" s="67"/>
      <c r="E40" s="67"/>
      <c r="F40" s="67" t="s">
        <v>91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11</f>
        <v>11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16.5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2024-12-02T19:39:58Z</cp:lastPrinted>
  <dcterms:created xsi:type="dcterms:W3CDTF">1998-07-03T22:57:08Z</dcterms:created>
  <dcterms:modified xsi:type="dcterms:W3CDTF">2024-12-02T19:41:42Z</dcterms:modified>
</cp:coreProperties>
</file>