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3C79E8CC-DE09-40A1-A7D2-F79E5C04BD2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AH30" i="1"/>
  <c r="AG30" i="1"/>
  <c r="AD30" i="1"/>
  <c r="AA30" i="1"/>
  <c r="AC22" i="1"/>
  <c r="AB22" i="1"/>
  <c r="AH21" i="1"/>
  <c r="AH31" i="1" s="1"/>
  <c r="AG21" i="1"/>
  <c r="AG31" i="1" s="1"/>
  <c r="AF21" i="1"/>
  <c r="AF31" i="1" s="1"/>
  <c r="X31" i="1"/>
  <c r="J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40" i="1"/>
  <c r="AI33" i="1"/>
  <c r="AI36" i="1"/>
  <c r="AA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<sst xmlns="http://schemas.openxmlformats.org/spreadsheetml/2006/main" count="254" uniqueCount="105">
  <si>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</si>
  <si>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</si>
  <si>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</si>
  <si>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</si>
  <si>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</si>
  <si>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</si>
  <si>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</si>
  <si>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</si>
  <si>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</si>
  <si>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</si>
  <si>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</si>
  <si>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</si>
  <si>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</si>
  <si>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</si>
  <si>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</si>
  <si>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</si>
  <si>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</si>
  <si>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</si>
  <si>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</si>
  <si>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</si>
  <si>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</si>
  <si>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</si>
  <si>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</si>
  <si>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</si>
  <si>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</si>
  <si>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</si>
  <si>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</si>
  <si>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</si>
  <si>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</si>
  <si>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</si>
  <si>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</si>
  <si>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</si>
  <si>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</si>
  <si>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</si>
  <si>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</si>
  <si>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</si>
  <si>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</si>
  <si>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</si>
  <si>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</si>
  <si>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</si>
  <si>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</si>
  <si>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</si>
  <si>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</si>
  <si>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</si>
  <si>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</si>
  <si>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</si>
  <si>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</si>
  <si>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</si>
  <si>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</si>
  <si>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</si>
  <si>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</si>
  <si>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</si>
  <si>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</si>
  <si>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</si>
  <si>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</si>
  <si>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</si>
  <si>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</si>
  <si>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</si>
  <si>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</si>
  <si>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</si>
  <si>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</si>
  <si>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</si>
  <si>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</si>
  <si>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</si>
  <si>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</si>
  <si>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</si>
  <si>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</si>
  <si>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</si>
  <si>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</si>
  <si>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</si>
  <si>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</si>
  <si>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</si>
  <si>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</si>
  <si>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</si>
  <si>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</si>
  <si>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</si>
  <si>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</si>
  <si>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</si>
  <si>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</si>
  <si>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</si>
  <si>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2017</t>
  </si>
  <si>
    <t>Emery Lot 3 - Towns at Lynn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</si>
  <si>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</si>
  <si>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</si>
  <si>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</si>
  <si>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</si>
  <si>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</si>
  <si>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</si>
  <si>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</si>
  <si>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</si>
  <si>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</si>
  <si>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</si>
  <si>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</si>
  <si>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1712</t>
  </si>
  <si>
    <t>2013</t>
  </si>
  <si>
    <t>Qualex Harrison &amp; Kemsley</t>
  </si>
  <si>
    <t>WORKING FROM HOME</t>
  </si>
  <si>
    <t>2003</t>
  </si>
  <si>
    <t>Eastward</t>
  </si>
  <si>
    <t>1803</t>
  </si>
  <si>
    <t>Qualex Grange Bbby</t>
  </si>
  <si>
    <t>Hawksley</t>
  </si>
  <si>
    <t>December 2024</t>
  </si>
  <si>
    <t>Xmas break</t>
  </si>
  <si>
    <t>Year End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</si>
</sst>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W15" sqref="W15"/>
    </sheetView>
  </sheetViews>
  <sheetFormatPr defaultColWidth="7.6328125" defaultRowHeight="12.5" x14ac:dyDescent="0.25"/>
  <cols>
    <col min="1" max="1" width="5.08984375" customWidth="1"/>
    <col min="2" max="2" width="20.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93</v>
      </c>
      <c r="B9" s="40" t="s">
        <v>101</v>
      </c>
      <c r="C9" s="78" t="s">
        <v>92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78" t="s">
        <v>92</v>
      </c>
      <c r="D11" s="59" t="s">
        <v>20</v>
      </c>
      <c r="E11" s="61"/>
      <c r="F11" s="61"/>
      <c r="G11" s="61"/>
      <c r="H11" s="61">
        <v>1</v>
      </c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>
        <v>2</v>
      </c>
      <c r="T11" s="61"/>
      <c r="U11" s="61"/>
      <c r="V11" s="61"/>
      <c r="W11" s="61">
        <v>2</v>
      </c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97</v>
      </c>
      <c r="B13" s="40" t="s">
        <v>98</v>
      </c>
      <c r="C13" s="78" t="s">
        <v>92</v>
      </c>
      <c r="D13" s="59" t="s">
        <v>20</v>
      </c>
      <c r="E13" s="61">
        <v>1</v>
      </c>
      <c r="F13" s="61">
        <v>2</v>
      </c>
      <c r="G13" s="61">
        <v>1</v>
      </c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>
        <v>2.5</v>
      </c>
      <c r="Q13" s="59" t="s">
        <v>20</v>
      </c>
      <c r="R13" s="59" t="s">
        <v>20</v>
      </c>
      <c r="S13" s="61"/>
      <c r="T13" s="61"/>
      <c r="U13" s="61"/>
      <c r="V13" s="61">
        <v>2</v>
      </c>
      <c r="W13" s="61">
        <v>1</v>
      </c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9.5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95</v>
      </c>
      <c r="C15" s="78" t="s">
        <v>92</v>
      </c>
      <c r="D15" s="59" t="s">
        <v>20</v>
      </c>
      <c r="E15" s="61">
        <v>6.5</v>
      </c>
      <c r="F15" s="61">
        <v>5.5</v>
      </c>
      <c r="G15" s="61">
        <v>3</v>
      </c>
      <c r="H15" s="61">
        <v>4</v>
      </c>
      <c r="I15" s="61">
        <v>7.5</v>
      </c>
      <c r="J15" s="59" t="s">
        <v>20</v>
      </c>
      <c r="K15" s="59" t="s">
        <v>20</v>
      </c>
      <c r="L15" s="61"/>
      <c r="M15" s="61">
        <v>5.5</v>
      </c>
      <c r="N15" s="61"/>
      <c r="O15" s="61">
        <v>7.5</v>
      </c>
      <c r="P15" s="61"/>
      <c r="Q15" s="59" t="s">
        <v>20</v>
      </c>
      <c r="R15" s="59" t="s">
        <v>20</v>
      </c>
      <c r="S15" s="61">
        <v>2</v>
      </c>
      <c r="T15" s="61">
        <v>4</v>
      </c>
      <c r="U15" s="61"/>
      <c r="V15" s="61">
        <v>3.5</v>
      </c>
      <c r="W15" s="61">
        <v>1.5</v>
      </c>
      <c r="X15" s="59" t="s">
        <v>20</v>
      </c>
      <c r="Y15" s="59" t="s">
        <v>20</v>
      </c>
      <c r="Z15" s="61">
        <v>3</v>
      </c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53.5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80</v>
      </c>
      <c r="B17" s="40" t="s">
        <v>81</v>
      </c>
      <c r="C17" s="78" t="s">
        <v>92</v>
      </c>
      <c r="D17" s="59" t="s">
        <v>20</v>
      </c>
      <c r="E17" s="61"/>
      <c r="F17" s="61"/>
      <c r="G17" s="61">
        <v>3.5</v>
      </c>
      <c r="H17" s="61">
        <v>2</v>
      </c>
      <c r="I17" s="61"/>
      <c r="J17" s="59" t="s">
        <v>20</v>
      </c>
      <c r="K17" s="59" t="s">
        <v>20</v>
      </c>
      <c r="L17" s="61"/>
      <c r="M17" s="61">
        <v>2</v>
      </c>
      <c r="N17" s="61">
        <v>7.5</v>
      </c>
      <c r="O17" s="61"/>
      <c r="P17" s="61">
        <v>5</v>
      </c>
      <c r="Q17" s="59" t="s">
        <v>20</v>
      </c>
      <c r="R17" s="59" t="s">
        <v>20</v>
      </c>
      <c r="S17" s="61">
        <v>3.5</v>
      </c>
      <c r="T17" s="61">
        <v>3.5</v>
      </c>
      <c r="U17" s="61"/>
      <c r="V17" s="61">
        <v>2</v>
      </c>
      <c r="W17" s="61">
        <v>3</v>
      </c>
      <c r="X17" s="59" t="s">
        <v>20</v>
      </c>
      <c r="Y17" s="59" t="s">
        <v>20</v>
      </c>
      <c r="Z17" s="61">
        <v>4.5</v>
      </c>
      <c r="AA17" s="61">
        <v>3.5</v>
      </c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40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G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>SUM(H8:H20)</f>
        <v>7</v>
      </c>
      <c r="I21" s="62">
        <f t="shared" ref="I21:N21" si="2">SUM(I8:I20)</f>
        <v>7.5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 t="shared" si="2"/>
        <v>7.5</v>
      </c>
      <c r="N21" s="62">
        <f t="shared" si="2"/>
        <v>7.5</v>
      </c>
      <c r="O21" s="62">
        <f>SUM(O8:O20)</f>
        <v>7.5</v>
      </c>
      <c r="P21" s="62">
        <f t="shared" ref="P21:U21" si="3">SUM(P8:P20)</f>
        <v>7.5</v>
      </c>
      <c r="Q21" s="62">
        <f t="shared" si="3"/>
        <v>0</v>
      </c>
      <c r="R21" s="62">
        <f t="shared" si="3"/>
        <v>0</v>
      </c>
      <c r="S21" s="62">
        <f t="shared" si="3"/>
        <v>7.5</v>
      </c>
      <c r="T21" s="62">
        <f t="shared" si="3"/>
        <v>7.5</v>
      </c>
      <c r="U21" s="62">
        <f t="shared" si="3"/>
        <v>0</v>
      </c>
      <c r="V21" s="62">
        <f>SUM(V8:V20)</f>
        <v>7.5</v>
      </c>
      <c r="W21" s="62">
        <f t="shared" ref="W21:AB21" si="4">SUM(W8:W20)</f>
        <v>7.5</v>
      </c>
      <c r="X21" s="62">
        <f t="shared" si="4"/>
        <v>0</v>
      </c>
      <c r="Y21" s="62">
        <f t="shared" si="4"/>
        <v>0</v>
      </c>
      <c r="Z21" s="62">
        <f t="shared" si="4"/>
        <v>7.5</v>
      </c>
      <c r="AA21" s="62">
        <f t="shared" si="4"/>
        <v>3.5</v>
      </c>
      <c r="AB21" s="62">
        <f t="shared" si="4"/>
        <v>0</v>
      </c>
      <c r="AC21" s="62">
        <f>SUM(AC8:AC20)</f>
        <v>0</v>
      </c>
      <c r="AD21" s="62">
        <f t="shared" ref="AD21:AH21" si="5">SUM(AD8:AD20)</f>
        <v>0</v>
      </c>
      <c r="AE21" s="62">
        <f t="shared" si="5"/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108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f>7.5</f>
        <v>7.5</v>
      </c>
      <c r="AC22" s="64">
        <f>7.5</f>
        <v>7.5</v>
      </c>
      <c r="AD22" s="64"/>
      <c r="AE22" s="64"/>
      <c r="AF22" s="64"/>
      <c r="AG22" s="64"/>
      <c r="AH22" s="64"/>
      <c r="AI22" s="60">
        <f t="shared" ref="AI22:AI30" si="7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>
        <v>0.5</v>
      </c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0.5</v>
      </c>
      <c r="AJ23" s="51" t="s">
        <v>104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>
        <v>7.5</v>
      </c>
      <c r="M27" s="64"/>
      <c r="N27" s="64"/>
      <c r="O27" s="64"/>
      <c r="P27" s="64"/>
      <c r="Q27" s="64"/>
      <c r="R27" s="64"/>
      <c r="S27" s="64"/>
      <c r="T27" s="64"/>
      <c r="U27" s="64">
        <v>7.5</v>
      </c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>
        <f>4</f>
        <v>4</v>
      </c>
      <c r="AB30" s="64"/>
      <c r="AC30" s="64"/>
      <c r="AD30" s="64">
        <f>7.5</f>
        <v>7.5</v>
      </c>
      <c r="AE30" s="64"/>
      <c r="AF30" s="64"/>
      <c r="AG30" s="64">
        <f>7.5</f>
        <v>7.5</v>
      </c>
      <c r="AH30" s="64">
        <f>7.5</f>
        <v>7.5</v>
      </c>
      <c r="AI30" s="60">
        <f t="shared" si="7"/>
        <v>26.5</v>
      </c>
      <c r="AJ30" s="48" t="s">
        <v>103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0</v>
      </c>
      <c r="K31" s="62">
        <f t="shared" si="8"/>
        <v>0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0</v>
      </c>
      <c r="R31" s="62">
        <f t="shared" si="8"/>
        <v>0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0</v>
      </c>
      <c r="Y31" s="62">
        <f t="shared" si="8"/>
        <v>0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7.5</v>
      </c>
      <c r="AH31" s="62">
        <f t="shared" si="9"/>
        <v>7.5</v>
      </c>
      <c r="AI31" s="63">
        <f t="shared" ref="AI31" si="10"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96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>
        <v>7.5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7.5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82</v>
      </c>
      <c r="B36" s="17" t="s">
        <v>83</v>
      </c>
      <c r="C36" s="17"/>
      <c r="D36" s="65"/>
      <c r="E36" s="65"/>
      <c r="F36" s="65" t="s">
        <v>84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85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86</v>
      </c>
      <c r="B38" s="17" t="s">
        <v>87</v>
      </c>
      <c r="C38" s="17"/>
      <c r="D38" s="65"/>
      <c r="E38" s="65"/>
      <c r="F38" s="65" t="s">
        <v>33</v>
      </c>
      <c r="G38" s="65"/>
      <c r="H38" s="65" t="s">
        <v>88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89</v>
      </c>
      <c r="C39" s="31"/>
      <c r="D39" s="67"/>
      <c r="E39" s="67"/>
      <c r="F39" s="67" t="s">
        <v>32</v>
      </c>
      <c r="G39" s="67"/>
      <c r="H39" s="67" t="s">
        <v>90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91</v>
      </c>
      <c r="C40" s="31"/>
      <c r="D40" s="67"/>
      <c r="E40" s="67"/>
      <c r="F40" s="67" t="s">
        <v>92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25.5</f>
        <v>25.5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25.5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2025-01-03T20:44:24Z</cp:lastPrinted>
  <dcterms:created xsi:type="dcterms:W3CDTF">1998-07-03T22:57:08Z</dcterms:created>
  <dcterms:modified xsi:type="dcterms:W3CDTF">2025-01-03T20:44:35Z</dcterms:modified>
</cp:coreProperties>
</file>