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AC2A3A87-180A-4A14-9A72-F6C8A4A58863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D22" i="1"/>
  <c r="AH21" i="1"/>
  <c r="AH31" i="1" s="1"/>
  <c r="AG21" i="1"/>
  <c r="AG31" i="1" s="1"/>
  <c r="AF21" i="1"/>
  <c r="AF31" i="1" s="1"/>
  <c r="X31" i="1"/>
  <c r="Q31" i="1"/>
  <c r="P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AI15" i="1"/>
  <c r="AI19" i="1"/>
  <c r="D31" i="1" l="1"/>
  <c r="AI17" i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<sst xmlns="http://schemas.openxmlformats.org/spreadsheetml/2006/main" count="283" uniqueCount="140">
  <si>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</si>
  <si>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</si>
  <si>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</si>
  <si>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</si>
  <si>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</si>
  <si>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</si>
  <si>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</si>
  <si>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</si>
  <si>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</si>
  <si>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</si>
  <si>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</si>
  <si>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</si>
  <si>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</si>
  <si>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</si>
  <si>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</si>
  <si>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</si>
  <si>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</si>
  <si>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</si>
  <si>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</si>
  <si>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</si>
  <si>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</si>
  <si>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</si>
  <si>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</si>
  <si>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</si>
  <si>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</si>
  <si>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</si>
  <si>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</si>
  <si>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</si>
  <si>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</si>
  <si>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</si>
  <si>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</si>
  <si>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</si>
  <si>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</si>
  <si>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</si>
  <si>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</si>
  <si>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</si>
  <si>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</si>
  <si>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</si>
  <si>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</si>
  <si>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</si>
  <si>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</si>
  <si>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</si>
  <si>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</si>
  <si>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</si>
  <si>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</si>
  <si>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</si>
  <si>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</si>
  <si>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</si>
  <si>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</si>
  <si>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</si>
  <si>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</si>
  <si>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</si>
  <si>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</si>
  <si>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</si>
  <si>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</si>
  <si>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</si>
  <si>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</si>
  <si>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</si>
  <si>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</si>
  <si>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</si>
  <si>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</si>
  <si>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</si>
  <si>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</si>
  <si>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</si>
  <si>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</si>
  <si>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</si>
  <si>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</si>
  <si>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</si>
  <si>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</si>
  <si>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</si>
  <si>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</si>
  <si>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</si>
  <si>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</si>
  <si>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</si>
  <si>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</si>
  <si>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</si>
  <si>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</si>
  <si>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</si>
  <si>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</si>
  <si>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</si>
  <si>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</si>
  <si>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</si>
  <si>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</si>
  <si>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</si>
  <si>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</si>
  <si>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</si>
  <si>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</si>
  <si>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</si>
  <si>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</si>
  <si>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</si>
  <si>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</si>
  <si>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</si>
  <si>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</si>
  <si>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</si>
  <si>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</si>
  <si>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</si>
  <si>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</si>
  <si>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</si>
  <si>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</si>
  <si>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</si>
  <si>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</si>
  <si>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</si>
  <si>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</si>
  <si>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</si>
  <si>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</si>
  <si>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</si>
  <si>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</si>
  <si>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</si>
  <si>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</si>
  <si>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</si>
  <si>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</si>
  <si>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</si>
  <si>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</si>
  <si>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</si>
  <si>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</si>
  <si>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</si>
  <si>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</si>
  <si>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</si>
  <si>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</si>
  <si>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</si>
  <si>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</si>
  <si>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</si>
  <si>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</si>
  <si>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</si>
  <si>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</si>
  <si>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</si>
  <si>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</si>
  <si>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</si>
  <si>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</si>
  <si>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</si>
  <si>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</si>
  <si>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</si>
  <si>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</si>
  <si>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</si>
  <si>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</si>
  <si>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</si>
  <si>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2309</t>
  </si>
  <si>
    <t>Rize E10th Ave</t>
  </si>
  <si>
    <t>Xmas break</t>
  </si>
  <si>
    <t>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</si>
</sst>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AR7" sqref="AR7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139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 t="s">
        <v>15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127</v>
      </c>
      <c r="B8" s="38" t="s">
        <v>128</v>
      </c>
      <c r="C8" s="39" t="s">
        <v>114</v>
      </c>
      <c r="D8" s="52"/>
      <c r="E8" s="52"/>
      <c r="F8" s="52"/>
      <c r="G8" s="52"/>
      <c r="H8" s="52"/>
      <c r="I8" s="52" t="s">
        <v>19</v>
      </c>
      <c r="J8" s="52" t="s">
        <v>19</v>
      </c>
      <c r="K8" s="52"/>
      <c r="L8" s="52"/>
      <c r="M8" s="52"/>
      <c r="N8" s="52"/>
      <c r="O8" s="52"/>
      <c r="P8" s="52" t="s">
        <v>19</v>
      </c>
      <c r="Q8" s="52" t="s">
        <v>19</v>
      </c>
      <c r="R8" s="52"/>
      <c r="S8" s="52"/>
      <c r="T8" s="52"/>
      <c r="U8" s="52"/>
      <c r="V8" s="52"/>
      <c r="W8" s="52" t="s">
        <v>19</v>
      </c>
      <c r="X8" s="52" t="s">
        <v>19</v>
      </c>
      <c r="Y8" s="52"/>
      <c r="Z8" s="52"/>
      <c r="AA8" s="52"/>
      <c r="AB8" s="52"/>
      <c r="AC8" s="52"/>
      <c r="AD8" s="52" t="s">
        <v>19</v>
      </c>
      <c r="AE8" s="52" t="s">
        <v>19</v>
      </c>
      <c r="AF8" s="52">
        <v>1</v>
      </c>
      <c r="AG8" s="52">
        <v>1</v>
      </c>
      <c r="AH8" s="52">
        <v>1</v>
      </c>
      <c r="AI8" s="54">
        <f t="shared" ref="AI8:AI20" si="0">SUM(D8:AH8)</f>
        <v>3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116</v>
      </c>
      <c r="B9" s="33" t="s">
        <v>120</v>
      </c>
      <c r="C9" s="34" t="s">
        <v>31</v>
      </c>
      <c r="D9" s="55"/>
      <c r="E9" s="55"/>
      <c r="F9" s="55"/>
      <c r="G9" s="55"/>
      <c r="H9" s="55"/>
      <c r="I9" s="52" t="s">
        <v>19</v>
      </c>
      <c r="J9" s="52" t="s">
        <v>19</v>
      </c>
      <c r="K9" s="55">
        <v>1</v>
      </c>
      <c r="L9" s="55">
        <v>1</v>
      </c>
      <c r="M9" s="55">
        <v>1</v>
      </c>
      <c r="N9" s="55">
        <v>1</v>
      </c>
      <c r="O9" s="55">
        <v>1</v>
      </c>
      <c r="P9" s="52" t="s">
        <v>19</v>
      </c>
      <c r="Q9" s="52" t="s">
        <v>19</v>
      </c>
      <c r="R9" s="55">
        <v>1</v>
      </c>
      <c r="S9" s="55">
        <v>1</v>
      </c>
      <c r="T9" s="55">
        <v>1</v>
      </c>
      <c r="U9" s="55">
        <v>1</v>
      </c>
      <c r="V9" s="55">
        <v>1</v>
      </c>
      <c r="W9" s="52" t="s">
        <v>19</v>
      </c>
      <c r="X9" s="52" t="s">
        <v>19</v>
      </c>
      <c r="Y9" s="55">
        <v>1</v>
      </c>
      <c r="Z9" s="55">
        <v>1</v>
      </c>
      <c r="AA9" s="55">
        <v>1</v>
      </c>
      <c r="AB9" s="55">
        <v>1</v>
      </c>
      <c r="AC9" s="55">
        <v>1</v>
      </c>
      <c r="AD9" s="52" t="s">
        <v>19</v>
      </c>
      <c r="AE9" s="52" t="s">
        <v>19</v>
      </c>
      <c r="AF9" s="55">
        <v>1</v>
      </c>
      <c r="AG9" s="55">
        <v>1</v>
      </c>
      <c r="AH9" s="55">
        <v>1</v>
      </c>
      <c r="AI9" s="54">
        <f t="shared" si="0"/>
        <v>18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131</v>
      </c>
      <c r="B10" s="38" t="s">
        <v>132</v>
      </c>
      <c r="C10" s="39" t="s">
        <v>119</v>
      </c>
      <c r="D10" s="52"/>
      <c r="E10" s="52"/>
      <c r="F10" s="52"/>
      <c r="G10" s="52"/>
      <c r="H10" s="52"/>
      <c r="I10" s="52" t="s">
        <v>19</v>
      </c>
      <c r="J10" s="52" t="s">
        <v>19</v>
      </c>
      <c r="K10" s="52">
        <v>1</v>
      </c>
      <c r="L10" s="52"/>
      <c r="M10" s="52"/>
      <c r="N10" s="52"/>
      <c r="O10" s="52"/>
      <c r="P10" s="52" t="s">
        <v>19</v>
      </c>
      <c r="Q10" s="52" t="s">
        <v>19</v>
      </c>
      <c r="R10" s="52">
        <v>1</v>
      </c>
      <c r="S10" s="52"/>
      <c r="T10" s="52"/>
      <c r="U10" s="52"/>
      <c r="V10" s="52"/>
      <c r="W10" s="52" t="s">
        <v>19</v>
      </c>
      <c r="X10" s="52" t="s">
        <v>19</v>
      </c>
      <c r="Y10" s="52">
        <v>1</v>
      </c>
      <c r="Z10" s="52"/>
      <c r="AA10" s="52"/>
      <c r="AB10" s="52"/>
      <c r="AC10" s="52"/>
      <c r="AD10" s="52" t="s">
        <v>19</v>
      </c>
      <c r="AE10" s="52" t="s">
        <v>19</v>
      </c>
      <c r="AF10" s="52">
        <v>1</v>
      </c>
      <c r="AG10" s="52"/>
      <c r="AH10" s="52"/>
      <c r="AI10" s="54">
        <f t="shared" si="0"/>
        <v>4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121</v>
      </c>
      <c r="B11" s="33" t="s">
        <v>122</v>
      </c>
      <c r="C11" s="34" t="s">
        <v>31</v>
      </c>
      <c r="D11" s="55"/>
      <c r="E11" s="55"/>
      <c r="F11" s="55"/>
      <c r="G11" s="55"/>
      <c r="H11" s="55"/>
      <c r="I11" s="52" t="s">
        <v>19</v>
      </c>
      <c r="J11" s="52" t="s">
        <v>19</v>
      </c>
      <c r="K11" s="55">
        <v>1</v>
      </c>
      <c r="L11" s="55">
        <v>1</v>
      </c>
      <c r="M11" s="55">
        <v>1</v>
      </c>
      <c r="N11" s="55">
        <v>1</v>
      </c>
      <c r="O11" s="55">
        <v>1</v>
      </c>
      <c r="P11" s="52" t="s">
        <v>19</v>
      </c>
      <c r="Q11" s="52" t="s">
        <v>19</v>
      </c>
      <c r="R11" s="55">
        <v>1</v>
      </c>
      <c r="S11" s="55">
        <v>1</v>
      </c>
      <c r="T11" s="55">
        <v>1</v>
      </c>
      <c r="U11" s="55">
        <v>1</v>
      </c>
      <c r="V11" s="55">
        <v>1</v>
      </c>
      <c r="W11" s="52" t="s">
        <v>19</v>
      </c>
      <c r="X11" s="52" t="s">
        <v>19</v>
      </c>
      <c r="Y11" s="55">
        <v>1</v>
      </c>
      <c r="Z11" s="55">
        <v>1</v>
      </c>
      <c r="AA11" s="55">
        <v>1</v>
      </c>
      <c r="AB11" s="55">
        <v>1</v>
      </c>
      <c r="AC11" s="55">
        <v>1</v>
      </c>
      <c r="AD11" s="52" t="s">
        <v>19</v>
      </c>
      <c r="AE11" s="52" t="s">
        <v>19</v>
      </c>
      <c r="AF11" s="55">
        <v>1</v>
      </c>
      <c r="AG11" s="55">
        <v>1</v>
      </c>
      <c r="AH11" s="55">
        <v>1</v>
      </c>
      <c r="AI11" s="54">
        <f t="shared" si="0"/>
        <v>18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125</v>
      </c>
      <c r="B12" s="38" t="s">
        <v>115</v>
      </c>
      <c r="C12" s="87" t="s">
        <v>31</v>
      </c>
      <c r="D12" s="52"/>
      <c r="E12" s="52"/>
      <c r="F12" s="52"/>
      <c r="G12" s="52"/>
      <c r="H12" s="52"/>
      <c r="I12" s="52" t="s">
        <v>19</v>
      </c>
      <c r="J12" s="52" t="s">
        <v>19</v>
      </c>
      <c r="K12" s="52">
        <v>1</v>
      </c>
      <c r="L12" s="52">
        <v>1</v>
      </c>
      <c r="M12" s="52">
        <v>1</v>
      </c>
      <c r="N12" s="52">
        <v>1</v>
      </c>
      <c r="O12" s="52">
        <v>1</v>
      </c>
      <c r="P12" s="52" t="s">
        <v>19</v>
      </c>
      <c r="Q12" s="52" t="s">
        <v>19</v>
      </c>
      <c r="R12" s="52">
        <v>1</v>
      </c>
      <c r="S12" s="52">
        <v>1</v>
      </c>
      <c r="T12" s="52">
        <v>1</v>
      </c>
      <c r="U12" s="52">
        <v>1</v>
      </c>
      <c r="V12" s="52">
        <v>1</v>
      </c>
      <c r="W12" s="52" t="s">
        <v>19</v>
      </c>
      <c r="X12" s="52" t="s">
        <v>19</v>
      </c>
      <c r="Y12" s="52">
        <v>1</v>
      </c>
      <c r="Z12" s="52">
        <v>1</v>
      </c>
      <c r="AA12" s="52">
        <v>1</v>
      </c>
      <c r="AB12" s="52">
        <v>1</v>
      </c>
      <c r="AC12" s="52">
        <v>1</v>
      </c>
      <c r="AD12" s="52" t="s">
        <v>19</v>
      </c>
      <c r="AE12" s="52" t="s">
        <v>19</v>
      </c>
      <c r="AF12" s="52">
        <v>1</v>
      </c>
      <c r="AG12" s="52">
        <v>1</v>
      </c>
      <c r="AH12" s="52">
        <v>1</v>
      </c>
      <c r="AI12" s="54">
        <f t="shared" si="0"/>
        <v>18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129</v>
      </c>
      <c r="B13" s="33" t="s">
        <v>130</v>
      </c>
      <c r="C13" s="34" t="s">
        <v>114</v>
      </c>
      <c r="D13" s="55"/>
      <c r="E13" s="55"/>
      <c r="F13" s="55"/>
      <c r="G13" s="55"/>
      <c r="H13" s="55"/>
      <c r="I13" s="52" t="s">
        <v>19</v>
      </c>
      <c r="J13" s="52" t="s">
        <v>19</v>
      </c>
      <c r="K13" s="55">
        <v>1</v>
      </c>
      <c r="L13" s="55">
        <v>1</v>
      </c>
      <c r="M13" s="55">
        <v>1</v>
      </c>
      <c r="N13" s="55">
        <v>1</v>
      </c>
      <c r="O13" s="55">
        <v>1</v>
      </c>
      <c r="P13" s="52" t="s">
        <v>19</v>
      </c>
      <c r="Q13" s="52" t="s">
        <v>19</v>
      </c>
      <c r="R13" s="55">
        <v>1</v>
      </c>
      <c r="S13" s="55">
        <v>1</v>
      </c>
      <c r="T13" s="55">
        <v>1</v>
      </c>
      <c r="U13" s="55">
        <v>1</v>
      </c>
      <c r="V13" s="55">
        <v>1</v>
      </c>
      <c r="W13" s="52" t="s">
        <v>19</v>
      </c>
      <c r="X13" s="52" t="s">
        <v>19</v>
      </c>
      <c r="Y13" s="55">
        <v>1</v>
      </c>
      <c r="Z13" s="55">
        <v>1</v>
      </c>
      <c r="AA13" s="55">
        <v>1</v>
      </c>
      <c r="AB13" s="55">
        <v>1</v>
      </c>
      <c r="AC13" s="55">
        <v>1</v>
      </c>
      <c r="AD13" s="52" t="s">
        <v>19</v>
      </c>
      <c r="AE13" s="52" t="s">
        <v>19</v>
      </c>
      <c r="AF13" s="55">
        <v>1</v>
      </c>
      <c r="AG13" s="55">
        <v>1</v>
      </c>
      <c r="AH13" s="55">
        <v>1</v>
      </c>
      <c r="AI13" s="54">
        <f t="shared" si="0"/>
        <v>18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129</v>
      </c>
      <c r="B14" s="86" t="s">
        <v>130</v>
      </c>
      <c r="C14" s="87" t="s">
        <v>31</v>
      </c>
      <c r="D14" s="53"/>
      <c r="E14" s="53"/>
      <c r="F14" s="53"/>
      <c r="G14" s="53"/>
      <c r="H14" s="53"/>
      <c r="I14" s="52" t="s">
        <v>19</v>
      </c>
      <c r="J14" s="52" t="s">
        <v>19</v>
      </c>
      <c r="K14" s="53">
        <v>2</v>
      </c>
      <c r="L14" s="53"/>
      <c r="M14" s="53"/>
      <c r="N14" s="53"/>
      <c r="O14" s="53"/>
      <c r="P14" s="52" t="s">
        <v>19</v>
      </c>
      <c r="Q14" s="52" t="s">
        <v>19</v>
      </c>
      <c r="R14" s="53"/>
      <c r="S14" s="53"/>
      <c r="T14" s="53"/>
      <c r="U14" s="53"/>
      <c r="V14" s="53"/>
      <c r="W14" s="52" t="s">
        <v>19</v>
      </c>
      <c r="X14" s="52" t="s">
        <v>19</v>
      </c>
      <c r="Y14" s="53"/>
      <c r="Z14" s="53"/>
      <c r="AA14" s="53"/>
      <c r="AB14" s="53"/>
      <c r="AC14" s="53"/>
      <c r="AD14" s="52" t="s">
        <v>19</v>
      </c>
      <c r="AE14" s="52" t="s">
        <v>19</v>
      </c>
      <c r="AF14" s="53"/>
      <c r="AG14" s="53"/>
      <c r="AH14" s="53"/>
      <c r="AI14" s="54">
        <f>SUM(D14:AH14)</f>
        <v>2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136</v>
      </c>
      <c r="B15" s="33" t="s">
        <v>137</v>
      </c>
      <c r="C15" s="34" t="s">
        <v>25</v>
      </c>
      <c r="D15" s="55"/>
      <c r="E15" s="55"/>
      <c r="F15" s="55"/>
      <c r="G15" s="55"/>
      <c r="H15" s="55"/>
      <c r="I15" s="52" t="s">
        <v>19</v>
      </c>
      <c r="J15" s="52" t="s">
        <v>19</v>
      </c>
      <c r="K15" s="55"/>
      <c r="L15" s="55">
        <v>0.5</v>
      </c>
      <c r="M15" s="55">
        <v>0.5</v>
      </c>
      <c r="N15" s="55">
        <v>0.5</v>
      </c>
      <c r="O15" s="55">
        <v>0.5</v>
      </c>
      <c r="P15" s="52" t="s">
        <v>19</v>
      </c>
      <c r="Q15" s="52" t="s">
        <v>19</v>
      </c>
      <c r="R15" s="55">
        <v>0.5</v>
      </c>
      <c r="S15" s="55">
        <v>0.5</v>
      </c>
      <c r="T15" s="55">
        <v>0.5</v>
      </c>
      <c r="U15" s="55">
        <v>0.5</v>
      </c>
      <c r="V15" s="55">
        <v>0.5</v>
      </c>
      <c r="W15" s="52" t="s">
        <v>19</v>
      </c>
      <c r="X15" s="52" t="s">
        <v>19</v>
      </c>
      <c r="Y15" s="55">
        <v>0.5</v>
      </c>
      <c r="Z15" s="55">
        <v>0.5</v>
      </c>
      <c r="AA15" s="55">
        <v>0.5</v>
      </c>
      <c r="AB15" s="55">
        <v>0.5</v>
      </c>
      <c r="AC15" s="55">
        <v>0.5</v>
      </c>
      <c r="AD15" s="52" t="s">
        <v>19</v>
      </c>
      <c r="AE15" s="52" t="s">
        <v>19</v>
      </c>
      <c r="AF15" s="55">
        <v>0.5</v>
      </c>
      <c r="AG15" s="55">
        <v>0.5</v>
      </c>
      <c r="AH15" s="55">
        <v>0.5</v>
      </c>
      <c r="AI15" s="54">
        <f>SUM(D15:AH15)</f>
        <v>8.5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123</v>
      </c>
      <c r="B16" s="38" t="s">
        <v>124</v>
      </c>
      <c r="C16" s="39" t="s">
        <v>31</v>
      </c>
      <c r="D16" s="52"/>
      <c r="E16" s="52"/>
      <c r="F16" s="52"/>
      <c r="G16" s="52"/>
      <c r="H16" s="52"/>
      <c r="I16" s="52" t="s">
        <v>19</v>
      </c>
      <c r="J16" s="52" t="s">
        <v>19</v>
      </c>
      <c r="K16" s="52">
        <v>1</v>
      </c>
      <c r="L16" s="52">
        <v>1</v>
      </c>
      <c r="M16" s="52">
        <v>1</v>
      </c>
      <c r="N16" s="52">
        <v>1</v>
      </c>
      <c r="O16" s="52">
        <v>1</v>
      </c>
      <c r="P16" s="52" t="s">
        <v>19</v>
      </c>
      <c r="Q16" s="52" t="s">
        <v>19</v>
      </c>
      <c r="R16" s="52">
        <v>1</v>
      </c>
      <c r="S16" s="52">
        <v>1</v>
      </c>
      <c r="T16" s="52">
        <v>1</v>
      </c>
      <c r="U16" s="52">
        <v>1</v>
      </c>
      <c r="V16" s="52">
        <v>1</v>
      </c>
      <c r="W16" s="52" t="s">
        <v>19</v>
      </c>
      <c r="X16" s="52" t="s">
        <v>19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2" t="s">
        <v>19</v>
      </c>
      <c r="AE16" s="52" t="s">
        <v>19</v>
      </c>
      <c r="AF16" s="52">
        <v>1</v>
      </c>
      <c r="AG16" s="52">
        <v>1</v>
      </c>
      <c r="AH16" s="52">
        <v>1</v>
      </c>
      <c r="AI16" s="54">
        <f t="shared" si="0"/>
        <v>18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">
      <c r="A17" s="46" t="s">
        <v>134</v>
      </c>
      <c r="B17" s="33" t="s">
        <v>135</v>
      </c>
      <c r="C17" s="34" t="s">
        <v>114</v>
      </c>
      <c r="D17" s="55"/>
      <c r="E17" s="55"/>
      <c r="F17" s="55"/>
      <c r="G17" s="55"/>
      <c r="H17" s="55"/>
      <c r="I17" s="52" t="s">
        <v>19</v>
      </c>
      <c r="J17" s="52" t="s">
        <v>19</v>
      </c>
      <c r="K17" s="55"/>
      <c r="L17" s="55"/>
      <c r="M17" s="55"/>
      <c r="N17" s="55"/>
      <c r="O17" s="55"/>
      <c r="P17" s="52" t="s">
        <v>19</v>
      </c>
      <c r="Q17" s="52" t="s">
        <v>19</v>
      </c>
      <c r="R17" s="55"/>
      <c r="S17" s="55"/>
      <c r="T17" s="55"/>
      <c r="U17" s="55"/>
      <c r="V17" s="55"/>
      <c r="W17" s="52" t="s">
        <v>19</v>
      </c>
      <c r="X17" s="52" t="s">
        <v>19</v>
      </c>
      <c r="Y17" s="55"/>
      <c r="Z17" s="55"/>
      <c r="AA17" s="55"/>
      <c r="AB17" s="55"/>
      <c r="AC17" s="55"/>
      <c r="AD17" s="52" t="s">
        <v>19</v>
      </c>
      <c r="AE17" s="52" t="s">
        <v>19</v>
      </c>
      <c r="AF17" s="55"/>
      <c r="AG17" s="55"/>
      <c r="AH17" s="55"/>
      <c r="AI17" s="54">
        <f t="shared" si="0"/>
        <v>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117</v>
      </c>
      <c r="B18" s="38" t="s">
        <v>118</v>
      </c>
      <c r="C18" s="39" t="s">
        <v>31</v>
      </c>
      <c r="D18" s="52"/>
      <c r="E18" s="52"/>
      <c r="F18" s="52"/>
      <c r="G18" s="52"/>
      <c r="H18" s="52"/>
      <c r="I18" s="52" t="s">
        <v>19</v>
      </c>
      <c r="J18" s="52" t="s">
        <v>19</v>
      </c>
      <c r="K18" s="52">
        <v>1</v>
      </c>
      <c r="L18" s="52">
        <v>1</v>
      </c>
      <c r="M18" s="52">
        <v>1</v>
      </c>
      <c r="N18" s="52">
        <v>1</v>
      </c>
      <c r="O18" s="52">
        <v>1</v>
      </c>
      <c r="P18" s="52" t="s">
        <v>19</v>
      </c>
      <c r="Q18" s="52" t="s">
        <v>19</v>
      </c>
      <c r="R18" s="52">
        <v>1</v>
      </c>
      <c r="S18" s="52">
        <v>1</v>
      </c>
      <c r="T18" s="52">
        <v>1</v>
      </c>
      <c r="U18" s="52">
        <v>1</v>
      </c>
      <c r="V18" s="52">
        <v>1</v>
      </c>
      <c r="W18" s="52" t="s">
        <v>19</v>
      </c>
      <c r="X18" s="52" t="s">
        <v>19</v>
      </c>
      <c r="Y18" s="52">
        <v>1</v>
      </c>
      <c r="Z18" s="52">
        <v>1</v>
      </c>
      <c r="AA18" s="52">
        <v>1</v>
      </c>
      <c r="AB18" s="52">
        <v>1</v>
      </c>
      <c r="AC18" s="52">
        <v>1</v>
      </c>
      <c r="AD18" s="52" t="s">
        <v>19</v>
      </c>
      <c r="AE18" s="52" t="s">
        <v>19</v>
      </c>
      <c r="AF18" s="52">
        <v>1</v>
      </c>
      <c r="AG18" s="52">
        <v>1</v>
      </c>
      <c r="AH18" s="52">
        <v>1</v>
      </c>
      <c r="AI18" s="54">
        <f t="shared" si="0"/>
        <v>18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133</v>
      </c>
      <c r="B19" s="89" t="s">
        <v>126</v>
      </c>
      <c r="C19" s="90" t="s">
        <v>114</v>
      </c>
      <c r="D19" s="55"/>
      <c r="E19" s="55"/>
      <c r="F19" s="55"/>
      <c r="G19" s="55"/>
      <c r="H19" s="55"/>
      <c r="I19" s="52" t="s">
        <v>19</v>
      </c>
      <c r="J19" s="52" t="s">
        <v>19</v>
      </c>
      <c r="K19" s="55">
        <v>1</v>
      </c>
      <c r="L19" s="55">
        <v>1</v>
      </c>
      <c r="M19" s="55">
        <v>1</v>
      </c>
      <c r="N19" s="55">
        <v>1</v>
      </c>
      <c r="O19" s="55">
        <v>1</v>
      </c>
      <c r="P19" s="52" t="s">
        <v>19</v>
      </c>
      <c r="Q19" s="52" t="s">
        <v>19</v>
      </c>
      <c r="R19" s="55">
        <v>1</v>
      </c>
      <c r="S19" s="55">
        <v>1</v>
      </c>
      <c r="T19" s="55">
        <v>1</v>
      </c>
      <c r="U19" s="55">
        <v>1</v>
      </c>
      <c r="V19" s="55">
        <v>1</v>
      </c>
      <c r="W19" s="52" t="s">
        <v>19</v>
      </c>
      <c r="X19" s="52" t="s">
        <v>19</v>
      </c>
      <c r="Y19" s="55">
        <v>1</v>
      </c>
      <c r="Z19" s="55">
        <v>1</v>
      </c>
      <c r="AA19" s="55">
        <v>1</v>
      </c>
      <c r="AB19" s="55">
        <v>1</v>
      </c>
      <c r="AC19" s="55">
        <v>1</v>
      </c>
      <c r="AD19" s="52" t="s">
        <v>19</v>
      </c>
      <c r="AE19" s="52" t="s">
        <v>19</v>
      </c>
      <c r="AF19" s="55">
        <v>1</v>
      </c>
      <c r="AG19" s="55">
        <v>1</v>
      </c>
      <c r="AH19" s="55">
        <v>1</v>
      </c>
      <c r="AI19" s="54">
        <f t="shared" si="0"/>
        <v>18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">
      <c r="A20" s="47"/>
      <c r="B20" s="50"/>
      <c r="C20" s="84"/>
      <c r="D20" s="52"/>
      <c r="E20" s="52"/>
      <c r="F20" s="52"/>
      <c r="G20" s="52"/>
      <c r="H20" s="52"/>
      <c r="I20" s="52" t="s">
        <v>19</v>
      </c>
      <c r="J20" s="52" t="s">
        <v>19</v>
      </c>
      <c r="K20" s="52"/>
      <c r="L20" s="52"/>
      <c r="M20" s="52"/>
      <c r="N20" s="52"/>
      <c r="O20" s="52"/>
      <c r="P20" s="52" t="s">
        <v>19</v>
      </c>
      <c r="Q20" s="52" t="s">
        <v>19</v>
      </c>
      <c r="R20" s="52"/>
      <c r="S20" s="52"/>
      <c r="T20" s="52"/>
      <c r="U20" s="52"/>
      <c r="V20" s="52"/>
      <c r="W20" s="52" t="s">
        <v>19</v>
      </c>
      <c r="X20" s="52" t="s">
        <v>19</v>
      </c>
      <c r="Y20" s="52"/>
      <c r="Z20" s="52"/>
      <c r="AA20" s="52"/>
      <c r="AB20" s="52"/>
      <c r="AC20" s="52"/>
      <c r="AD20" s="52" t="s">
        <v>19</v>
      </c>
      <c r="AE20" s="52" t="s">
        <v>19</v>
      </c>
      <c r="AF20" s="52"/>
      <c r="AG20" s="52"/>
      <c r="AH20" s="52"/>
      <c r="AI20" s="54">
        <f t="shared" si="0"/>
        <v>0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">
      <c r="A21" s="73"/>
      <c r="B21" s="51" t="s">
        <v>5</v>
      </c>
      <c r="C21" s="49"/>
      <c r="D21" s="56">
        <f t="shared" ref="D21:I21" si="1">SUM(D8:D20)</f>
        <v>0</v>
      </c>
      <c r="E21" s="56">
        <f t="shared" si="1"/>
        <v>0</v>
      </c>
      <c r="F21" s="56">
        <f t="shared" si="1"/>
        <v>0</v>
      </c>
      <c r="G21" s="56">
        <f t="shared" si="1"/>
        <v>0</v>
      </c>
      <c r="H21" s="56">
        <f t="shared" si="1"/>
        <v>0</v>
      </c>
      <c r="I21" s="56">
        <f t="shared" si="1"/>
        <v>0</v>
      </c>
      <c r="J21" s="56">
        <f>SUM(J8:J20)</f>
        <v>0</v>
      </c>
      <c r="K21" s="56">
        <f t="shared" ref="K21:P21" si="2">SUM(K8:K20)</f>
        <v>10</v>
      </c>
      <c r="L21" s="56">
        <f t="shared" si="2"/>
        <v>7.5</v>
      </c>
      <c r="M21" s="56">
        <f t="shared" si="2"/>
        <v>7.5</v>
      </c>
      <c r="N21" s="56">
        <f t="shared" si="2"/>
        <v>7.5</v>
      </c>
      <c r="O21" s="56">
        <f t="shared" si="2"/>
        <v>7.5</v>
      </c>
      <c r="P21" s="56">
        <f t="shared" si="2"/>
        <v>0</v>
      </c>
      <c r="Q21" s="56">
        <f>SUM(Q8:Q20)</f>
        <v>0</v>
      </c>
      <c r="R21" s="56">
        <f t="shared" ref="R21:W21" si="3">SUM(R8:R20)</f>
        <v>8.5</v>
      </c>
      <c r="S21" s="56">
        <f t="shared" si="3"/>
        <v>7.5</v>
      </c>
      <c r="T21" s="56">
        <f t="shared" si="3"/>
        <v>7.5</v>
      </c>
      <c r="U21" s="56">
        <f t="shared" si="3"/>
        <v>7.5</v>
      </c>
      <c r="V21" s="56">
        <f t="shared" si="3"/>
        <v>7.5</v>
      </c>
      <c r="W21" s="56">
        <f t="shared" si="3"/>
        <v>0</v>
      </c>
      <c r="X21" s="56">
        <f>SUM(X8:X20)</f>
        <v>0</v>
      </c>
      <c r="Y21" s="56">
        <f t="shared" ref="Y21:AD21" si="4">SUM(Y8:Y20)</f>
        <v>8.5</v>
      </c>
      <c r="Z21" s="56">
        <f t="shared" si="4"/>
        <v>7.5</v>
      </c>
      <c r="AA21" s="56">
        <f t="shared" si="4"/>
        <v>7.5</v>
      </c>
      <c r="AB21" s="56">
        <f t="shared" si="4"/>
        <v>7.5</v>
      </c>
      <c r="AC21" s="56">
        <f t="shared" si="4"/>
        <v>7.5</v>
      </c>
      <c r="AD21" s="56">
        <f t="shared" si="4"/>
        <v>0</v>
      </c>
      <c r="AE21" s="56">
        <f>SUM(AE8:AE20)</f>
        <v>0</v>
      </c>
      <c r="AF21" s="56">
        <f t="shared" ref="AF21:AH21" si="5">SUM(AF8:AF20)</f>
        <v>9.5</v>
      </c>
      <c r="AG21" s="56">
        <f t="shared" si="5"/>
        <v>8.5</v>
      </c>
      <c r="AH21" s="56">
        <f t="shared" si="5"/>
        <v>8.5</v>
      </c>
      <c r="AI21" s="57">
        <f>SUM(AI8:AI20)</f>
        <v>143.5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">
      <c r="A22" s="74" t="s">
        <v>6</v>
      </c>
      <c r="B22" s="10"/>
      <c r="C22" s="10"/>
      <c r="D22" s="58">
        <f>7.5</f>
        <v>7.5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">
      <c r="A26" s="73" t="s">
        <v>113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">
      <c r="A28" s="73" t="s">
        <v>12</v>
      </c>
      <c r="B28" s="11"/>
      <c r="C28" s="11"/>
      <c r="D28" s="58"/>
      <c r="E28" s="58">
        <v>7.5</v>
      </c>
      <c r="F28" s="58">
        <v>7.5</v>
      </c>
      <c r="G28" s="58">
        <v>7.5</v>
      </c>
      <c r="H28" s="58">
        <v>7.5</v>
      </c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30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">
      <c r="A29" s="73" t="s">
        <v>37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">
      <c r="A30" s="73" t="s">
        <v>37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 t="s">
        <v>138</v>
      </c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">
      <c r="A31" s="73" t="s">
        <v>8</v>
      </c>
      <c r="B31" s="11"/>
      <c r="C31" s="11"/>
      <c r="D31" s="56">
        <f t="shared" ref="D31:AE31" si="7">SUM(D21:D30)</f>
        <v>7.5</v>
      </c>
      <c r="E31" s="56">
        <f t="shared" si="7"/>
        <v>7.5</v>
      </c>
      <c r="F31" s="56">
        <f t="shared" si="7"/>
        <v>7.5</v>
      </c>
      <c r="G31" s="56">
        <f t="shared" si="7"/>
        <v>7.5</v>
      </c>
      <c r="H31" s="56">
        <f t="shared" si="7"/>
        <v>7.5</v>
      </c>
      <c r="I31" s="56">
        <f t="shared" si="7"/>
        <v>0</v>
      </c>
      <c r="J31" s="56">
        <f t="shared" si="7"/>
        <v>0</v>
      </c>
      <c r="K31" s="56">
        <f t="shared" si="7"/>
        <v>10</v>
      </c>
      <c r="L31" s="56">
        <f t="shared" si="7"/>
        <v>7.5</v>
      </c>
      <c r="M31" s="56">
        <f t="shared" si="7"/>
        <v>7.5</v>
      </c>
      <c r="N31" s="56">
        <f t="shared" si="7"/>
        <v>7.5</v>
      </c>
      <c r="O31" s="56">
        <f t="shared" si="7"/>
        <v>7.5</v>
      </c>
      <c r="P31" s="56">
        <f t="shared" si="7"/>
        <v>0</v>
      </c>
      <c r="Q31" s="56">
        <f t="shared" si="7"/>
        <v>0</v>
      </c>
      <c r="R31" s="56">
        <f t="shared" si="7"/>
        <v>8.5</v>
      </c>
      <c r="S31" s="56">
        <f t="shared" si="7"/>
        <v>7.5</v>
      </c>
      <c r="T31" s="56">
        <f t="shared" si="7"/>
        <v>7.5</v>
      </c>
      <c r="U31" s="56">
        <f t="shared" si="7"/>
        <v>7.5</v>
      </c>
      <c r="V31" s="56">
        <f t="shared" si="7"/>
        <v>7.5</v>
      </c>
      <c r="W31" s="56">
        <f t="shared" si="7"/>
        <v>0</v>
      </c>
      <c r="X31" s="56">
        <f t="shared" si="7"/>
        <v>0</v>
      </c>
      <c r="Y31" s="56">
        <f t="shared" si="7"/>
        <v>8.5</v>
      </c>
      <c r="Z31" s="56">
        <f t="shared" si="7"/>
        <v>7.5</v>
      </c>
      <c r="AA31" s="56">
        <f t="shared" si="7"/>
        <v>7.5</v>
      </c>
      <c r="AB31" s="56">
        <f t="shared" si="7"/>
        <v>7.5</v>
      </c>
      <c r="AC31" s="56">
        <f t="shared" si="7"/>
        <v>7.5</v>
      </c>
      <c r="AD31" s="56">
        <f t="shared" si="7"/>
        <v>0</v>
      </c>
      <c r="AE31" s="56">
        <f t="shared" si="7"/>
        <v>0</v>
      </c>
      <c r="AF31" s="56">
        <f t="shared" ref="AF31:AH31" si="8">SUM(AF21:AF30)</f>
        <v>9.5</v>
      </c>
      <c r="AG31" s="56">
        <f t="shared" si="8"/>
        <v>8.5</v>
      </c>
      <c r="AH31" s="56">
        <f t="shared" si="8"/>
        <v>8.5</v>
      </c>
      <c r="AI31" s="57">
        <f>SUM(AI21:AI30)</f>
        <v>181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.5" thickBot="1" x14ac:dyDescent="0.25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2" thickBot="1" x14ac:dyDescent="0.25">
      <c r="A33" s="76" t="s">
        <v>25</v>
      </c>
      <c r="B33" s="13" t="s">
        <v>26</v>
      </c>
      <c r="C33" s="13"/>
      <c r="D33" s="59"/>
      <c r="E33" s="59"/>
      <c r="F33" s="59" t="s">
        <v>31</v>
      </c>
      <c r="G33" s="59"/>
      <c r="H33" s="59" t="s">
        <v>32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23</f>
        <v>23</v>
      </c>
      <c r="AI33" s="60">
        <f>7.5*AH33</f>
        <v>172.5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76" t="s">
        <v>24</v>
      </c>
      <c r="B34" s="13" t="s">
        <v>27</v>
      </c>
      <c r="C34" s="13"/>
      <c r="D34" s="59"/>
      <c r="E34" s="59"/>
      <c r="F34" s="59" t="s">
        <v>40</v>
      </c>
      <c r="G34" s="59"/>
      <c r="H34" s="59" t="s">
        <v>33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76" t="s">
        <v>29</v>
      </c>
      <c r="B35" s="13" t="s">
        <v>30</v>
      </c>
      <c r="C35" s="13"/>
      <c r="D35" s="59"/>
      <c r="E35" s="59"/>
      <c r="F35" s="59" t="s">
        <v>39</v>
      </c>
      <c r="G35" s="59"/>
      <c r="H35" s="59" t="s">
        <v>34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109</v>
      </c>
      <c r="AG35" s="65"/>
      <c r="AH35" s="59"/>
      <c r="AI35" s="59">
        <f>AI31-AI33</f>
        <v>8.5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1.25" x14ac:dyDescent="0.2">
      <c r="A36" s="77" t="s">
        <v>28</v>
      </c>
      <c r="B36" s="13" t="s">
        <v>112</v>
      </c>
      <c r="C36" s="26"/>
      <c r="D36" s="61"/>
      <c r="E36" s="61"/>
      <c r="F36" s="61" t="s">
        <v>41</v>
      </c>
      <c r="G36" s="61"/>
      <c r="H36" s="61" t="s">
        <v>35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1.25" x14ac:dyDescent="0.2">
      <c r="A37" s="78" t="s">
        <v>22</v>
      </c>
      <c r="B37" s="26" t="s">
        <v>23</v>
      </c>
      <c r="C37" s="26"/>
      <c r="D37" s="61"/>
      <c r="E37" s="61"/>
      <c r="F37" s="61" t="s">
        <v>36</v>
      </c>
      <c r="G37" s="61"/>
      <c r="H37" s="61" t="s">
        <v>42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110</v>
      </c>
      <c r="AG37" s="66"/>
      <c r="AH37" s="61"/>
      <c r="AI37" s="62">
        <f>353.5</f>
        <v>353.5</v>
      </c>
      <c r="AJ37" s="26"/>
      <c r="AZ37" s="48"/>
    </row>
    <row r="38" spans="1:69" s="25" customFormat="1" ht="11.25" x14ac:dyDescent="0.2">
      <c r="A38" s="78"/>
      <c r="B38" s="26"/>
      <c r="C38" s="26"/>
      <c r="D38" s="61"/>
      <c r="E38" s="61"/>
      <c r="F38" s="61"/>
      <c r="G38" s="61"/>
      <c r="H38" s="61" t="s">
        <v>43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.5" thickBot="1" x14ac:dyDescent="0.25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111</v>
      </c>
      <c r="AG39" s="66"/>
      <c r="AH39" s="61"/>
      <c r="AI39" s="63">
        <f>AI37+AI35</f>
        <v>362</v>
      </c>
      <c r="AJ39" s="26"/>
      <c r="AZ39" s="48"/>
    </row>
    <row r="40" spans="1:69" s="25" customFormat="1" ht="13.5" thickTop="1" x14ac:dyDescent="0.2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2023-12-04T22:12:41Z</cp:lastPrinted>
  <dcterms:created xsi:type="dcterms:W3CDTF">1998-07-03T22:57:08Z</dcterms:created>
  <dcterms:modified xsi:type="dcterms:W3CDTF">2024-02-06T19:10:00Z</dcterms:modified>
</cp:coreProperties>
</file>