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C4DA350F-78B5-4F59-9ABA-58A63AEC6790}" xr6:coauthVersionLast="47" xr6:coauthVersionMax="47" xr10:uidLastSave="{00000000-0000-0000-0000-000000000000}"/>
  <bookViews>
    <workbookView xWindow="-98" yWindow="-98" windowWidth="20715" windowHeight="1315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6" i="1" l="1"/>
  <c r="AH32" i="1"/>
  <c r="D18" i="1"/>
  <c r="AH17" i="1"/>
  <c r="AH27" i="1" s="1"/>
  <c r="AG17" i="1"/>
  <c r="AG27" i="1" s="1"/>
  <c r="AF17" i="1"/>
  <c r="AF27" i="1" s="1"/>
  <c r="Q27" i="1"/>
  <c r="P27" i="1"/>
  <c r="H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P17" i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G27" i="1" s="1"/>
  <c r="F17" i="1"/>
  <c r="F27" i="1" s="1"/>
  <c r="E17" i="1"/>
  <c r="E27" i="1" s="1"/>
  <c r="D17" i="1"/>
  <c r="AI29" i="1"/>
  <c r="D27" i="1" l="1"/>
  <c r="X27" i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32" i="1" l="1"/>
  <c r="AI8" i="1"/>
  <c r="AI17" i="1" s="1"/>
  <c r="AI27" i="1" s="1"/>
  <c r="AI34" i="1" l="1"/>
  <c r="AI38" i="1" s="1"/>
</calcChain>
</file>

<file path=xl/sharedStrings.xml><?xml version="1.0" encoding="utf-8"?>
<sst xmlns="http://schemas.openxmlformats.org/spreadsheetml/2006/main" count="159" uniqueCount="59">
  <si>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</si>
  <si>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</si>
  <si>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</si>
  <si>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</si>
  <si>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</si>
  <si>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</si>
  <si>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</si>
  <si>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</si>
  <si>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</si>
  <si>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</si>
  <si>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</si>
  <si>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</si>
  <si>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</si>
  <si>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</si>
  <si>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</si>
  <si>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</si>
  <si>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</si>
  <si>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</si>
  <si>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</si>
  <si>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</si>
  <si>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</si>
  <si>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</si>
  <si>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</si>
  <si>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</si>
  <si>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</si>
  <si>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</si>
  <si>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</si>
  <si>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</si>
  <si>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</si>
  <si>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</si>
  <si>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</si>
  <si>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</si>
  <si>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</si>
  <si>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</si>
  <si>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</si>
  <si>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</si>
  <si>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</si>
  <si>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</si>
  <si>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</si>
  <si>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</si>
  <si>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</si>
  <si>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</si>
  <si>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</si>
  <si>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</si>
  <si>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</si>
  <si>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</si>
  <si>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</si>
  <si>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</si>
  <si>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</si>
  <si>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</si>
  <si>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</si>
  <si>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</si>
  <si>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2013 </t>
  </si>
  <si>
    <t>2201</t>
  </si>
  <si>
    <t>Trailside</t>
  </si>
  <si>
    <t>Botanica</t>
  </si>
  <si>
    <t>Mosaic Lot 24 SFU Symposia</t>
  </si>
  <si>
    <t>WORKING FROM HOME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</si>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</sst>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8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29</v>
      </c>
      <c r="D7" s="42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3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40</v>
      </c>
      <c r="B12" s="45" t="s">
        <v>56</v>
      </c>
      <c r="C12" s="46" t="s">
        <v>27</v>
      </c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 t="s">
        <v>52</v>
      </c>
      <c r="B14" s="45" t="s">
        <v>55</v>
      </c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 t="s">
        <v>53</v>
      </c>
      <c r="B16" s="58" t="s">
        <v>54</v>
      </c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>SUM(D8:D16)</f>
        <v>0</v>
      </c>
      <c r="E17" s="63">
        <f t="shared" ref="E17:J17" si="1">SUM(E8:E16)</f>
        <v>0</v>
      </c>
      <c r="F17" s="63">
        <f t="shared" si="1"/>
        <v>0</v>
      </c>
      <c r="G17" s="63">
        <f t="shared" si="1"/>
        <v>0</v>
      </c>
      <c r="H17" s="63">
        <f t="shared" si="1"/>
        <v>0</v>
      </c>
      <c r="I17" s="63">
        <f t="shared" si="1"/>
        <v>0</v>
      </c>
      <c r="J17" s="63">
        <f t="shared" si="1"/>
        <v>0</v>
      </c>
      <c r="K17" s="63">
        <f>SUM(K8:K16)</f>
        <v>0</v>
      </c>
      <c r="L17" s="63">
        <f t="shared" ref="L17:Q17" si="2">SUM(L8:L16)</f>
        <v>0</v>
      </c>
      <c r="M17" s="63">
        <f t="shared" si="2"/>
        <v>0</v>
      </c>
      <c r="N17" s="63">
        <f t="shared" si="2"/>
        <v>0</v>
      </c>
      <c r="O17" s="63">
        <f t="shared" si="2"/>
        <v>0</v>
      </c>
      <c r="P17" s="63">
        <f t="shared" si="2"/>
        <v>0</v>
      </c>
      <c r="Q17" s="63">
        <f t="shared" si="2"/>
        <v>0</v>
      </c>
      <c r="R17" s="63">
        <f>SUM(R8:R16)</f>
        <v>0</v>
      </c>
      <c r="S17" s="63">
        <f t="shared" ref="S17:X17" si="3">SUM(S8:S16)</f>
        <v>0</v>
      </c>
      <c r="T17" s="63">
        <f t="shared" si="3"/>
        <v>0</v>
      </c>
      <c r="U17" s="63">
        <f t="shared" si="3"/>
        <v>0</v>
      </c>
      <c r="V17" s="63">
        <f t="shared" si="3"/>
        <v>0</v>
      </c>
      <c r="W17" s="63">
        <f t="shared" si="3"/>
        <v>0</v>
      </c>
      <c r="X17" s="63">
        <f t="shared" si="3"/>
        <v>0</v>
      </c>
      <c r="Y17" s="63">
        <f>SUM(Y8:Y16)</f>
        <v>0</v>
      </c>
      <c r="Z17" s="63">
        <f t="shared" ref="Z17:AE17" si="4">SUM(Z8:Z16)</f>
        <v>0</v>
      </c>
      <c r="AA17" s="63">
        <f t="shared" si="4"/>
        <v>0</v>
      </c>
      <c r="AB17" s="63">
        <f t="shared" si="4"/>
        <v>0</v>
      </c>
      <c r="AC17" s="63">
        <f t="shared" si="4"/>
        <v>0</v>
      </c>
      <c r="AD17" s="63">
        <f t="shared" si="4"/>
        <v>0</v>
      </c>
      <c r="AE17" s="63">
        <f t="shared" si="4"/>
        <v>0</v>
      </c>
      <c r="AF17" s="63">
        <f>SUM(AF8:AF16)</f>
        <v>0</v>
      </c>
      <c r="AG17" s="63">
        <f t="shared" ref="AG17:AH17" si="5">SUM(AG8:AG16)</f>
        <v>0</v>
      </c>
      <c r="AH17" s="63">
        <f t="shared" si="5"/>
        <v>0</v>
      </c>
      <c r="AI17" s="63">
        <f>SUM(AI8:AI16)</f>
        <v>0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6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7">SUM(D17:D26)</f>
        <v>7.5</v>
      </c>
      <c r="E27" s="63">
        <f t="shared" si="7"/>
        <v>0</v>
      </c>
      <c r="F27" s="63">
        <f t="shared" si="7"/>
        <v>0</v>
      </c>
      <c r="G27" s="63">
        <f t="shared" si="7"/>
        <v>0</v>
      </c>
      <c r="H27" s="63">
        <f t="shared" si="7"/>
        <v>0</v>
      </c>
      <c r="I27" s="63">
        <f t="shared" si="7"/>
        <v>0</v>
      </c>
      <c r="J27" s="63">
        <f t="shared" si="7"/>
        <v>0</v>
      </c>
      <c r="K27" s="63">
        <f t="shared" si="7"/>
        <v>0</v>
      </c>
      <c r="L27" s="63">
        <f t="shared" si="7"/>
        <v>0</v>
      </c>
      <c r="M27" s="63">
        <f t="shared" si="7"/>
        <v>0</v>
      </c>
      <c r="N27" s="63">
        <f t="shared" si="7"/>
        <v>0</v>
      </c>
      <c r="O27" s="63">
        <f t="shared" si="7"/>
        <v>0</v>
      </c>
      <c r="P27" s="63">
        <f t="shared" si="7"/>
        <v>0</v>
      </c>
      <c r="Q27" s="63">
        <f t="shared" si="7"/>
        <v>0</v>
      </c>
      <c r="R27" s="63">
        <f t="shared" si="7"/>
        <v>0</v>
      </c>
      <c r="S27" s="63">
        <f t="shared" si="7"/>
        <v>0</v>
      </c>
      <c r="T27" s="63">
        <f t="shared" si="7"/>
        <v>0</v>
      </c>
      <c r="U27" s="63">
        <f t="shared" si="7"/>
        <v>0</v>
      </c>
      <c r="V27" s="63">
        <f t="shared" si="7"/>
        <v>0</v>
      </c>
      <c r="W27" s="63">
        <f t="shared" si="7"/>
        <v>0</v>
      </c>
      <c r="X27" s="63">
        <f t="shared" si="7"/>
        <v>0</v>
      </c>
      <c r="Y27" s="63">
        <f t="shared" si="7"/>
        <v>0</v>
      </c>
      <c r="Z27" s="63">
        <f t="shared" si="7"/>
        <v>0</v>
      </c>
      <c r="AA27" s="63">
        <f t="shared" si="7"/>
        <v>0</v>
      </c>
      <c r="AB27" s="63">
        <f t="shared" si="7"/>
        <v>0</v>
      </c>
      <c r="AC27" s="63">
        <f t="shared" si="7"/>
        <v>0</v>
      </c>
      <c r="AD27" s="63">
        <f t="shared" si="7"/>
        <v>0</v>
      </c>
      <c r="AE27" s="63">
        <f t="shared" si="7"/>
        <v>0</v>
      </c>
      <c r="AF27" s="63">
        <f t="shared" ref="AF27:AH27" si="8">SUM(AF17:AF26)</f>
        <v>0</v>
      </c>
      <c r="AG27" s="63">
        <f t="shared" si="8"/>
        <v>0</v>
      </c>
      <c r="AH27" s="63">
        <f t="shared" si="8"/>
        <v>0</v>
      </c>
      <c r="AI27" s="64">
        <f t="shared" ref="AI27" si="9">SUM(AI17:AI26)</f>
        <v>7.5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79"/>
      <c r="B28" s="16"/>
      <c r="C28" s="16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1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57</v>
      </c>
      <c r="B29" s="14"/>
      <c r="C29" s="1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61">
        <f t="shared" ref="AI29" si="10"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15" thickBot="1" x14ac:dyDescent="0.4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0.5" thickBot="1" x14ac:dyDescent="0.35">
      <c r="A32" s="18" t="s">
        <v>41</v>
      </c>
      <c r="B32" s="17" t="s">
        <v>42</v>
      </c>
      <c r="C32" s="17"/>
      <c r="D32" s="66"/>
      <c r="E32" s="66"/>
      <c r="F32" s="66" t="s">
        <v>43</v>
      </c>
      <c r="G32" s="66"/>
      <c r="H32" s="66" t="s">
        <v>26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23</f>
        <v>23</v>
      </c>
      <c r="AI32" s="67">
        <f>AH32*7.5</f>
        <v>172.5</v>
      </c>
      <c r="AJ32" s="31"/>
      <c r="AZ32" s="56"/>
    </row>
    <row r="33" spans="1:52" s="30" customFormat="1" ht="10.15" x14ac:dyDescent="0.3">
      <c r="A33" s="18" t="s">
        <v>24</v>
      </c>
      <c r="B33" s="17" t="s">
        <v>25</v>
      </c>
      <c r="C33" s="17"/>
      <c r="D33" s="66"/>
      <c r="E33" s="66"/>
      <c r="F33" s="66" t="s">
        <v>30</v>
      </c>
      <c r="G33" s="66"/>
      <c r="H33" s="66" t="s">
        <v>44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0.15" x14ac:dyDescent="0.3">
      <c r="A34" s="18" t="s">
        <v>45</v>
      </c>
      <c r="B34" s="17" t="s">
        <v>46</v>
      </c>
      <c r="C34" s="17"/>
      <c r="D34" s="66"/>
      <c r="E34" s="66"/>
      <c r="F34" s="66" t="s">
        <v>32</v>
      </c>
      <c r="G34" s="66"/>
      <c r="H34" s="66" t="s">
        <v>47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34</v>
      </c>
      <c r="AH34" s="66"/>
      <c r="AI34" s="66">
        <f>AI27-AI32</f>
        <v>-165</v>
      </c>
      <c r="AJ34" s="75" t="s">
        <v>33</v>
      </c>
      <c r="AZ34" s="56"/>
    </row>
    <row r="35" spans="1:52" s="30" customFormat="1" ht="10.15" x14ac:dyDescent="0.3">
      <c r="A35" s="17" t="s">
        <v>23</v>
      </c>
      <c r="B35" s="17" t="s">
        <v>48</v>
      </c>
      <c r="C35" s="31"/>
      <c r="D35" s="68"/>
      <c r="E35" s="68"/>
      <c r="F35" s="68" t="s">
        <v>31</v>
      </c>
      <c r="G35" s="68"/>
      <c r="H35" s="68" t="s">
        <v>49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0.15" x14ac:dyDescent="0.3">
      <c r="A36" s="31" t="s">
        <v>27</v>
      </c>
      <c r="B36" s="31" t="s">
        <v>50</v>
      </c>
      <c r="C36" s="31"/>
      <c r="D36" s="68"/>
      <c r="E36" s="68"/>
      <c r="F36" s="68" t="s">
        <v>51</v>
      </c>
      <c r="G36" s="68"/>
      <c r="H36" s="68" t="s">
        <v>28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35</v>
      </c>
      <c r="AH36" s="68"/>
      <c r="AI36" s="69">
        <f>365</f>
        <v>365</v>
      </c>
      <c r="AJ36" s="31"/>
    </row>
    <row r="37" spans="1:52" s="30" customFormat="1" ht="10.15" x14ac:dyDescent="0.3">
      <c r="A37" s="31"/>
      <c r="B37" s="31"/>
      <c r="C37" s="3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15" thickBot="1" x14ac:dyDescent="0.4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36</v>
      </c>
      <c r="AH38" s="68"/>
      <c r="AI38" s="70">
        <f>AI36+AI34</f>
        <v>200</v>
      </c>
      <c r="AJ38" s="31"/>
    </row>
    <row r="39" spans="1:52" s="30" customFormat="1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6" x14ac:dyDescent="0.35">
      <c r="C81"/>
      <c r="AI81" s="1"/>
    </row>
    <row r="82" spans="3:36" x14ac:dyDescent="0.35">
      <c r="C82"/>
      <c r="AI82" s="1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3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2025-01-03T21:32:51Z</cp:lastPrinted>
  <dcterms:created xsi:type="dcterms:W3CDTF">1998-07-03T22:57:08Z</dcterms:created>
  <dcterms:modified xsi:type="dcterms:W3CDTF">2025-01-14T19:42:50Z</dcterms:modified>
</cp:coreProperties>
</file>