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4\"/>
    </mc:Choice>
  </mc:AlternateContent>
  <xr:revisionPtr revIDLastSave="0" documentId="13_ncr:1_{239E23B4-6537-42FF-8F0E-A843B722D30E}" xr6:coauthVersionLast="47" xr6:coauthVersionMax="47" xr10:uidLastSave="{00000000-0000-0000-0000-000000000000}"/>
  <bookViews>
    <workbookView xWindow="-289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81029"/>
</workbook>
</file>

<file path=xl/calcChain.xml><?xml version="1.0" encoding="utf-8"?>
<calcChain xmlns="http://schemas.openxmlformats.org/spreadsheetml/2006/main">
  <c r="AI39" i="1" l="1"/>
  <c r="AG35" i="1"/>
  <c r="AH23" i="1"/>
  <c r="AH33" i="1" s="1"/>
  <c r="AG23" i="1"/>
  <c r="AG33" i="1" s="1"/>
  <c r="AF23" i="1"/>
  <c r="AF33" i="1" s="1"/>
  <c r="AE33" i="1"/>
  <c r="AD33" i="1"/>
  <c r="X33" i="1"/>
  <c r="W33" i="1"/>
  <c r="V33" i="1"/>
  <c r="Q33" i="1"/>
  <c r="P33" i="1"/>
  <c r="I33" i="1"/>
  <c r="AE23" i="1"/>
  <c r="AD23" i="1"/>
  <c r="AC23" i="1"/>
  <c r="AC33" i="1" s="1"/>
  <c r="AB23" i="1"/>
  <c r="AB33" i="1" s="1"/>
  <c r="AA23" i="1"/>
  <c r="AA33" i="1" s="1"/>
  <c r="Z23" i="1"/>
  <c r="Z33" i="1" s="1"/>
  <c r="Y23" i="1"/>
  <c r="Y33" i="1" s="1"/>
  <c r="X23" i="1"/>
  <c r="W23" i="1"/>
  <c r="V23" i="1"/>
  <c r="U23" i="1"/>
  <c r="U33" i="1" s="1"/>
  <c r="T23" i="1"/>
  <c r="T33" i="1" s="1"/>
  <c r="S23" i="1"/>
  <c r="S33" i="1" s="1"/>
  <c r="R23" i="1"/>
  <c r="R33" i="1" s="1"/>
  <c r="Q23" i="1"/>
  <c r="P23" i="1"/>
  <c r="O23" i="1"/>
  <c r="O33" i="1" s="1"/>
  <c r="N23" i="1"/>
  <c r="N33" i="1" s="1"/>
  <c r="M23" i="1"/>
  <c r="M33" i="1" s="1"/>
  <c r="L23" i="1"/>
  <c r="L33" i="1" s="1"/>
  <c r="K23" i="1"/>
  <c r="K33" i="1" s="1"/>
  <c r="J23" i="1"/>
  <c r="J33" i="1" s="1"/>
  <c r="I23" i="1"/>
  <c r="H23" i="1"/>
  <c r="H33" i="1" s="1"/>
  <c r="G23" i="1"/>
  <c r="G33" i="1" s="1"/>
  <c r="F23" i="1"/>
  <c r="F33" i="1" s="1"/>
  <c r="E23" i="1"/>
  <c r="E33" i="1" s="1"/>
  <c r="D23" i="1"/>
  <c r="D33" i="1" s="1"/>
  <c r="AI31" i="1" l="1"/>
  <c r="AI35" i="1" l="1"/>
  <c r="AI24" i="1"/>
  <c r="AI27" i="1"/>
  <c r="AI32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5" i="1"/>
  <c r="AI26" i="1"/>
  <c r="AI29" i="1"/>
  <c r="AI30" i="1"/>
  <c r="AI23" i="1" l="1"/>
  <c r="AI33" i="1" l="1"/>
  <c r="AI37" i="1" s="1"/>
  <c r="AI41" i="1" s="1"/>
</calcChain>
</file>

<file path=xl/sharedStrings.xml><?xml version="1.0" encoding="utf-8"?>
<sst xmlns="http://schemas.openxmlformats.org/spreadsheetml/2006/main" count="208" uniqueCount="60">
  <si>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</si>
  <si>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</si>
  <si>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</si>
  <si>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</si>
  <si>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</si>
  <si>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</si>
  <si>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</si>
  <si>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</si>
  <si>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</si>
  <si>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</si>
  <si>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</si>
  <si>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</si>
  <si>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</si>
  <si>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</si>
  <si>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</si>
  <si>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</si>
  <si>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</si>
  <si>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</si>
  <si>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</si>
  <si>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</si>
  <si>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</si>
  <si>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</si>
  <si>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</si>
  <si>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</si>
  <si>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</si>
  <si>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</si>
  <si>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</si>
  <si>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</si>
  <si>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</si>
  <si>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</si>
  <si>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</si>
  <si>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</si>
  <si>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</si>
  <si>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</si>
  <si>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Specify for each project above</t>
  </si>
  <si>
    <t>Bruce Ramsay</t>
  </si>
  <si>
    <t>Flextime (Timeoff) this month</t>
  </si>
  <si>
    <t>Flextime (Timeoff) beginning of month</t>
  </si>
  <si>
    <t>Flextime (Timeoff) end of month</t>
  </si>
  <si>
    <t>PROFESSIONAL DEV - UNPAID</t>
  </si>
  <si>
    <t xml:space="preserve"> </t>
  </si>
  <si>
    <t>DP</t>
  </si>
  <si>
    <t>2302</t>
  </si>
  <si>
    <t>2304</t>
  </si>
  <si>
    <t>Two Waters Parcel 1 and 2</t>
  </si>
  <si>
    <t>2401</t>
  </si>
  <si>
    <t>Cambie Station 2.0</t>
  </si>
  <si>
    <t>Qualex KIngsway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</si>
  <si>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</si>
  <si>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</si>
  <si>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</si>
  <si>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</si>
  <si>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</si>
  <si>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</si>
  <si>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</si>
  <si>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</si>
  <si>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</si>
  <si>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</si>
  <si>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</si>
  <si>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April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</si>
</sst>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0" fontId="5" fillId="3" borderId="3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0" fontId="2" fillId="4" borderId="22" xfId="0" applyFont="1" applyFill="1" applyBorder="1" applyAlignment="1" applyProtection="1">
      <alignment horizontal="center"/>
      <protection locked="0"/>
    </xf>
    <xf numFmtId="0" fontId="2" fillId="4" borderId="22" xfId="0" applyFont="1" applyFill="1" applyBorder="1" applyAlignment="1" applyProtection="1">
      <alignment horizontal="left"/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4" borderId="23" xfId="0" applyFont="1" applyFill="1" applyBorder="1" applyAlignment="1" applyProtection="1">
      <alignment horizontal="left"/>
      <protection locked="0"/>
    </xf>
    <xf numFmtId="0" fontId="2" fillId="3" borderId="18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0" fontId="2" fillId="0" borderId="6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AP15" sqref="AP15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26.57031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35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9" t="s">
        <v>59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30</v>
      </c>
      <c r="D7" s="43" t="s">
        <v>19</v>
      </c>
      <c r="E7" s="43" t="s">
        <v>15</v>
      </c>
      <c r="F7" s="43" t="s">
        <v>16</v>
      </c>
      <c r="G7" s="43" t="s">
        <v>15</v>
      </c>
      <c r="H7" s="43" t="s">
        <v>17</v>
      </c>
      <c r="I7" s="42" t="s">
        <v>18</v>
      </c>
      <c r="J7" s="42" t="s">
        <v>18</v>
      </c>
      <c r="K7" s="43" t="s">
        <v>19</v>
      </c>
      <c r="L7" s="43" t="s">
        <v>15</v>
      </c>
      <c r="M7" s="43" t="s">
        <v>16</v>
      </c>
      <c r="N7" s="43" t="s">
        <v>15</v>
      </c>
      <c r="O7" s="43" t="s">
        <v>17</v>
      </c>
      <c r="P7" s="42" t="s">
        <v>18</v>
      </c>
      <c r="Q7" s="42" t="s">
        <v>18</v>
      </c>
      <c r="R7" s="43" t="s">
        <v>19</v>
      </c>
      <c r="S7" s="43" t="s">
        <v>15</v>
      </c>
      <c r="T7" s="43" t="s">
        <v>16</v>
      </c>
      <c r="U7" s="43" t="s">
        <v>15</v>
      </c>
      <c r="V7" s="43" t="s">
        <v>17</v>
      </c>
      <c r="W7" s="42" t="s">
        <v>18</v>
      </c>
      <c r="X7" s="42" t="s">
        <v>18</v>
      </c>
      <c r="Y7" s="43" t="s">
        <v>19</v>
      </c>
      <c r="Z7" s="43" t="s">
        <v>15</v>
      </c>
      <c r="AA7" s="43" t="s">
        <v>16</v>
      </c>
      <c r="AB7" s="43" t="s">
        <v>15</v>
      </c>
      <c r="AC7" s="43" t="s">
        <v>17</v>
      </c>
      <c r="AD7" s="42" t="s">
        <v>18</v>
      </c>
      <c r="AE7" s="42" t="s">
        <v>18</v>
      </c>
      <c r="AF7" s="43" t="s">
        <v>19</v>
      </c>
      <c r="AG7" s="43" t="s">
        <v>15</v>
      </c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/>
      <c r="B8" s="55"/>
      <c r="C8" s="76"/>
      <c r="D8" s="59"/>
      <c r="E8" s="59"/>
      <c r="F8" s="59"/>
      <c r="G8" s="59"/>
      <c r="H8" s="59"/>
      <c r="I8" s="59" t="s">
        <v>20</v>
      </c>
      <c r="J8" s="59" t="s">
        <v>20</v>
      </c>
      <c r="K8" s="59"/>
      <c r="L8" s="59"/>
      <c r="M8" s="59"/>
      <c r="N8" s="59"/>
      <c r="O8" s="59"/>
      <c r="P8" s="59" t="s">
        <v>20</v>
      </c>
      <c r="Q8" s="59" t="s">
        <v>20</v>
      </c>
      <c r="R8" s="59"/>
      <c r="S8" s="59"/>
      <c r="T8" s="59"/>
      <c r="U8" s="59"/>
      <c r="V8" s="59"/>
      <c r="W8" s="59" t="s">
        <v>20</v>
      </c>
      <c r="X8" s="59" t="s">
        <v>20</v>
      </c>
      <c r="Y8" s="59"/>
      <c r="Z8" s="59"/>
      <c r="AA8" s="59"/>
      <c r="AB8" s="59"/>
      <c r="AC8" s="59"/>
      <c r="AD8" s="59" t="s">
        <v>20</v>
      </c>
      <c r="AE8" s="59" t="s">
        <v>20</v>
      </c>
      <c r="AF8" s="59"/>
      <c r="AG8" s="59"/>
      <c r="AH8" s="59"/>
      <c r="AI8" s="60">
        <f t="shared" ref="AI8:AI22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61"/>
      <c r="E9" s="61"/>
      <c r="F9" s="61"/>
      <c r="G9" s="61"/>
      <c r="H9" s="61"/>
      <c r="I9" s="59" t="s">
        <v>20</v>
      </c>
      <c r="J9" s="59" t="s">
        <v>20</v>
      </c>
      <c r="K9" s="61"/>
      <c r="L9" s="61"/>
      <c r="M9" s="61"/>
      <c r="N9" s="61"/>
      <c r="O9" s="61"/>
      <c r="P9" s="59" t="s">
        <v>20</v>
      </c>
      <c r="Q9" s="59" t="s">
        <v>20</v>
      </c>
      <c r="R9" s="61"/>
      <c r="S9" s="61"/>
      <c r="T9" s="61"/>
      <c r="U9" s="61"/>
      <c r="V9" s="61"/>
      <c r="W9" s="59" t="s">
        <v>20</v>
      </c>
      <c r="X9" s="59" t="s">
        <v>20</v>
      </c>
      <c r="Y9" s="61"/>
      <c r="Z9" s="61"/>
      <c r="AA9" s="61"/>
      <c r="AB9" s="61"/>
      <c r="AC9" s="61"/>
      <c r="AD9" s="59" t="s">
        <v>20</v>
      </c>
      <c r="AE9" s="59" t="s">
        <v>20</v>
      </c>
      <c r="AF9" s="61"/>
      <c r="AG9" s="61"/>
      <c r="AH9" s="61"/>
      <c r="AI9" s="60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2" t="s">
        <v>42</v>
      </c>
      <c r="B10" s="55" t="s">
        <v>47</v>
      </c>
      <c r="C10" s="76" t="s">
        <v>52</v>
      </c>
      <c r="D10" s="59">
        <v>1</v>
      </c>
      <c r="E10" s="59">
        <v>1</v>
      </c>
      <c r="F10" s="59"/>
      <c r="G10" s="59"/>
      <c r="H10" s="59"/>
      <c r="I10" s="59" t="s">
        <v>20</v>
      </c>
      <c r="J10" s="59" t="s">
        <v>20</v>
      </c>
      <c r="K10" s="59">
        <v>7.5</v>
      </c>
      <c r="L10" s="59">
        <v>2.5</v>
      </c>
      <c r="M10" s="59">
        <v>1</v>
      </c>
      <c r="N10" s="59">
        <v>2.5</v>
      </c>
      <c r="O10" s="59">
        <v>1</v>
      </c>
      <c r="P10" s="59" t="s">
        <v>20</v>
      </c>
      <c r="Q10" s="59" t="s">
        <v>20</v>
      </c>
      <c r="R10" s="59">
        <v>2</v>
      </c>
      <c r="S10" s="59">
        <v>1.5</v>
      </c>
      <c r="T10" s="59">
        <v>1.5</v>
      </c>
      <c r="U10" s="59">
        <v>1</v>
      </c>
      <c r="V10" s="59"/>
      <c r="W10" s="59" t="s">
        <v>20</v>
      </c>
      <c r="X10" s="59" t="s">
        <v>20</v>
      </c>
      <c r="Y10" s="59">
        <v>2</v>
      </c>
      <c r="Z10" s="59">
        <v>1.5</v>
      </c>
      <c r="AA10" s="59">
        <v>3.5</v>
      </c>
      <c r="AB10" s="59">
        <v>3.5</v>
      </c>
      <c r="AC10" s="59">
        <v>3.5</v>
      </c>
      <c r="AD10" s="59" t="s">
        <v>20</v>
      </c>
      <c r="AE10" s="59" t="s">
        <v>20</v>
      </c>
      <c r="AF10" s="59">
        <v>3.5</v>
      </c>
      <c r="AG10" s="59">
        <v>3.5</v>
      </c>
      <c r="AH10" s="59"/>
      <c r="AI10" s="60">
        <f t="shared" si="0"/>
        <v>43.5</v>
      </c>
      <c r="AJ10" s="46"/>
      <c r="AK10" s="30"/>
      <c r="AL10" s="30"/>
      <c r="AM10" s="30"/>
      <c r="AN10" s="82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75"/>
      <c r="D11" s="61"/>
      <c r="E11" s="61"/>
      <c r="F11" s="61"/>
      <c r="G11" s="61"/>
      <c r="H11" s="61"/>
      <c r="I11" s="59" t="s">
        <v>20</v>
      </c>
      <c r="J11" s="59" t="s">
        <v>20</v>
      </c>
      <c r="K11" s="61"/>
      <c r="L11" s="61"/>
      <c r="M11" s="61"/>
      <c r="N11" s="61"/>
      <c r="O11" s="61"/>
      <c r="P11" s="59" t="s">
        <v>20</v>
      </c>
      <c r="Q11" s="59" t="s">
        <v>20</v>
      </c>
      <c r="R11" s="61"/>
      <c r="S11" s="61"/>
      <c r="T11" s="61"/>
      <c r="U11" s="61"/>
      <c r="V11" s="61"/>
      <c r="W11" s="59" t="s">
        <v>20</v>
      </c>
      <c r="X11" s="59" t="s">
        <v>20</v>
      </c>
      <c r="Y11" s="61"/>
      <c r="Z11" s="61"/>
      <c r="AA11" s="61"/>
      <c r="AB11" s="61"/>
      <c r="AC11" s="61"/>
      <c r="AD11" s="59" t="s">
        <v>20</v>
      </c>
      <c r="AE11" s="59" t="s">
        <v>20</v>
      </c>
      <c r="AF11" s="61"/>
      <c r="AG11" s="61"/>
      <c r="AH11" s="61"/>
      <c r="AI11" s="60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 t="s">
        <v>43</v>
      </c>
      <c r="B12" s="45" t="s">
        <v>44</v>
      </c>
      <c r="C12" s="76" t="s">
        <v>41</v>
      </c>
      <c r="D12" s="59">
        <v>5.5</v>
      </c>
      <c r="E12" s="59">
        <v>5.5</v>
      </c>
      <c r="F12" s="59">
        <v>7.5</v>
      </c>
      <c r="G12" s="59">
        <v>5.5</v>
      </c>
      <c r="H12" s="59">
        <v>5.5</v>
      </c>
      <c r="I12" s="59" t="s">
        <v>20</v>
      </c>
      <c r="J12" s="59" t="s">
        <v>20</v>
      </c>
      <c r="K12" s="59"/>
      <c r="L12" s="59">
        <v>2.5</v>
      </c>
      <c r="M12" s="59">
        <v>6</v>
      </c>
      <c r="N12" s="59">
        <v>2.5</v>
      </c>
      <c r="O12" s="59">
        <v>5</v>
      </c>
      <c r="P12" s="59" t="s">
        <v>20</v>
      </c>
      <c r="Q12" s="59" t="s">
        <v>20</v>
      </c>
      <c r="R12" s="59">
        <v>5</v>
      </c>
      <c r="S12" s="59">
        <v>5</v>
      </c>
      <c r="T12" s="59">
        <v>5</v>
      </c>
      <c r="U12" s="59">
        <v>4</v>
      </c>
      <c r="V12" s="59"/>
      <c r="W12" s="59" t="s">
        <v>20</v>
      </c>
      <c r="X12" s="59" t="s">
        <v>20</v>
      </c>
      <c r="Y12" s="59"/>
      <c r="Z12" s="59">
        <v>5</v>
      </c>
      <c r="AA12" s="59">
        <v>3.5</v>
      </c>
      <c r="AB12" s="59">
        <v>3.5</v>
      </c>
      <c r="AC12" s="59">
        <v>3.5</v>
      </c>
      <c r="AD12" s="59" t="s">
        <v>20</v>
      </c>
      <c r="AE12" s="59" t="s">
        <v>20</v>
      </c>
      <c r="AF12" s="59">
        <v>3.5</v>
      </c>
      <c r="AG12" s="59">
        <v>3.5</v>
      </c>
      <c r="AH12" s="59"/>
      <c r="AI12" s="60">
        <f t="shared" si="0"/>
        <v>87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1"/>
      <c r="E13" s="61"/>
      <c r="F13" s="61"/>
      <c r="G13" s="61"/>
      <c r="H13" s="61"/>
      <c r="I13" s="59" t="s">
        <v>20</v>
      </c>
      <c r="J13" s="59" t="s">
        <v>20</v>
      </c>
      <c r="K13" s="61"/>
      <c r="L13" s="61"/>
      <c r="M13" s="61"/>
      <c r="N13" s="61"/>
      <c r="O13" s="61"/>
      <c r="P13" s="59" t="s">
        <v>20</v>
      </c>
      <c r="Q13" s="59" t="s">
        <v>20</v>
      </c>
      <c r="R13" s="61"/>
      <c r="S13" s="61"/>
      <c r="T13" s="61"/>
      <c r="U13" s="61"/>
      <c r="V13" s="61"/>
      <c r="W13" s="59" t="s">
        <v>20</v>
      </c>
      <c r="X13" s="59" t="s">
        <v>20</v>
      </c>
      <c r="Y13" s="61"/>
      <c r="Z13" s="61"/>
      <c r="AA13" s="61"/>
      <c r="AB13" s="61"/>
      <c r="AC13" s="61"/>
      <c r="AD13" s="59" t="s">
        <v>20</v>
      </c>
      <c r="AE13" s="59" t="s">
        <v>20</v>
      </c>
      <c r="AF13" s="61"/>
      <c r="AG13" s="61"/>
      <c r="AH13" s="61"/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45</v>
      </c>
      <c r="B14" s="55" t="s">
        <v>46</v>
      </c>
      <c r="C14" s="76" t="s">
        <v>24</v>
      </c>
      <c r="D14" s="59"/>
      <c r="E14" s="59"/>
      <c r="F14" s="59"/>
      <c r="G14" s="59"/>
      <c r="H14" s="59"/>
      <c r="I14" s="59" t="s">
        <v>20</v>
      </c>
      <c r="J14" s="59" t="s">
        <v>20</v>
      </c>
      <c r="K14" s="59"/>
      <c r="L14" s="59"/>
      <c r="M14" s="59"/>
      <c r="N14" s="59"/>
      <c r="O14" s="59"/>
      <c r="P14" s="59" t="s">
        <v>20</v>
      </c>
      <c r="Q14" s="59" t="s">
        <v>20</v>
      </c>
      <c r="R14" s="59"/>
      <c r="S14" s="59"/>
      <c r="T14" s="59"/>
      <c r="U14" s="59"/>
      <c r="V14" s="59"/>
      <c r="W14" s="59" t="s">
        <v>20</v>
      </c>
      <c r="X14" s="59" t="s">
        <v>20</v>
      </c>
      <c r="Y14" s="59"/>
      <c r="Z14" s="59"/>
      <c r="AA14" s="59"/>
      <c r="AB14" s="59"/>
      <c r="AC14" s="59"/>
      <c r="AD14" s="59" t="s">
        <v>20</v>
      </c>
      <c r="AE14" s="59" t="s">
        <v>20</v>
      </c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1"/>
      <c r="E15" s="61"/>
      <c r="F15" s="61"/>
      <c r="G15" s="61"/>
      <c r="H15" s="61"/>
      <c r="I15" s="59" t="s">
        <v>20</v>
      </c>
      <c r="J15" s="59" t="s">
        <v>20</v>
      </c>
      <c r="K15" s="61"/>
      <c r="L15" s="61"/>
      <c r="M15" s="61"/>
      <c r="N15" s="61"/>
      <c r="O15" s="61"/>
      <c r="P15" s="59" t="s">
        <v>20</v>
      </c>
      <c r="Q15" s="59" t="s">
        <v>20</v>
      </c>
      <c r="R15" s="61"/>
      <c r="S15" s="61"/>
      <c r="T15" s="61"/>
      <c r="U15" s="61"/>
      <c r="V15" s="61"/>
      <c r="W15" s="59" t="s">
        <v>20</v>
      </c>
      <c r="X15" s="59" t="s">
        <v>20</v>
      </c>
      <c r="Y15" s="61"/>
      <c r="Z15" s="61"/>
      <c r="AA15" s="61"/>
      <c r="AB15" s="61"/>
      <c r="AC15" s="61"/>
      <c r="AD15" s="59" t="s">
        <v>20</v>
      </c>
      <c r="AE15" s="59" t="s">
        <v>20</v>
      </c>
      <c r="AF15" s="61"/>
      <c r="AG15" s="61"/>
      <c r="AH15" s="61"/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/>
      <c r="B16" s="55"/>
      <c r="C16" s="76"/>
      <c r="D16" s="59"/>
      <c r="E16" s="59"/>
      <c r="F16" s="59"/>
      <c r="G16" s="59"/>
      <c r="H16" s="59"/>
      <c r="I16" s="59" t="s">
        <v>20</v>
      </c>
      <c r="J16" s="59" t="s">
        <v>20</v>
      </c>
      <c r="K16" s="59"/>
      <c r="L16" s="59"/>
      <c r="M16" s="59"/>
      <c r="N16" s="59"/>
      <c r="O16" s="59"/>
      <c r="P16" s="59" t="s">
        <v>20</v>
      </c>
      <c r="Q16" s="59" t="s">
        <v>20</v>
      </c>
      <c r="R16" s="59"/>
      <c r="S16" s="59"/>
      <c r="T16" s="59"/>
      <c r="U16" s="59"/>
      <c r="V16" s="59"/>
      <c r="W16" s="59" t="s">
        <v>20</v>
      </c>
      <c r="X16" s="59" t="s">
        <v>20</v>
      </c>
      <c r="Y16" s="59"/>
      <c r="Z16" s="59"/>
      <c r="AA16" s="59"/>
      <c r="AB16" s="59"/>
      <c r="AC16" s="59"/>
      <c r="AD16" s="59" t="s">
        <v>20</v>
      </c>
      <c r="AE16" s="59" t="s">
        <v>20</v>
      </c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53"/>
      <c r="B17" s="40"/>
      <c r="C17" s="81"/>
      <c r="D17" s="61"/>
      <c r="E17" s="61"/>
      <c r="F17" s="61"/>
      <c r="G17" s="61"/>
      <c r="H17" s="61"/>
      <c r="I17" s="59" t="s">
        <v>20</v>
      </c>
      <c r="J17" s="59" t="s">
        <v>20</v>
      </c>
      <c r="K17" s="61"/>
      <c r="L17" s="61"/>
      <c r="M17" s="61"/>
      <c r="N17" s="61"/>
      <c r="O17" s="61"/>
      <c r="P17" s="59" t="s">
        <v>20</v>
      </c>
      <c r="Q17" s="59" t="s">
        <v>20</v>
      </c>
      <c r="R17" s="61"/>
      <c r="S17" s="61"/>
      <c r="T17" s="61"/>
      <c r="U17" s="61"/>
      <c r="V17" s="61"/>
      <c r="W17" s="59" t="s">
        <v>20</v>
      </c>
      <c r="X17" s="59" t="s">
        <v>20</v>
      </c>
      <c r="Y17" s="61"/>
      <c r="Z17" s="61"/>
      <c r="AA17" s="61"/>
      <c r="AB17" s="61"/>
      <c r="AC17" s="61"/>
      <c r="AD17" s="59" t="s">
        <v>20</v>
      </c>
      <c r="AE17" s="59" t="s">
        <v>20</v>
      </c>
      <c r="AF17" s="61"/>
      <c r="AG17" s="61"/>
      <c r="AH17" s="61"/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">
      <c r="A18" s="52"/>
      <c r="B18" s="55"/>
      <c r="C18" s="76"/>
      <c r="D18" s="59"/>
      <c r="E18" s="59"/>
      <c r="F18" s="59"/>
      <c r="G18" s="59"/>
      <c r="H18" s="59"/>
      <c r="I18" s="59" t="s">
        <v>20</v>
      </c>
      <c r="J18" s="59" t="s">
        <v>20</v>
      </c>
      <c r="K18" s="59"/>
      <c r="L18" s="59"/>
      <c r="M18" s="59"/>
      <c r="N18" s="59"/>
      <c r="O18" s="59"/>
      <c r="P18" s="59" t="s">
        <v>20</v>
      </c>
      <c r="Q18" s="59" t="s">
        <v>20</v>
      </c>
      <c r="R18" s="59"/>
      <c r="S18" s="59"/>
      <c r="T18" s="59"/>
      <c r="U18" s="59"/>
      <c r="V18" s="59"/>
      <c r="W18" s="59" t="s">
        <v>20</v>
      </c>
      <c r="X18" s="59" t="s">
        <v>20</v>
      </c>
      <c r="Y18" s="59"/>
      <c r="Z18" s="59"/>
      <c r="AA18" s="59"/>
      <c r="AB18" s="59"/>
      <c r="AC18" s="59"/>
      <c r="AD18" s="59" t="s">
        <v>20</v>
      </c>
      <c r="AE18" s="59" t="s">
        <v>20</v>
      </c>
      <c r="AF18" s="59"/>
      <c r="AG18" s="59"/>
      <c r="AH18" s="59"/>
      <c r="AI18" s="60">
        <f t="shared" si="0"/>
        <v>0</v>
      </c>
      <c r="AJ18" s="83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53"/>
      <c r="B19" s="40"/>
      <c r="C19" s="41"/>
      <c r="D19" s="61"/>
      <c r="E19" s="61"/>
      <c r="F19" s="61"/>
      <c r="G19" s="61"/>
      <c r="H19" s="61"/>
      <c r="I19" s="59" t="s">
        <v>20</v>
      </c>
      <c r="J19" s="59" t="s">
        <v>20</v>
      </c>
      <c r="K19" s="61"/>
      <c r="L19" s="61"/>
      <c r="M19" s="61"/>
      <c r="N19" s="61"/>
      <c r="O19" s="61"/>
      <c r="P19" s="59" t="s">
        <v>20</v>
      </c>
      <c r="Q19" s="59" t="s">
        <v>20</v>
      </c>
      <c r="R19" s="61"/>
      <c r="S19" s="61"/>
      <c r="T19" s="61"/>
      <c r="U19" s="61"/>
      <c r="V19" s="61"/>
      <c r="W19" s="59" t="s">
        <v>20</v>
      </c>
      <c r="X19" s="59" t="s">
        <v>20</v>
      </c>
      <c r="Y19" s="61"/>
      <c r="Z19" s="61"/>
      <c r="AA19" s="61"/>
      <c r="AB19" s="61"/>
      <c r="AC19" s="61"/>
      <c r="AD19" s="59" t="s">
        <v>20</v>
      </c>
      <c r="AE19" s="59" t="s">
        <v>20</v>
      </c>
      <c r="AF19" s="61"/>
      <c r="AG19" s="61"/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2"/>
      <c r="B20" s="45"/>
      <c r="C20" s="76"/>
      <c r="D20" s="59"/>
      <c r="E20" s="59"/>
      <c r="F20" s="59"/>
      <c r="G20" s="59"/>
      <c r="H20" s="59"/>
      <c r="I20" s="59" t="s">
        <v>20</v>
      </c>
      <c r="J20" s="59" t="s">
        <v>20</v>
      </c>
      <c r="K20" s="59"/>
      <c r="L20" s="59"/>
      <c r="M20" s="59"/>
      <c r="N20" s="59"/>
      <c r="O20" s="59"/>
      <c r="P20" s="59" t="s">
        <v>20</v>
      </c>
      <c r="Q20" s="59" t="s">
        <v>20</v>
      </c>
      <c r="R20" s="59"/>
      <c r="S20" s="59"/>
      <c r="T20" s="59"/>
      <c r="U20" s="59"/>
      <c r="V20" s="59"/>
      <c r="W20" s="59" t="s">
        <v>20</v>
      </c>
      <c r="X20" s="59" t="s">
        <v>20</v>
      </c>
      <c r="Y20" s="59"/>
      <c r="Z20" s="59"/>
      <c r="AA20" s="59"/>
      <c r="AB20" s="59"/>
      <c r="AC20" s="59"/>
      <c r="AD20" s="59" t="s">
        <v>20</v>
      </c>
      <c r="AE20" s="59" t="s">
        <v>20</v>
      </c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">
      <c r="A21" s="53"/>
      <c r="B21" s="53"/>
      <c r="C21" s="41"/>
      <c r="D21" s="61"/>
      <c r="E21" s="61"/>
      <c r="F21" s="61"/>
      <c r="G21" s="61"/>
      <c r="H21" s="61"/>
      <c r="I21" s="59" t="s">
        <v>20</v>
      </c>
      <c r="J21" s="59" t="s">
        <v>20</v>
      </c>
      <c r="K21" s="61"/>
      <c r="L21" s="61"/>
      <c r="M21" s="61"/>
      <c r="N21" s="61"/>
      <c r="O21" s="61"/>
      <c r="P21" s="59" t="s">
        <v>20</v>
      </c>
      <c r="Q21" s="59" t="s">
        <v>20</v>
      </c>
      <c r="R21" s="61"/>
      <c r="S21" s="61"/>
      <c r="T21" s="61"/>
      <c r="U21" s="61"/>
      <c r="V21" s="61"/>
      <c r="W21" s="59" t="s">
        <v>20</v>
      </c>
      <c r="X21" s="59" t="s">
        <v>20</v>
      </c>
      <c r="Y21" s="61"/>
      <c r="Z21" s="61"/>
      <c r="AA21" s="61"/>
      <c r="AB21" s="61"/>
      <c r="AC21" s="61"/>
      <c r="AD21" s="59" t="s">
        <v>20</v>
      </c>
      <c r="AE21" s="59" t="s">
        <v>20</v>
      </c>
      <c r="AF21" s="61"/>
      <c r="AG21" s="61"/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 t="s">
        <v>40</v>
      </c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4"/>
      <c r="B22" s="57"/>
      <c r="C22" s="47"/>
      <c r="D22" s="59"/>
      <c r="E22" s="59"/>
      <c r="F22" s="59"/>
      <c r="G22" s="59"/>
      <c r="H22" s="59"/>
      <c r="I22" s="59" t="s">
        <v>20</v>
      </c>
      <c r="J22" s="59" t="s">
        <v>20</v>
      </c>
      <c r="K22" s="59"/>
      <c r="L22" s="59"/>
      <c r="M22" s="59"/>
      <c r="N22" s="59"/>
      <c r="O22" s="59"/>
      <c r="P22" s="59" t="s">
        <v>20</v>
      </c>
      <c r="Q22" s="59" t="s">
        <v>20</v>
      </c>
      <c r="R22" s="59"/>
      <c r="S22" s="59"/>
      <c r="T22" s="59"/>
      <c r="U22" s="59"/>
      <c r="V22" s="59"/>
      <c r="W22" s="59" t="s">
        <v>20</v>
      </c>
      <c r="X22" s="59" t="s">
        <v>20</v>
      </c>
      <c r="Y22" s="59"/>
      <c r="Z22" s="59"/>
      <c r="AA22" s="59"/>
      <c r="AB22" s="59"/>
      <c r="AC22" s="59"/>
      <c r="AD22" s="59" t="s">
        <v>20</v>
      </c>
      <c r="AE22" s="59" t="s">
        <v>20</v>
      </c>
      <c r="AF22" s="59"/>
      <c r="AG22" s="59"/>
      <c r="AH22" s="59"/>
      <c r="AI22" s="60">
        <f t="shared" si="0"/>
        <v>0</v>
      </c>
      <c r="AJ22" s="46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">
      <c r="A23" s="11"/>
      <c r="B23" s="58" t="s">
        <v>6</v>
      </c>
      <c r="C23" s="56"/>
      <c r="D23" s="62">
        <f t="shared" ref="D23:AE23" si="1">SUM(D8:D22)</f>
        <v>6.5</v>
      </c>
      <c r="E23" s="62">
        <f t="shared" si="1"/>
        <v>6.5</v>
      </c>
      <c r="F23" s="62">
        <f t="shared" si="1"/>
        <v>7.5</v>
      </c>
      <c r="G23" s="62">
        <f t="shared" si="1"/>
        <v>5.5</v>
      </c>
      <c r="H23" s="62">
        <f t="shared" si="1"/>
        <v>5.5</v>
      </c>
      <c r="I23" s="62">
        <f t="shared" si="1"/>
        <v>0</v>
      </c>
      <c r="J23" s="62">
        <f t="shared" si="1"/>
        <v>0</v>
      </c>
      <c r="K23" s="62">
        <f t="shared" si="1"/>
        <v>7.5</v>
      </c>
      <c r="L23" s="62">
        <f t="shared" si="1"/>
        <v>5</v>
      </c>
      <c r="M23" s="62">
        <f t="shared" si="1"/>
        <v>7</v>
      </c>
      <c r="N23" s="62">
        <f t="shared" si="1"/>
        <v>5</v>
      </c>
      <c r="O23" s="62">
        <f t="shared" si="1"/>
        <v>6</v>
      </c>
      <c r="P23" s="62">
        <f t="shared" si="1"/>
        <v>0</v>
      </c>
      <c r="Q23" s="62">
        <f t="shared" si="1"/>
        <v>0</v>
      </c>
      <c r="R23" s="62">
        <f t="shared" si="1"/>
        <v>7</v>
      </c>
      <c r="S23" s="62">
        <f t="shared" si="1"/>
        <v>6.5</v>
      </c>
      <c r="T23" s="62">
        <f t="shared" si="1"/>
        <v>6.5</v>
      </c>
      <c r="U23" s="62">
        <f t="shared" si="1"/>
        <v>5</v>
      </c>
      <c r="V23" s="62">
        <f t="shared" si="1"/>
        <v>0</v>
      </c>
      <c r="W23" s="62">
        <f t="shared" si="1"/>
        <v>0</v>
      </c>
      <c r="X23" s="62">
        <f t="shared" si="1"/>
        <v>0</v>
      </c>
      <c r="Y23" s="62">
        <f t="shared" si="1"/>
        <v>2</v>
      </c>
      <c r="Z23" s="62">
        <f t="shared" si="1"/>
        <v>6.5</v>
      </c>
      <c r="AA23" s="62">
        <f t="shared" si="1"/>
        <v>7</v>
      </c>
      <c r="AB23" s="62">
        <f t="shared" si="1"/>
        <v>7</v>
      </c>
      <c r="AC23" s="62">
        <f t="shared" si="1"/>
        <v>7</v>
      </c>
      <c r="AD23" s="62">
        <f t="shared" si="1"/>
        <v>0</v>
      </c>
      <c r="AE23" s="62">
        <f t="shared" si="1"/>
        <v>0</v>
      </c>
      <c r="AF23" s="62">
        <f t="shared" ref="AF23:AH23" si="2">SUM(AF8:AF22)</f>
        <v>7</v>
      </c>
      <c r="AG23" s="62">
        <f t="shared" si="2"/>
        <v>7</v>
      </c>
      <c r="AH23" s="62">
        <f t="shared" si="2"/>
        <v>0</v>
      </c>
      <c r="AI23" s="63">
        <f t="shared" ref="AI23" si="3">SUM(AI8:AI22)</f>
        <v>130.5</v>
      </c>
      <c r="AJ23" s="48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">
      <c r="A24" s="12" t="s">
        <v>7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ref="AI24:AI32" si="4">SUM(D24:AH24)</f>
        <v>0</v>
      </c>
      <c r="AJ24" s="7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">
      <c r="A25" s="12" t="s">
        <v>14</v>
      </c>
      <c r="B25" s="13"/>
      <c r="C25" s="13"/>
      <c r="D25" s="64"/>
      <c r="E25" s="64"/>
      <c r="F25" s="64"/>
      <c r="G25" s="64">
        <v>2</v>
      </c>
      <c r="H25" s="64">
        <v>2</v>
      </c>
      <c r="I25" s="64"/>
      <c r="J25" s="64"/>
      <c r="K25" s="64"/>
      <c r="L25" s="64">
        <v>2.5</v>
      </c>
      <c r="M25" s="64">
        <v>0.5</v>
      </c>
      <c r="N25" s="64">
        <v>2.5</v>
      </c>
      <c r="O25" s="64">
        <v>1.5</v>
      </c>
      <c r="P25" s="64"/>
      <c r="Q25" s="64"/>
      <c r="R25" s="64">
        <v>0.5</v>
      </c>
      <c r="S25" s="64">
        <v>1</v>
      </c>
      <c r="T25" s="64">
        <v>1</v>
      </c>
      <c r="U25" s="64">
        <v>2.5</v>
      </c>
      <c r="V25" s="64"/>
      <c r="W25" s="64"/>
      <c r="X25" s="64"/>
      <c r="Y25" s="64"/>
      <c r="Z25" s="64">
        <v>1</v>
      </c>
      <c r="AA25" s="64">
        <v>0.5</v>
      </c>
      <c r="AB25" s="64">
        <v>0.5</v>
      </c>
      <c r="AC25" s="64">
        <v>0.5</v>
      </c>
      <c r="AD25" s="64"/>
      <c r="AE25" s="64"/>
      <c r="AF25" s="64">
        <v>0.5</v>
      </c>
      <c r="AG25" s="64">
        <v>0.5</v>
      </c>
      <c r="AH25" s="64"/>
      <c r="AI25" s="60">
        <f t="shared" si="4"/>
        <v>19.5</v>
      </c>
      <c r="AJ25" s="46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">
      <c r="A26" s="12" t="s">
        <v>8</v>
      </c>
      <c r="B26" s="13"/>
      <c r="C26" s="13"/>
      <c r="D26" s="64">
        <v>1</v>
      </c>
      <c r="E26" s="64">
        <v>1</v>
      </c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 t="shared" si="4"/>
        <v>2</v>
      </c>
      <c r="AJ26" s="78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">
      <c r="A27" s="12" t="s">
        <v>22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>
        <v>5.5</v>
      </c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5.5</v>
      </c>
      <c r="AJ27" s="8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39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/>
      <c r="AJ28" s="8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12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8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13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>
        <v>7.5</v>
      </c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7.5</v>
      </c>
      <c r="AJ30" s="51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29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SUM(D31:AH31)</f>
        <v>0</v>
      </c>
      <c r="AJ31" s="4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>
        <v>1.5</v>
      </c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29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 t="shared" si="4"/>
        <v>0</v>
      </c>
      <c r="AJ32" s="48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9</v>
      </c>
      <c r="B33" s="14"/>
      <c r="C33" s="14"/>
      <c r="D33" s="62">
        <f t="shared" ref="D33:AE33" si="5">SUM(D23:D32)</f>
        <v>7.5</v>
      </c>
      <c r="E33" s="62">
        <f t="shared" si="5"/>
        <v>7.5</v>
      </c>
      <c r="F33" s="62">
        <f t="shared" si="5"/>
        <v>7.5</v>
      </c>
      <c r="G33" s="62">
        <f t="shared" si="5"/>
        <v>7.5</v>
      </c>
      <c r="H33" s="62">
        <f t="shared" si="5"/>
        <v>7.5</v>
      </c>
      <c r="I33" s="62">
        <f t="shared" si="5"/>
        <v>0</v>
      </c>
      <c r="J33" s="62">
        <f t="shared" si="5"/>
        <v>0</v>
      </c>
      <c r="K33" s="62">
        <f t="shared" si="5"/>
        <v>7.5</v>
      </c>
      <c r="L33" s="62">
        <f t="shared" si="5"/>
        <v>7.5</v>
      </c>
      <c r="M33" s="62">
        <f t="shared" si="5"/>
        <v>7.5</v>
      </c>
      <c r="N33" s="62">
        <f t="shared" si="5"/>
        <v>7.5</v>
      </c>
      <c r="O33" s="62">
        <f t="shared" si="5"/>
        <v>7.5</v>
      </c>
      <c r="P33" s="62">
        <f t="shared" si="5"/>
        <v>0</v>
      </c>
      <c r="Q33" s="62">
        <f t="shared" si="5"/>
        <v>0</v>
      </c>
      <c r="R33" s="62">
        <f t="shared" si="5"/>
        <v>7.5</v>
      </c>
      <c r="S33" s="62">
        <f t="shared" si="5"/>
        <v>7.5</v>
      </c>
      <c r="T33" s="62">
        <f t="shared" si="5"/>
        <v>7.5</v>
      </c>
      <c r="U33" s="62">
        <f t="shared" si="5"/>
        <v>7.5</v>
      </c>
      <c r="V33" s="62">
        <f t="shared" si="5"/>
        <v>7.5</v>
      </c>
      <c r="W33" s="62">
        <f t="shared" si="5"/>
        <v>0</v>
      </c>
      <c r="X33" s="62">
        <f t="shared" si="5"/>
        <v>0</v>
      </c>
      <c r="Y33" s="62">
        <f t="shared" si="5"/>
        <v>7.5</v>
      </c>
      <c r="Z33" s="62">
        <f t="shared" si="5"/>
        <v>7.5</v>
      </c>
      <c r="AA33" s="62">
        <f t="shared" si="5"/>
        <v>7.5</v>
      </c>
      <c r="AB33" s="62">
        <f t="shared" si="5"/>
        <v>7.5</v>
      </c>
      <c r="AC33" s="62">
        <f t="shared" si="5"/>
        <v>7.5</v>
      </c>
      <c r="AD33" s="62">
        <f t="shared" si="5"/>
        <v>0</v>
      </c>
      <c r="AE33" s="62">
        <f t="shared" si="5"/>
        <v>0</v>
      </c>
      <c r="AF33" s="62">
        <f t="shared" ref="AF33:AH33" si="6">SUM(AF23:AF32)</f>
        <v>7.5</v>
      </c>
      <c r="AG33" s="62">
        <f t="shared" si="6"/>
        <v>7.5</v>
      </c>
      <c r="AH33" s="62">
        <f t="shared" si="6"/>
        <v>0</v>
      </c>
      <c r="AI33" s="63">
        <f t="shared" ref="AI33" si="7">SUM(AI23:AI32)</f>
        <v>165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5" thickBot="1" x14ac:dyDescent="0.25">
      <c r="A34" s="15" t="s">
        <v>10</v>
      </c>
      <c r="B34" s="16"/>
      <c r="C34" s="17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69" s="30" customFormat="1" ht="12" thickBot="1" x14ac:dyDescent="0.25">
      <c r="A35" s="18" t="s">
        <v>48</v>
      </c>
      <c r="B35" s="17" t="s">
        <v>49</v>
      </c>
      <c r="C35" s="17"/>
      <c r="D35" s="65"/>
      <c r="E35" s="65"/>
      <c r="F35" s="65" t="s">
        <v>50</v>
      </c>
      <c r="G35" s="65"/>
      <c r="H35" s="65" t="s">
        <v>26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11</v>
      </c>
      <c r="AG35" s="70">
        <f>22</f>
        <v>22</v>
      </c>
      <c r="AH35" s="65"/>
      <c r="AI35" s="66">
        <f>7.5*AG35</f>
        <v>165</v>
      </c>
      <c r="AJ35" s="31"/>
      <c r="AZ35" s="55"/>
    </row>
    <row r="36" spans="1:69" s="30" customFormat="1" ht="11.25" x14ac:dyDescent="0.2">
      <c r="A36" s="18" t="s">
        <v>24</v>
      </c>
      <c r="B36" s="17" t="s">
        <v>25</v>
      </c>
      <c r="C36" s="17"/>
      <c r="D36" s="65"/>
      <c r="E36" s="65"/>
      <c r="F36" s="65" t="s">
        <v>31</v>
      </c>
      <c r="G36" s="65"/>
      <c r="H36" s="65" t="s">
        <v>51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  <c r="AZ36" s="55"/>
    </row>
    <row r="37" spans="1:69" s="30" customFormat="1" ht="11.25" x14ac:dyDescent="0.2">
      <c r="A37" s="18" t="s">
        <v>52</v>
      </c>
      <c r="B37" s="17" t="s">
        <v>53</v>
      </c>
      <c r="C37" s="17"/>
      <c r="D37" s="65"/>
      <c r="E37" s="65"/>
      <c r="F37" s="65" t="s">
        <v>33</v>
      </c>
      <c r="G37" s="65"/>
      <c r="H37" s="65" t="s">
        <v>54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36</v>
      </c>
      <c r="AG37" s="65"/>
      <c r="AH37" s="65"/>
      <c r="AI37" s="65">
        <f>AI33-AI35</f>
        <v>0</v>
      </c>
      <c r="AJ37" s="74" t="s">
        <v>34</v>
      </c>
      <c r="AZ37" s="55"/>
    </row>
    <row r="38" spans="1:69" s="30" customFormat="1" ht="11.25" x14ac:dyDescent="0.2">
      <c r="A38" s="17" t="s">
        <v>23</v>
      </c>
      <c r="B38" s="17" t="s">
        <v>55</v>
      </c>
      <c r="C38" s="31"/>
      <c r="D38" s="67"/>
      <c r="E38" s="67"/>
      <c r="F38" s="67" t="s">
        <v>32</v>
      </c>
      <c r="G38" s="67"/>
      <c r="H38" s="67" t="s">
        <v>56</v>
      </c>
      <c r="I38" s="67"/>
      <c r="J38" s="67"/>
      <c r="K38" s="67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1.25" x14ac:dyDescent="0.2">
      <c r="A39" s="31" t="s">
        <v>27</v>
      </c>
      <c r="B39" s="31" t="s">
        <v>57</v>
      </c>
      <c r="C39" s="31"/>
      <c r="D39" s="67"/>
      <c r="E39" s="67"/>
      <c r="F39" s="67" t="s">
        <v>58</v>
      </c>
      <c r="G39" s="67"/>
      <c r="H39" s="67" t="s">
        <v>28</v>
      </c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37</v>
      </c>
      <c r="AG39" s="67"/>
      <c r="AH39" s="67"/>
      <c r="AI39" s="68">
        <f>14</f>
        <v>14</v>
      </c>
      <c r="AJ39" s="31"/>
    </row>
    <row r="40" spans="1:69" s="30" customFormat="1" ht="11.25" x14ac:dyDescent="0.2">
      <c r="A40" s="31"/>
      <c r="B40" s="31"/>
      <c r="C40" s="31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31"/>
    </row>
    <row r="41" spans="1:69" s="30" customFormat="1" ht="13.5" thickBot="1" x14ac:dyDescent="0.25">
      <c r="A41" s="29"/>
      <c r="B41" s="29"/>
      <c r="C41" s="29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38</v>
      </c>
      <c r="AG41" s="67"/>
      <c r="AH41" s="67"/>
      <c r="AI41" s="69">
        <f>AI39+AI37</f>
        <v>14</v>
      </c>
      <c r="AJ41" s="31"/>
    </row>
    <row r="42" spans="1:69" s="30" customFormat="1" ht="13.5" thickTop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Bruce Ramsay</cp:lastModifiedBy>
  <cp:lastPrinted>2024-03-07T19:04:08Z</cp:lastPrinted>
  <dcterms:created xsi:type="dcterms:W3CDTF">1998-07-03T22:57:08Z</dcterms:created>
  <dcterms:modified xsi:type="dcterms:W3CDTF">2024-05-07T18:10:44Z</dcterms:modified>
</cp:coreProperties>
</file>