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A546EF3E-7D99-47F9-9C06-BB5BA76DC7E1}" xr6:coauthVersionLast="47" xr6:coauthVersionMax="47" xr10:uidLastSave="{00000000-0000-0000-0000-000000000000}"/>
  <bookViews>
    <workbookView xWindow="57480" yWindow="-120" windowWidth="16440" windowHeight="284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G37" i="1"/>
  <c r="AH25" i="1"/>
  <c r="AH35" i="1" s="1"/>
  <c r="AG25" i="1"/>
  <c r="AG35" i="1" s="1"/>
  <c r="AF25" i="1"/>
  <c r="AF35" i="1" s="1"/>
  <c r="AE35" i="1"/>
  <c r="X35" i="1"/>
  <c r="W35" i="1"/>
  <c r="V35" i="1"/>
  <c r="T35" i="1"/>
  <c r="R35" i="1"/>
  <c r="Q35" i="1"/>
  <c r="P35" i="1"/>
  <c r="N35" i="1"/>
  <c r="M35" i="1"/>
  <c r="J35" i="1"/>
  <c r="I35" i="1"/>
  <c r="AE25" i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W25" i="1"/>
  <c r="V25" i="1"/>
  <c r="U25" i="1"/>
  <c r="U35" i="1" s="1"/>
  <c r="T25" i="1"/>
  <c r="S25" i="1"/>
  <c r="S35" i="1" s="1"/>
  <c r="R25" i="1"/>
  <c r="Q25" i="1"/>
  <c r="P25" i="1"/>
  <c r="O25" i="1"/>
  <c r="O35" i="1" s="1"/>
  <c r="N25" i="1"/>
  <c r="M25" i="1"/>
  <c r="L25" i="1"/>
  <c r="L35" i="1" s="1"/>
  <c r="K25" i="1"/>
  <c r="K35" i="1" s="1"/>
  <c r="J25" i="1"/>
  <c r="I25" i="1"/>
  <c r="H25" i="1"/>
  <c r="H35" i="1" s="1"/>
  <c r="G25" i="1"/>
  <c r="G35" i="1" s="1"/>
  <c r="F25" i="1"/>
  <c r="F35" i="1" s="1"/>
  <c r="E25" i="1"/>
  <c r="E35" i="1" s="1"/>
  <c r="D25" i="1"/>
  <c r="D35" i="1" s="1"/>
  <c r="AI19" i="1"/>
  <c r="AI26" i="1" l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<sst xmlns="http://schemas.openxmlformats.org/spreadsheetml/2006/main" count="225" uniqueCount="57">
  <si>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</si>
  <si>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</si>
  <si>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</si>
  <si>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</si>
  <si>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</si>
  <si>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</si>
  <si>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</si>
  <si>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</si>
  <si>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</si>
  <si>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</si>
  <si>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</si>
  <si>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</si>
  <si>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</si>
  <si>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</si>
  <si>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</si>
  <si>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</si>
  <si>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</si>
  <si>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</si>
  <si>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</si>
  <si>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</si>
  <si>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</si>
  <si>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</si>
  <si>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</si>
  <si>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</si>
  <si>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</si>
  <si>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</si>
  <si>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</si>
  <si>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</si>
  <si>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</si>
  <si>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</si>
  <si>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</si>
  <si>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</si>
  <si>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</si>
  <si>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</si>
  <si>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</si>
  <si>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</si>
  <si>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</si>
  <si>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</si>
  <si>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</si>
  <si>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</si>
  <si>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</si>
  <si>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</si>
  <si>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</si>
  <si>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</si>
  <si>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</si>
  <si>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</si>
  <si>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</si>
  <si>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</si>
  <si>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</si>
  <si>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</si>
  <si>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</si>
  <si>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Hawksley</t>
  </si>
  <si>
    <t>April 2024</t>
  </si>
  <si>
    <t>Tower</t>
  </si>
  <si>
    <t>Rental</t>
  </si>
  <si>
    <t>Public Art</t>
  </si>
  <si>
    <t>Qualex Grange 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</si>
</sst>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F11" sqref="AF11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38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1712</v>
      </c>
      <c r="B9" s="40" t="s">
        <v>51</v>
      </c>
      <c r="C9" s="41" t="s">
        <v>50</v>
      </c>
      <c r="D9" s="61"/>
      <c r="E9" s="61">
        <v>2</v>
      </c>
      <c r="F9" s="61"/>
      <c r="G9" s="61"/>
      <c r="H9" s="61"/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2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39</v>
      </c>
      <c r="C11" s="41" t="s">
        <v>50</v>
      </c>
      <c r="D11" s="61"/>
      <c r="E11" s="61">
        <v>3.5</v>
      </c>
      <c r="F11" s="61">
        <v>3</v>
      </c>
      <c r="G11" s="61">
        <v>4</v>
      </c>
      <c r="H11" s="61">
        <v>1.5</v>
      </c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>
        <v>3</v>
      </c>
      <c r="V11" s="61"/>
      <c r="W11" s="58" t="s">
        <v>20</v>
      </c>
      <c r="X11" s="58" t="s">
        <v>20</v>
      </c>
      <c r="Y11" s="61">
        <v>3</v>
      </c>
      <c r="Z11" s="61">
        <v>4.5</v>
      </c>
      <c r="AA11" s="61">
        <v>2.5</v>
      </c>
      <c r="AB11" s="61">
        <v>1.5</v>
      </c>
      <c r="AC11" s="61"/>
      <c r="AD11" s="58" t="s">
        <v>20</v>
      </c>
      <c r="AE11" s="58" t="s">
        <v>20</v>
      </c>
      <c r="AF11" s="61">
        <v>1</v>
      </c>
      <c r="AG11" s="61">
        <v>4</v>
      </c>
      <c r="AH11" s="61"/>
      <c r="AI11" s="60">
        <f t="shared" si="0"/>
        <v>31.5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1803</v>
      </c>
      <c r="B13" s="40" t="s">
        <v>56</v>
      </c>
      <c r="C13" s="41" t="s">
        <v>50</v>
      </c>
      <c r="D13" s="61">
        <v>8.5</v>
      </c>
      <c r="E13" s="61">
        <v>2</v>
      </c>
      <c r="F13" s="61">
        <v>3.5</v>
      </c>
      <c r="G13" s="61">
        <v>4</v>
      </c>
      <c r="H13" s="61">
        <v>6</v>
      </c>
      <c r="I13" s="58" t="s">
        <v>20</v>
      </c>
      <c r="J13" s="58" t="s">
        <v>20</v>
      </c>
      <c r="K13" s="61">
        <v>7.5</v>
      </c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>
        <v>3.5</v>
      </c>
      <c r="V13" s="61"/>
      <c r="W13" s="58" t="s">
        <v>20</v>
      </c>
      <c r="X13" s="58" t="s">
        <v>20</v>
      </c>
      <c r="Y13" s="61">
        <v>4.5</v>
      </c>
      <c r="Z13" s="61">
        <v>3</v>
      </c>
      <c r="AA13" s="61">
        <v>5</v>
      </c>
      <c r="AB13" s="61">
        <v>6</v>
      </c>
      <c r="AC13" s="61">
        <v>7.5</v>
      </c>
      <c r="AD13" s="58" t="s">
        <v>20</v>
      </c>
      <c r="AE13" s="58" t="s">
        <v>20</v>
      </c>
      <c r="AF13" s="61">
        <v>6.5</v>
      </c>
      <c r="AG13" s="61">
        <v>3.5</v>
      </c>
      <c r="AH13" s="61"/>
      <c r="AI13" s="60">
        <f t="shared" si="0"/>
        <v>71</v>
      </c>
      <c r="AJ13" s="44" t="s">
        <v>53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56</v>
      </c>
      <c r="C15" s="41" t="s">
        <v>50</v>
      </c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 t="s">
        <v>54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56</v>
      </c>
      <c r="C17" s="41" t="s">
        <v>31</v>
      </c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 t="s">
        <v>55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8.5</v>
      </c>
      <c r="E25" s="62">
        <f t="shared" si="1"/>
        <v>7.5</v>
      </c>
      <c r="F25" s="62">
        <f t="shared" si="1"/>
        <v>6.5</v>
      </c>
      <c r="G25" s="62">
        <f t="shared" si="1"/>
        <v>8</v>
      </c>
      <c r="H25" s="62">
        <f t="shared" si="1"/>
        <v>7.5</v>
      </c>
      <c r="I25" s="62">
        <f t="shared" si="1"/>
        <v>0</v>
      </c>
      <c r="J25" s="62">
        <f t="shared" si="1"/>
        <v>0</v>
      </c>
      <c r="K25" s="62">
        <f t="shared" si="1"/>
        <v>7.5</v>
      </c>
      <c r="L25" s="62">
        <f t="shared" si="1"/>
        <v>0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0</v>
      </c>
      <c r="T25" s="62">
        <f t="shared" si="1"/>
        <v>0</v>
      </c>
      <c r="U25" s="62">
        <f t="shared" si="1"/>
        <v>6.5</v>
      </c>
      <c r="V25" s="62">
        <f t="shared" si="1"/>
        <v>0</v>
      </c>
      <c r="W25" s="62">
        <f t="shared" si="1"/>
        <v>0</v>
      </c>
      <c r="X25" s="62">
        <f t="shared" si="1"/>
        <v>0</v>
      </c>
      <c r="Y25" s="62">
        <f t="shared" si="1"/>
        <v>7.5</v>
      </c>
      <c r="Z25" s="62">
        <f t="shared" si="1"/>
        <v>7.5</v>
      </c>
      <c r="AA25" s="62">
        <f t="shared" si="1"/>
        <v>7.5</v>
      </c>
      <c r="AB25" s="62">
        <f t="shared" si="1"/>
        <v>7.5</v>
      </c>
      <c r="AC25" s="62">
        <f t="shared" si="1"/>
        <v>7.5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104.5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36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>
        <v>7.5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7.5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>
        <v>7.5</v>
      </c>
      <c r="M32" s="64">
        <v>7.5</v>
      </c>
      <c r="N32" s="64">
        <v>7.5</v>
      </c>
      <c r="O32" s="64">
        <v>7.5</v>
      </c>
      <c r="P32" s="64"/>
      <c r="Q32" s="64"/>
      <c r="R32" s="64">
        <v>7.5</v>
      </c>
      <c r="S32" s="64">
        <v>7.5</v>
      </c>
      <c r="T32" s="64">
        <v>7.5</v>
      </c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52.5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37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/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F35" si="4">SUM(D25:D34)</f>
        <v>8.5</v>
      </c>
      <c r="E35" s="62">
        <f t="shared" si="4"/>
        <v>7.5</v>
      </c>
      <c r="F35" s="62">
        <f t="shared" si="4"/>
        <v>6.5</v>
      </c>
      <c r="G35" s="62">
        <f>SUM(G25:G34)</f>
        <v>8</v>
      </c>
      <c r="H35" s="62">
        <f>SUM(H25:H34)</f>
        <v>7.5</v>
      </c>
      <c r="I35" s="62">
        <f t="shared" ref="I35:N35" si="5">SUM(I25:I34)</f>
        <v>0</v>
      </c>
      <c r="J35" s="62">
        <f t="shared" si="5"/>
        <v>0</v>
      </c>
      <c r="K35" s="62">
        <f t="shared" si="5"/>
        <v>7.5</v>
      </c>
      <c r="L35" s="62">
        <f t="shared" si="5"/>
        <v>7.5</v>
      </c>
      <c r="M35" s="62">
        <f t="shared" si="5"/>
        <v>7.5</v>
      </c>
      <c r="N35" s="62">
        <f t="shared" si="5"/>
        <v>7.5</v>
      </c>
      <c r="O35" s="62">
        <f>SUM(O25:O34)</f>
        <v>7.5</v>
      </c>
      <c r="P35" s="62">
        <f t="shared" ref="P35:U35" si="6">SUM(P25:P34)</f>
        <v>0</v>
      </c>
      <c r="Q35" s="62">
        <f t="shared" si="6"/>
        <v>0</v>
      </c>
      <c r="R35" s="62">
        <f t="shared" si="6"/>
        <v>7.5</v>
      </c>
      <c r="S35" s="62">
        <f t="shared" si="6"/>
        <v>7.5</v>
      </c>
      <c r="T35" s="62">
        <f t="shared" si="6"/>
        <v>7.5</v>
      </c>
      <c r="U35" s="62">
        <f t="shared" si="6"/>
        <v>6.5</v>
      </c>
      <c r="V35" s="62">
        <f>SUM(V25:V34)</f>
        <v>7.5</v>
      </c>
      <c r="W35" s="62">
        <f t="shared" ref="W35:AB35" si="7">SUM(W25:W34)</f>
        <v>0</v>
      </c>
      <c r="X35" s="62">
        <f t="shared" si="7"/>
        <v>0</v>
      </c>
      <c r="Y35" s="62">
        <f t="shared" si="7"/>
        <v>7.5</v>
      </c>
      <c r="Z35" s="62">
        <f t="shared" si="7"/>
        <v>7.5</v>
      </c>
      <c r="AA35" s="62">
        <f t="shared" si="7"/>
        <v>7.5</v>
      </c>
      <c r="AB35" s="62">
        <f t="shared" si="7"/>
        <v>7.5</v>
      </c>
      <c r="AC35" s="62">
        <f>SUM(AC25:AC34)</f>
        <v>7.5</v>
      </c>
      <c r="AD35" s="62">
        <f t="shared" ref="AD35:AH35" si="8">SUM(AD25:AD34)</f>
        <v>0</v>
      </c>
      <c r="AE35" s="62">
        <f t="shared" si="8"/>
        <v>0</v>
      </c>
      <c r="AF35" s="62">
        <f t="shared" si="8"/>
        <v>7.5</v>
      </c>
      <c r="AG35" s="62">
        <f t="shared" si="8"/>
        <v>7.5</v>
      </c>
      <c r="AH35" s="62">
        <f t="shared" si="8"/>
        <v>0</v>
      </c>
      <c r="AI35" s="63">
        <f>SUM(AI25:AI34)</f>
        <v>164.5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40</v>
      </c>
      <c r="B37" s="17" t="s">
        <v>41</v>
      </c>
      <c r="C37" s="17"/>
      <c r="D37" s="65"/>
      <c r="E37" s="65"/>
      <c r="F37" s="65" t="s">
        <v>42</v>
      </c>
      <c r="G37" s="65"/>
      <c r="H37" s="65" t="s">
        <v>26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" x14ac:dyDescent="0.2">
      <c r="A38" s="18" t="s">
        <v>24</v>
      </c>
      <c r="B38" s="17" t="s">
        <v>25</v>
      </c>
      <c r="C38" s="17"/>
      <c r="D38" s="65"/>
      <c r="E38" s="65"/>
      <c r="F38" s="65" t="s">
        <v>30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44</v>
      </c>
      <c r="B39" s="17" t="s">
        <v>45</v>
      </c>
      <c r="C39" s="17"/>
      <c r="D39" s="65"/>
      <c r="E39" s="65"/>
      <c r="F39" s="65" t="s">
        <v>32</v>
      </c>
      <c r="G39" s="65"/>
      <c r="H39" s="65" t="s">
        <v>46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33</v>
      </c>
      <c r="AG39" s="65"/>
      <c r="AH39" s="65"/>
      <c r="AI39" s="65">
        <f>AI35-AI37</f>
        <v>-0.5</v>
      </c>
      <c r="AJ39" s="74"/>
    </row>
    <row r="40" spans="1:69" s="30" customFormat="1" ht="10" x14ac:dyDescent="0.2">
      <c r="A40" s="17" t="s">
        <v>23</v>
      </c>
      <c r="B40" s="17" t="s">
        <v>47</v>
      </c>
      <c r="C40" s="31"/>
      <c r="D40" s="67"/>
      <c r="E40" s="67"/>
      <c r="F40" s="67" t="s">
        <v>31</v>
      </c>
      <c r="G40" s="67"/>
      <c r="H40" s="67" t="s">
        <v>48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27</v>
      </c>
      <c r="B41" s="31" t="s">
        <v>49</v>
      </c>
      <c r="C41" s="31"/>
      <c r="D41" s="67"/>
      <c r="E41" s="67"/>
      <c r="F41" s="67" t="s">
        <v>50</v>
      </c>
      <c r="G41" s="67"/>
      <c r="H41" s="67" t="s">
        <v>28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34</v>
      </c>
      <c r="AG41" s="67"/>
      <c r="AH41" s="67"/>
      <c r="AI41" s="68">
        <f>39</f>
        <v>39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35</v>
      </c>
      <c r="AG43" s="67"/>
      <c r="AH43" s="67"/>
      <c r="AI43" s="69">
        <f>AI39+AI41</f>
        <v>38.5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2024-04-03T17:49:57Z</cp:lastPrinted>
  <dcterms:created xsi:type="dcterms:W3CDTF">1998-07-03T22:57:08Z</dcterms:created>
  <dcterms:modified xsi:type="dcterms:W3CDTF">2024-05-01T00:20:15Z</dcterms:modified>
</cp:coreProperties>
</file>