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1F536B08-5F63-418A-A088-CB1D872B92B8}" xr6:coauthVersionLast="47" xr6:coauthVersionMax="47" xr10:uidLastSave="{00000000-0000-0000-0000-000000000000}"/>
  <bookViews>
    <workbookView xWindow="-28800" yWindow="9720" windowWidth="28800" windowHeight="154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G33" i="1" l="1"/>
  <c r="AG31" i="1"/>
  <c r="AF31" i="1"/>
  <c r="AH21" i="1"/>
  <c r="AH31" i="1" s="1"/>
  <c r="AG21" i="1"/>
  <c r="AF21" i="1"/>
  <c r="Y31" i="1"/>
  <c r="X31" i="1"/>
  <c r="W31" i="1"/>
  <c r="E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I37" i="1"/>
  <c r="AI24" i="1"/>
  <c r="AI25" i="1"/>
  <c r="AI33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<sst xmlns="http://schemas.openxmlformats.org/spreadsheetml/2006/main" count="217" uniqueCount="59">
  <si>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</si>
  <si>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</si>
  <si>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</si>
  <si>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</si>
  <si>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</si>
  <si>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</si>
  <si>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</si>
  <si>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</si>
  <si>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</si>
  <si>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</si>
  <si>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</si>
  <si>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</si>
  <si>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</si>
  <si>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</si>
  <si>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</si>
  <si>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</si>
  <si>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</si>
  <si>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</si>
  <si>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</si>
  <si>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</si>
  <si>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</si>
  <si>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</si>
  <si>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</si>
  <si>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</si>
  <si>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</si>
  <si>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</si>
  <si>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</si>
  <si>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</si>
  <si>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</si>
  <si>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</si>
  <si>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</si>
  <si>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</si>
  <si>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</si>
  <si>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</si>
  <si>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</si>
  <si>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</si>
  <si>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</si>
  <si>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</si>
  <si>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</si>
  <si>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</si>
  <si>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</si>
  <si>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</si>
  <si>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</si>
  <si>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</si>
  <si>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DP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</si>
  <si>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</si>
  <si>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</si>
  <si>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</si>
  <si>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</si>
  <si>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</si>
  <si>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</si>
  <si>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</si>
  <si>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</si>
  <si>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</si>
  <si>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</si>
  <si>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</si>
  <si>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Quadreal - Maplewood</t>
  </si>
  <si>
    <t>June 2024</t>
  </si>
  <si>
    <t>1 VACATION DAYS from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</si>
</sst>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21" sqref="AJ21"/>
    </sheetView>
  </sheetViews>
  <sheetFormatPr defaultColWidth="7.54296875" defaultRowHeight="12.5" x14ac:dyDescent="0.25"/>
  <cols>
    <col min="1" max="1" width="5.1796875" customWidth="1"/>
    <col min="2" max="2" width="17.453125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56</v>
      </c>
      <c r="C11" s="41" t="s">
        <v>44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>
        <v>1</v>
      </c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1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43</v>
      </c>
      <c r="B12" s="44" t="s">
        <v>56</v>
      </c>
      <c r="C12" s="75" t="s">
        <v>32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59">
        <v>1</v>
      </c>
      <c r="E13" s="59" t="s">
        <v>20</v>
      </c>
      <c r="F13" s="61">
        <v>7.5</v>
      </c>
      <c r="G13" s="61">
        <v>7.5</v>
      </c>
      <c r="H13" s="61">
        <v>7.5</v>
      </c>
      <c r="I13" s="61">
        <v>6.5</v>
      </c>
      <c r="J13" s="61">
        <v>6.5</v>
      </c>
      <c r="K13" s="59" t="s">
        <v>20</v>
      </c>
      <c r="L13" s="59"/>
      <c r="M13" s="61">
        <v>6.5</v>
      </c>
      <c r="N13" s="61">
        <v>8</v>
      </c>
      <c r="O13" s="61">
        <v>7.5</v>
      </c>
      <c r="P13" s="61">
        <v>7.5</v>
      </c>
      <c r="Q13" s="61">
        <v>6.5</v>
      </c>
      <c r="R13" s="59" t="s">
        <v>20</v>
      </c>
      <c r="S13" s="59" t="s">
        <v>20</v>
      </c>
      <c r="T13" s="61">
        <v>7.5</v>
      </c>
      <c r="U13" s="61">
        <v>7</v>
      </c>
      <c r="V13" s="61">
        <v>7.5</v>
      </c>
      <c r="W13" s="61">
        <v>2.5</v>
      </c>
      <c r="X13" s="61">
        <v>6.5</v>
      </c>
      <c r="Y13" s="59" t="s">
        <v>20</v>
      </c>
      <c r="Z13" s="59" t="s">
        <v>20</v>
      </c>
      <c r="AA13" s="61">
        <v>6.5</v>
      </c>
      <c r="AB13" s="61">
        <v>5.5</v>
      </c>
      <c r="AC13" s="61">
        <v>7.5</v>
      </c>
      <c r="AD13" s="61">
        <v>7.5</v>
      </c>
      <c r="AE13" s="61">
        <v>5</v>
      </c>
      <c r="AF13" s="59" t="s">
        <v>20</v>
      </c>
      <c r="AG13" s="59" t="s">
        <v>20</v>
      </c>
      <c r="AH13" s="61"/>
      <c r="AI13" s="60">
        <f t="shared" si="0"/>
        <v>135.5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1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6.5</v>
      </c>
      <c r="J21" s="62">
        <f>SUM(J8:J20)</f>
        <v>6.5</v>
      </c>
      <c r="K21" s="62">
        <f t="shared" ref="K21:P21" si="2">SUM(K8:K20)</f>
        <v>0</v>
      </c>
      <c r="L21" s="62">
        <f t="shared" si="2"/>
        <v>0</v>
      </c>
      <c r="M21" s="62">
        <f t="shared" si="2"/>
        <v>6.5</v>
      </c>
      <c r="N21" s="62">
        <f t="shared" si="2"/>
        <v>8</v>
      </c>
      <c r="O21" s="62">
        <f t="shared" si="2"/>
        <v>7.5</v>
      </c>
      <c r="P21" s="62">
        <f t="shared" si="2"/>
        <v>7.5</v>
      </c>
      <c r="Q21" s="62">
        <f>SUM(Q8:Q20)</f>
        <v>6.5</v>
      </c>
      <c r="R21" s="62">
        <f t="shared" ref="R21:W21" si="3">SUM(R8:R20)</f>
        <v>0</v>
      </c>
      <c r="S21" s="62">
        <f t="shared" si="3"/>
        <v>0</v>
      </c>
      <c r="T21" s="62">
        <f t="shared" si="3"/>
        <v>7.5</v>
      </c>
      <c r="U21" s="62">
        <f t="shared" si="3"/>
        <v>7</v>
      </c>
      <c r="V21" s="62">
        <f t="shared" si="3"/>
        <v>7.5</v>
      </c>
      <c r="W21" s="62">
        <f t="shared" si="3"/>
        <v>2.5</v>
      </c>
      <c r="X21" s="62">
        <f>SUM(X8:X20)</f>
        <v>6.5</v>
      </c>
      <c r="Y21" s="62">
        <f t="shared" ref="Y21:AD21" si="4">SUM(Y8:Y20)</f>
        <v>0</v>
      </c>
      <c r="Z21" s="62">
        <f t="shared" si="4"/>
        <v>0</v>
      </c>
      <c r="AA21" s="62">
        <f t="shared" si="4"/>
        <v>6.5</v>
      </c>
      <c r="AB21" s="62">
        <f t="shared" si="4"/>
        <v>6.5</v>
      </c>
      <c r="AC21" s="62">
        <f t="shared" si="4"/>
        <v>7.5</v>
      </c>
      <c r="AD21" s="62">
        <f t="shared" si="4"/>
        <v>7.5</v>
      </c>
      <c r="AE21" s="62">
        <f>SUM(AE8:AE20)</f>
        <v>5</v>
      </c>
      <c r="AF21" s="62">
        <f t="shared" ref="AF21:AH21" si="5">SUM(AF8:AF20)</f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136.5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>
        <v>1</v>
      </c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>
        <v>5</v>
      </c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>
        <v>7.5</v>
      </c>
      <c r="AF28" s="64"/>
      <c r="AG28" s="64"/>
      <c r="AH28" s="64"/>
      <c r="AI28" s="60">
        <f>SUM(D28:AH28)</f>
        <v>7.5</v>
      </c>
      <c r="AJ28" s="51" t="s">
        <v>58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1</v>
      </c>
      <c r="E31" s="62">
        <f t="shared" si="8"/>
        <v>0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6.5</v>
      </c>
      <c r="J31" s="62">
        <f t="shared" si="8"/>
        <v>6.5</v>
      </c>
      <c r="K31" s="62">
        <f t="shared" si="8"/>
        <v>0</v>
      </c>
      <c r="L31" s="62">
        <f t="shared" si="8"/>
        <v>1</v>
      </c>
      <c r="M31" s="62">
        <f t="shared" si="8"/>
        <v>6.5</v>
      </c>
      <c r="N31" s="62">
        <f t="shared" si="8"/>
        <v>8</v>
      </c>
      <c r="O31" s="62">
        <f t="shared" si="8"/>
        <v>7.5</v>
      </c>
      <c r="P31" s="62">
        <f t="shared" si="8"/>
        <v>7.5</v>
      </c>
      <c r="Q31" s="62">
        <f t="shared" si="8"/>
        <v>6.5</v>
      </c>
      <c r="R31" s="62">
        <f t="shared" si="8"/>
        <v>0</v>
      </c>
      <c r="S31" s="62">
        <f t="shared" si="8"/>
        <v>0</v>
      </c>
      <c r="T31" s="62">
        <f t="shared" si="8"/>
        <v>7.5</v>
      </c>
      <c r="U31" s="62">
        <f t="shared" si="8"/>
        <v>7</v>
      </c>
      <c r="V31" s="62">
        <f t="shared" si="8"/>
        <v>7.5</v>
      </c>
      <c r="W31" s="62">
        <f t="shared" si="8"/>
        <v>7.5</v>
      </c>
      <c r="X31" s="62">
        <f t="shared" si="8"/>
        <v>6.5</v>
      </c>
      <c r="Y31" s="62">
        <f t="shared" si="8"/>
        <v>0</v>
      </c>
      <c r="Z31" s="62">
        <f t="shared" si="8"/>
        <v>0</v>
      </c>
      <c r="AA31" s="62">
        <f t="shared" si="8"/>
        <v>6.5</v>
      </c>
      <c r="AB31" s="62">
        <f t="shared" si="8"/>
        <v>6.5</v>
      </c>
      <c r="AC31" s="62">
        <f t="shared" si="8"/>
        <v>7.5</v>
      </c>
      <c r="AD31" s="62">
        <f t="shared" si="8"/>
        <v>7.5</v>
      </c>
      <c r="AE31" s="62">
        <f t="shared" si="8"/>
        <v>12.5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45</v>
      </c>
      <c r="B33" s="17" t="s">
        <v>46</v>
      </c>
      <c r="C33" s="17"/>
      <c r="D33" s="65"/>
      <c r="E33" s="65"/>
      <c r="F33" s="65" t="s">
        <v>47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48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49</v>
      </c>
      <c r="B35" s="17" t="s">
        <v>50</v>
      </c>
      <c r="C35" s="17"/>
      <c r="D35" s="65"/>
      <c r="E35" s="65"/>
      <c r="F35" s="65" t="s">
        <v>33</v>
      </c>
      <c r="G35" s="65"/>
      <c r="H35" s="65" t="s">
        <v>51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35</v>
      </c>
      <c r="AG35" s="65"/>
      <c r="AH35" s="65"/>
      <c r="AI35" s="65">
        <f>AI31-AI33</f>
        <v>0</v>
      </c>
      <c r="AJ35" s="73" t="s">
        <v>34</v>
      </c>
      <c r="AZ35" s="55"/>
    </row>
    <row r="36" spans="1:52" s="30" customFormat="1" ht="10" x14ac:dyDescent="0.2">
      <c r="A36" s="17" t="s">
        <v>23</v>
      </c>
      <c r="B36" s="17" t="s">
        <v>52</v>
      </c>
      <c r="C36" s="31"/>
      <c r="D36" s="67"/>
      <c r="E36" s="67"/>
      <c r="F36" s="67" t="s">
        <v>32</v>
      </c>
      <c r="G36" s="67"/>
      <c r="H36" s="67" t="s">
        <v>53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27</v>
      </c>
      <c r="B37" s="31" t="s">
        <v>54</v>
      </c>
      <c r="C37" s="31"/>
      <c r="D37" s="67"/>
      <c r="E37" s="67"/>
      <c r="F37" s="67" t="s">
        <v>55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36</v>
      </c>
      <c r="AG37" s="67"/>
      <c r="AH37" s="67"/>
      <c r="AI37" s="68">
        <f>17.5</f>
        <v>17.5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37</v>
      </c>
      <c r="AG39" s="67"/>
      <c r="AH39" s="67"/>
      <c r="AI39" s="68">
        <f>AI35+AI37</f>
        <v>17.5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2024-07-03T21:38:08Z</dcterms:modified>
</cp:coreProperties>
</file>