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1231A5C5-76CA-402B-9321-C1F6BEF41B48}" xr6:coauthVersionLast="47" xr6:coauthVersionMax="47" xr10:uidLastSave="{00000000-0000-0000-0000-000000000000}"/>
  <bookViews>
    <workbookView xWindow="5870" yWindow="1290" windowWidth="21600" windowHeight="1481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AH31" i="1"/>
  <c r="AG31" i="1"/>
  <c r="AF31" i="1"/>
  <c r="AH21" i="1"/>
  <c r="AG21" i="1"/>
  <c r="AF21" i="1"/>
  <c r="AE31" i="1"/>
  <c r="Y31" i="1"/>
  <c r="Q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<sst xmlns="http://schemas.openxmlformats.org/spreadsheetml/2006/main" count="256" uniqueCount="97">
  <si>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</si>
  <si>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</si>
  <si>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</si>
  <si>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</si>
  <si>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</si>
  <si>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</si>
  <si>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</si>
  <si>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</si>
  <si>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</si>
  <si>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</si>
  <si>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</si>
  <si>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</si>
  <si>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</si>
  <si>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</si>
  <si>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</si>
  <si>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</si>
  <si>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</si>
  <si>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</si>
  <si>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</si>
  <si>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</si>
  <si>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</si>
  <si>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</si>
  <si>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</si>
  <si>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</si>
  <si>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</si>
  <si>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</si>
  <si>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</si>
  <si>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</si>
  <si>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</si>
  <si>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</si>
  <si>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</si>
  <si>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</si>
  <si>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</si>
  <si>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</si>
  <si>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</si>
  <si>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</si>
  <si>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</si>
  <si>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</si>
  <si>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</si>
  <si>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</si>
  <si>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</si>
  <si>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</si>
  <si>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</si>
  <si>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</si>
  <si>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</si>
  <si>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</si>
  <si>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</si>
  <si>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</si>
  <si>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</si>
  <si>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</si>
  <si>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</si>
  <si>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</si>
  <si>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</si>
  <si>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</si>
  <si>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</si>
  <si>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</si>
  <si>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</si>
  <si>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</si>
  <si>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</si>
  <si>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</si>
  <si>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</si>
  <si>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</si>
  <si>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</si>
  <si>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</si>
  <si>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</si>
  <si>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</si>
  <si>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</si>
  <si>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</si>
  <si>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</si>
  <si>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</si>
  <si>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</si>
  <si>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</si>
  <si>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</si>
  <si>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</si>
  <si>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</si>
  <si>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</si>
  <si>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</si>
  <si>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</si>
  <si>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</si>
  <si>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</si>
  <si>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</si>
  <si>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</si>
  <si>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</si>
  <si>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</si>
  <si>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</si>
  <si>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</si>
  <si>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</si>
  <si>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</si>
  <si>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</si>
  <si>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</si>
  <si>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</si>
  <si>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2017</t>
  </si>
  <si>
    <t>Emery Lot 3 - Towns at Lynn</t>
  </si>
  <si>
    <t>Qualex Regan - Seasons</t>
  </si>
  <si>
    <t>2304</t>
  </si>
  <si>
    <t>Two Waters Parcel 1 &amp; 2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</si>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</sst>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J24" sqref="AJ24"/>
    </sheetView>
  </sheetViews>
  <sheetFormatPr defaultColWidth="7.6328125" defaultRowHeight="12.5" x14ac:dyDescent="0.25"/>
  <cols>
    <col min="1" max="1" width="5.08984375" customWidth="1"/>
    <col min="2" max="2" width="20.9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90</v>
      </c>
      <c r="B9" s="40" t="s">
        <v>93</v>
      </c>
      <c r="C9" s="78" t="s">
        <v>88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91</v>
      </c>
      <c r="B11" s="40" t="s">
        <v>92</v>
      </c>
      <c r="C11" s="78" t="s">
        <v>88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78" t="s">
        <v>27</v>
      </c>
      <c r="D13" s="59" t="s">
        <v>20</v>
      </c>
      <c r="E13" s="59" t="s">
        <v>20</v>
      </c>
      <c r="F13" s="61">
        <v>7.5</v>
      </c>
      <c r="G13" s="61">
        <v>7.5</v>
      </c>
      <c r="H13" s="61">
        <v>7.5</v>
      </c>
      <c r="I13" s="61">
        <v>7.5</v>
      </c>
      <c r="J13" s="61"/>
      <c r="K13" s="59" t="s">
        <v>20</v>
      </c>
      <c r="L13" s="59" t="s">
        <v>20</v>
      </c>
      <c r="M13" s="61">
        <v>7.5</v>
      </c>
      <c r="N13" s="61">
        <v>7.5</v>
      </c>
      <c r="O13" s="61">
        <v>7.5</v>
      </c>
      <c r="P13" s="61">
        <v>7.5</v>
      </c>
      <c r="Q13" s="61"/>
      <c r="R13" s="59" t="s">
        <v>20</v>
      </c>
      <c r="S13" s="59" t="s">
        <v>20</v>
      </c>
      <c r="T13" s="61">
        <v>7.5</v>
      </c>
      <c r="U13" s="61">
        <v>7.5</v>
      </c>
      <c r="V13" s="61">
        <v>7.5</v>
      </c>
      <c r="W13" s="61">
        <v>7.5</v>
      </c>
      <c r="X13" s="61"/>
      <c r="Y13" s="59" t="s">
        <v>20</v>
      </c>
      <c r="Z13" s="59" t="s">
        <v>20</v>
      </c>
      <c r="AA13" s="61">
        <v>7.5</v>
      </c>
      <c r="AB13" s="61">
        <v>7.5</v>
      </c>
      <c r="AC13" s="61">
        <v>7.5</v>
      </c>
      <c r="AD13" s="61">
        <v>7.5</v>
      </c>
      <c r="AE13" s="61"/>
      <c r="AF13" s="59" t="s">
        <v>20</v>
      </c>
      <c r="AG13" s="59" t="s">
        <v>20</v>
      </c>
      <c r="AH13" s="61"/>
      <c r="AI13" s="60">
        <f t="shared" si="0"/>
        <v>120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>SUM(J8:J20)</f>
        <v>0</v>
      </c>
      <c r="K21" s="62">
        <f t="shared" ref="K21:P21" si="2">SUM(K8:K20)</f>
        <v>0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>SUM(Q8:Q20)</f>
        <v>0</v>
      </c>
      <c r="R21" s="62">
        <f t="shared" ref="R21:W21" si="3">SUM(R8:R20)</f>
        <v>0</v>
      </c>
      <c r="S21" s="62">
        <f t="shared" si="3"/>
        <v>0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>SUM(X8:X20)</f>
        <v>0</v>
      </c>
      <c r="Y21" s="62">
        <f t="shared" ref="Y21:AD21" si="4">SUM(Y8:Y20)</f>
        <v>0</v>
      </c>
      <c r="Z21" s="62">
        <f t="shared" si="4"/>
        <v>0</v>
      </c>
      <c r="AA21" s="62">
        <f t="shared" si="4"/>
        <v>7.5</v>
      </c>
      <c r="AB21" s="62">
        <f t="shared" si="4"/>
        <v>7.5</v>
      </c>
      <c r="AC21" s="62">
        <f t="shared" si="4"/>
        <v>7.5</v>
      </c>
      <c r="AD21" s="62">
        <f t="shared" si="4"/>
        <v>7.5</v>
      </c>
      <c r="AE21" s="62">
        <f>SUM(AE8:AE20)</f>
        <v>0</v>
      </c>
      <c r="AF21" s="62">
        <f t="shared" ref="AF21:AH21" si="5">SUM(AF8:AF20)</f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120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0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0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0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0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120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79</v>
      </c>
      <c r="B33" s="17" t="s">
        <v>80</v>
      </c>
      <c r="C33" s="17"/>
      <c r="D33" s="65"/>
      <c r="E33" s="65"/>
      <c r="F33" s="65" t="s">
        <v>78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16</f>
        <v>16</v>
      </c>
      <c r="AH33" s="65"/>
      <c r="AI33" s="66">
        <f>AG33*7.5</f>
        <v>120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81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82</v>
      </c>
      <c r="B35" s="17" t="s">
        <v>83</v>
      </c>
      <c r="C35" s="17"/>
      <c r="D35" s="65"/>
      <c r="E35" s="65"/>
      <c r="F35" s="65" t="s">
        <v>33</v>
      </c>
      <c r="G35" s="65"/>
      <c r="H35" s="65" t="s">
        <v>84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85</v>
      </c>
      <c r="C36" s="31"/>
      <c r="D36" s="67"/>
      <c r="E36" s="67"/>
      <c r="F36" s="67" t="s">
        <v>32</v>
      </c>
      <c r="G36" s="67"/>
      <c r="H36" s="67" t="s">
        <v>86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87</v>
      </c>
      <c r="C37" s="31"/>
      <c r="D37" s="67"/>
      <c r="E37" s="67"/>
      <c r="F37" s="67" t="s">
        <v>88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2024-03-04T23:27:56Z</cp:lastPrinted>
  <dcterms:created xsi:type="dcterms:W3CDTF">1998-07-03T22:57:08Z</dcterms:created>
  <dcterms:modified xsi:type="dcterms:W3CDTF">2024-07-02T16:54:36Z</dcterms:modified>
</cp:coreProperties>
</file>