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7C260E7F-594E-402A-A29D-94FF4D67BDA8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1" i="1" l="1"/>
  <c r="AH34" i="1"/>
  <c r="D20" i="1"/>
  <c r="AH19" i="1"/>
  <c r="AH29" i="1" s="1"/>
  <c r="AG19" i="1"/>
  <c r="AG29" i="1" s="1"/>
  <c r="AF19" i="1"/>
  <c r="AF29" i="1" s="1"/>
  <c r="AA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AI38" i="1"/>
  <c r="D29" i="1" l="1"/>
  <c r="AI34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6" i="1" s="1"/>
  <c r="AI40" i="1" s="1"/>
</calcChain>
</file>

<file path=xl/sharedStrings.xml><?xml version="1.0" encoding="utf-8"?>
<sst xmlns="http://schemas.openxmlformats.org/spreadsheetml/2006/main" count="185" uniqueCount="64">
  <si>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</si>
  <si>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</si>
  <si>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</si>
  <si>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</si>
  <si>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</si>
  <si>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</si>
  <si>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</si>
  <si>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</si>
  <si>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</si>
  <si>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</si>
  <si>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</si>
  <si>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</si>
  <si>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</si>
  <si>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</si>
  <si>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</si>
  <si>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</si>
  <si>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</si>
  <si>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</si>
  <si>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</si>
  <si>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</si>
  <si>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</si>
  <si>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</si>
  <si>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</si>
  <si>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</si>
  <si>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</si>
  <si>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</si>
  <si>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</si>
  <si>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</si>
  <si>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</si>
  <si>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</si>
  <si>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</si>
  <si>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</si>
  <si>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</si>
  <si>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</si>
  <si>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</si>
  <si>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</si>
  <si>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</si>
  <si>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</si>
  <si>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</si>
  <si>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</si>
  <si>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</si>
  <si>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</si>
  <si>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</si>
  <si>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</si>
  <si>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2303</t>
  </si>
  <si>
    <t>Mosaic 200th St Langley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</si>
  <si>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</si>
  <si>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</si>
  <si>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</si>
  <si>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</si>
  <si>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</si>
  <si>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</si>
  <si>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</si>
  <si>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</si>
  <si>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</si>
  <si>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2403</t>
  </si>
  <si>
    <t>10th &amp; Guelph</t>
  </si>
  <si>
    <t>Qualex Harrison &amp; Kemsley - Extra</t>
  </si>
  <si>
    <t>July 2024</t>
  </si>
  <si>
    <t>WORKING FROM HOME</t>
  </si>
  <si>
    <t>Lunch and Learn</t>
  </si>
  <si>
    <t>1712</t>
  </si>
  <si>
    <t>BPP Area 6 Lot 3</t>
  </si>
  <si>
    <t>Sick/Dr's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</si>
</sst>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topLeftCell="A2" zoomScaleNormal="100" zoomScaleSheetLayoutView="100" workbookViewId="0">
      <selection activeCell="AJ11" sqref="AJ11"/>
    </sheetView>
  </sheetViews>
  <sheetFormatPr defaultColWidth="7.54296875" defaultRowHeight="12.5" x14ac:dyDescent="0.25"/>
  <cols>
    <col min="1" max="1" width="8.453125" style="73" customWidth="1"/>
    <col min="2" max="2" width="30.269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29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1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1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55</v>
      </c>
      <c r="B8" s="34" t="s">
        <v>56</v>
      </c>
      <c r="C8" s="35" t="s">
        <v>24</v>
      </c>
      <c r="D8" s="36"/>
      <c r="E8" s="36">
        <v>6</v>
      </c>
      <c r="F8" s="36">
        <v>2</v>
      </c>
      <c r="G8" s="36">
        <v>4</v>
      </c>
      <c r="H8" s="36">
        <v>7.5</v>
      </c>
      <c r="I8" s="36" t="s">
        <v>20</v>
      </c>
      <c r="J8" s="36" t="s">
        <v>20</v>
      </c>
      <c r="K8" s="36">
        <v>8</v>
      </c>
      <c r="L8" s="36">
        <v>7.5</v>
      </c>
      <c r="M8" s="36">
        <v>7.5</v>
      </c>
      <c r="N8" s="36">
        <v>8</v>
      </c>
      <c r="O8" s="36">
        <v>7.5</v>
      </c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58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40</v>
      </c>
      <c r="B10" s="34" t="s">
        <v>41</v>
      </c>
      <c r="C10" s="35" t="s">
        <v>43</v>
      </c>
      <c r="D10" s="36"/>
      <c r="E10" s="36">
        <v>1.5</v>
      </c>
      <c r="F10" s="36">
        <v>6</v>
      </c>
      <c r="G10" s="36">
        <v>4</v>
      </c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>
        <v>0.5</v>
      </c>
      <c r="Z10" s="36">
        <v>0.5</v>
      </c>
      <c r="AA10" s="36">
        <v>7.5</v>
      </c>
      <c r="AB10" s="36">
        <v>0.5</v>
      </c>
      <c r="AC10" s="36"/>
      <c r="AD10" s="36" t="s">
        <v>20</v>
      </c>
      <c r="AE10" s="36" t="s">
        <v>20</v>
      </c>
      <c r="AF10" s="36">
        <v>7.5</v>
      </c>
      <c r="AG10" s="36">
        <v>3.5</v>
      </c>
      <c r="AH10" s="36">
        <v>5.5</v>
      </c>
      <c r="AI10" s="37">
        <f t="shared" si="1"/>
        <v>37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33" t="s">
        <v>40</v>
      </c>
      <c r="B11" s="34" t="s">
        <v>57</v>
      </c>
      <c r="C11" s="35" t="s">
        <v>42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>
        <v>3</v>
      </c>
      <c r="U11" s="41">
        <v>2</v>
      </c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44</v>
      </c>
      <c r="B12" s="34" t="s">
        <v>45</v>
      </c>
      <c r="C12" s="35" t="s">
        <v>46</v>
      </c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61</v>
      </c>
      <c r="B13" s="28" t="s">
        <v>62</v>
      </c>
      <c r="C13" s="29" t="s">
        <v>43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>
        <v>7.5</v>
      </c>
      <c r="S13" s="41">
        <v>7.5</v>
      </c>
      <c r="T13" s="41">
        <v>4.5</v>
      </c>
      <c r="U13" s="41">
        <v>5.5</v>
      </c>
      <c r="V13" s="41">
        <v>5</v>
      </c>
      <c r="W13" s="36" t="s">
        <v>20</v>
      </c>
      <c r="X13" s="36" t="s">
        <v>20</v>
      </c>
      <c r="Y13" s="41">
        <v>8</v>
      </c>
      <c r="Z13" s="41">
        <v>7</v>
      </c>
      <c r="AA13" s="41"/>
      <c r="AB13" s="41">
        <v>7</v>
      </c>
      <c r="AC13" s="41">
        <v>6</v>
      </c>
      <c r="AD13" s="36" t="s">
        <v>20</v>
      </c>
      <c r="AE13" s="36" t="s">
        <v>20</v>
      </c>
      <c r="AF13" s="41"/>
      <c r="AG13" s="41">
        <v>4</v>
      </c>
      <c r="AH13" s="41">
        <v>2</v>
      </c>
      <c r="AI13" s="37">
        <f t="shared" si="1"/>
        <v>64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/>
      <c r="AA14" s="36"/>
      <c r="AB14" s="36"/>
      <c r="AC14" s="79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>SUM(D8:D18)</f>
        <v>0</v>
      </c>
      <c r="E19" s="50">
        <f>SUM(E8:E18)</f>
        <v>7.5</v>
      </c>
      <c r="F19" s="50">
        <f>SUM(F8:F18)</f>
        <v>8</v>
      </c>
      <c r="G19" s="50">
        <f>SUM(G8:G18)</f>
        <v>8</v>
      </c>
      <c r="H19" s="50">
        <f>SUM(H8:H18)</f>
        <v>7.5</v>
      </c>
      <c r="I19" s="50">
        <f t="shared" ref="I19:K19" si="3">SUM(I8:I18)</f>
        <v>0</v>
      </c>
      <c r="J19" s="50">
        <f t="shared" si="3"/>
        <v>0</v>
      </c>
      <c r="K19" s="50">
        <f t="shared" si="3"/>
        <v>8</v>
      </c>
      <c r="L19" s="50">
        <f>SUM(L8:L18)</f>
        <v>7.5</v>
      </c>
      <c r="M19" s="50">
        <f>SUM(M8:M18)</f>
        <v>7.5</v>
      </c>
      <c r="N19" s="50">
        <f>SUM(N8:N18)</f>
        <v>8</v>
      </c>
      <c r="O19" s="50">
        <f t="shared" ref="O19:S19" si="4">SUM(O8:O18)</f>
        <v>7.5</v>
      </c>
      <c r="P19" s="50">
        <f t="shared" si="4"/>
        <v>0</v>
      </c>
      <c r="Q19" s="50">
        <f t="shared" si="4"/>
        <v>0</v>
      </c>
      <c r="R19" s="50">
        <f t="shared" si="4"/>
        <v>7.5</v>
      </c>
      <c r="S19" s="50">
        <f t="shared" si="4"/>
        <v>7.5</v>
      </c>
      <c r="T19" s="50">
        <f>SUM(T8:T18)</f>
        <v>7.5</v>
      </c>
      <c r="U19" s="50">
        <f t="shared" ref="U19:Z19" si="5">SUM(U8:U18)</f>
        <v>7.5</v>
      </c>
      <c r="V19" s="50">
        <f t="shared" si="5"/>
        <v>5</v>
      </c>
      <c r="W19" s="50">
        <f t="shared" si="5"/>
        <v>0</v>
      </c>
      <c r="X19" s="50">
        <f t="shared" si="5"/>
        <v>0</v>
      </c>
      <c r="Y19" s="50">
        <f t="shared" si="5"/>
        <v>8.5</v>
      </c>
      <c r="Z19" s="50">
        <f t="shared" si="5"/>
        <v>7.5</v>
      </c>
      <c r="AA19" s="50">
        <f>SUM(AA8:AA18)</f>
        <v>7.5</v>
      </c>
      <c r="AB19" s="50">
        <f t="shared" ref="AB19:AG19" si="6">SUM(AB8:AB18)</f>
        <v>7.5</v>
      </c>
      <c r="AC19" s="50">
        <f t="shared" si="6"/>
        <v>6</v>
      </c>
      <c r="AD19" s="50">
        <f t="shared" si="6"/>
        <v>0</v>
      </c>
      <c r="AE19" s="50">
        <f t="shared" si="6"/>
        <v>0</v>
      </c>
      <c r="AF19" s="50">
        <f t="shared" si="6"/>
        <v>7.5</v>
      </c>
      <c r="AG19" s="50">
        <f t="shared" si="6"/>
        <v>7.5</v>
      </c>
      <c r="AH19" s="50">
        <f>SUM(AH8:AH18)</f>
        <v>7.5</v>
      </c>
      <c r="AI19" s="51">
        <f>SUM(AI8:AI18)</f>
        <v>164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7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7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7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7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>
        <v>1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>
        <v>3</v>
      </c>
      <c r="W25" s="55"/>
      <c r="X25" s="55"/>
      <c r="Y25" s="55"/>
      <c r="Z25" s="55"/>
      <c r="AA25" s="55"/>
      <c r="AB25" s="55"/>
      <c r="AC25" s="55">
        <v>1</v>
      </c>
      <c r="AD25" s="55"/>
      <c r="AE25" s="55"/>
      <c r="AF25" s="55"/>
      <c r="AG25" s="55"/>
      <c r="AH25" s="55"/>
      <c r="AI25" s="37">
        <f t="shared" si="7"/>
        <v>4</v>
      </c>
      <c r="AJ25" s="52" t="s">
        <v>63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7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G29" si="8">SUM(D19:D28)</f>
        <v>7.5</v>
      </c>
      <c r="E29" s="50">
        <f t="shared" si="8"/>
        <v>7.5</v>
      </c>
      <c r="F29" s="50">
        <f t="shared" si="8"/>
        <v>8</v>
      </c>
      <c r="G29" s="50">
        <f t="shared" si="8"/>
        <v>8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9">SUM(K19:K28)</f>
        <v>8</v>
      </c>
      <c r="L29" s="50">
        <f t="shared" si="9"/>
        <v>7.5</v>
      </c>
      <c r="M29" s="50">
        <f t="shared" si="9"/>
        <v>8.5</v>
      </c>
      <c r="N29" s="50">
        <f t="shared" si="9"/>
        <v>8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10">SUM(R19:R28)</f>
        <v>7.5</v>
      </c>
      <c r="S29" s="50">
        <f t="shared" si="10"/>
        <v>7.5</v>
      </c>
      <c r="T29" s="50">
        <f t="shared" si="10"/>
        <v>7.5</v>
      </c>
      <c r="U29" s="50">
        <f t="shared" si="10"/>
        <v>7.5</v>
      </c>
      <c r="V29" s="50">
        <f>SUM(V19:V28)</f>
        <v>8</v>
      </c>
      <c r="W29" s="50">
        <f>SUM(W19:W28)</f>
        <v>0</v>
      </c>
      <c r="X29" s="50">
        <f>SUM(X19:X28)</f>
        <v>0</v>
      </c>
      <c r="Y29" s="50">
        <f t="shared" ref="Y29:AB29" si="11">SUM(Y19:Y28)</f>
        <v>8.5</v>
      </c>
      <c r="Z29" s="50">
        <f t="shared" si="11"/>
        <v>7.5</v>
      </c>
      <c r="AA29" s="50">
        <f t="shared" si="11"/>
        <v>7.5</v>
      </c>
      <c r="AB29" s="50">
        <f t="shared" si="11"/>
        <v>7.5</v>
      </c>
      <c r="AC29" s="50">
        <f>SUM(AC19:AC28)</f>
        <v>7</v>
      </c>
      <c r="AD29" s="50">
        <f>SUM(AD19:AD28)</f>
        <v>0</v>
      </c>
      <c r="AE29" s="50">
        <f>SUM(AE19:AE28)</f>
        <v>0</v>
      </c>
      <c r="AF29" s="50">
        <f t="shared" ref="AF29:AH29" si="12">SUM(AF19:AF28)</f>
        <v>7.5</v>
      </c>
      <c r="AG29" s="50">
        <f t="shared" si="12"/>
        <v>7.5</v>
      </c>
      <c r="AH29" s="50">
        <f t="shared" si="12"/>
        <v>7.5</v>
      </c>
      <c r="AI29" s="51">
        <f>SUM(AI19:AI28)</f>
        <v>175.5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3"/>
      <c r="B30" s="60"/>
      <c r="C30" s="6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5"/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86" t="s">
        <v>59</v>
      </c>
      <c r="B31" s="57"/>
      <c r="C31" s="5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>
        <v>1</v>
      </c>
      <c r="O31" s="87"/>
      <c r="P31" s="87"/>
      <c r="Q31" s="87"/>
      <c r="R31" s="87"/>
      <c r="S31" s="87"/>
      <c r="T31" s="87"/>
      <c r="U31" s="87">
        <v>1</v>
      </c>
      <c r="V31" s="87">
        <v>1</v>
      </c>
      <c r="W31" s="87"/>
      <c r="X31" s="87"/>
      <c r="Y31" s="87"/>
      <c r="Z31" s="87"/>
      <c r="AA31" s="87"/>
      <c r="AB31" s="87"/>
      <c r="AC31" s="87">
        <v>1</v>
      </c>
      <c r="AD31" s="87"/>
      <c r="AE31" s="87"/>
      <c r="AF31" s="87"/>
      <c r="AG31" s="87"/>
      <c r="AH31" s="87"/>
      <c r="AI31" s="37">
        <f t="shared" ref="AI31" si="13">SUM(D31:AH31)</f>
        <v>4</v>
      </c>
      <c r="AJ31" s="6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3"/>
      <c r="B32" s="60"/>
      <c r="C32" s="6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5"/>
      <c r="AJ32" s="6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" thickBot="1" x14ac:dyDescent="0.3">
      <c r="A33" s="59" t="s">
        <v>10</v>
      </c>
      <c r="B33" s="60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Z33" s="4"/>
    </row>
    <row r="34" spans="1:52" s="3" customFormat="1" ht="10.5" thickBot="1" x14ac:dyDescent="0.25">
      <c r="A34" s="64" t="s">
        <v>46</v>
      </c>
      <c r="B34" s="61" t="s">
        <v>47</v>
      </c>
      <c r="C34" s="61"/>
      <c r="D34" s="62"/>
      <c r="E34" s="62"/>
      <c r="F34" s="62" t="s">
        <v>42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5" t="s">
        <v>11</v>
      </c>
      <c r="AH34" s="66">
        <f>23</f>
        <v>23</v>
      </c>
      <c r="AI34" s="81">
        <f>AH34*7.5</f>
        <v>172.5</v>
      </c>
      <c r="AJ34" s="63"/>
      <c r="AZ34" s="4"/>
    </row>
    <row r="35" spans="1:52" s="3" customFormat="1" ht="10" x14ac:dyDescent="0.2">
      <c r="A35" s="64" t="s">
        <v>24</v>
      </c>
      <c r="B35" s="61" t="s">
        <v>25</v>
      </c>
      <c r="C35" s="61"/>
      <c r="D35" s="62"/>
      <c r="E35" s="62"/>
      <c r="F35" s="62" t="s">
        <v>30</v>
      </c>
      <c r="G35" s="62"/>
      <c r="H35" s="62" t="s">
        <v>48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Z35" s="4"/>
    </row>
    <row r="36" spans="1:52" s="3" customFormat="1" ht="10" x14ac:dyDescent="0.2">
      <c r="A36" s="64" t="s">
        <v>49</v>
      </c>
      <c r="B36" s="61" t="s">
        <v>50</v>
      </c>
      <c r="C36" s="61"/>
      <c r="D36" s="62"/>
      <c r="E36" s="62"/>
      <c r="F36" s="62" t="s">
        <v>32</v>
      </c>
      <c r="G36" s="62"/>
      <c r="H36" s="62" t="s">
        <v>51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5" t="s">
        <v>34</v>
      </c>
      <c r="AH36" s="62"/>
      <c r="AI36" s="62">
        <f>AI29-AI34</f>
        <v>3</v>
      </c>
      <c r="AJ36" s="67" t="s">
        <v>33</v>
      </c>
      <c r="AZ36" s="4"/>
    </row>
    <row r="37" spans="1:52" s="3" customFormat="1" ht="10" x14ac:dyDescent="0.2">
      <c r="A37" s="61" t="s">
        <v>23</v>
      </c>
      <c r="B37" s="61" t="s">
        <v>52</v>
      </c>
      <c r="C37" s="63"/>
      <c r="D37" s="68"/>
      <c r="E37" s="68"/>
      <c r="F37" s="68" t="s">
        <v>31</v>
      </c>
      <c r="G37" s="68"/>
      <c r="H37" s="68" t="s">
        <v>53</v>
      </c>
      <c r="I37" s="68"/>
      <c r="J37" s="68"/>
      <c r="K37" s="68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</row>
    <row r="38" spans="1:52" s="3" customFormat="1" ht="10" x14ac:dyDescent="0.2">
      <c r="A38" s="63" t="s">
        <v>27</v>
      </c>
      <c r="B38" s="63" t="s">
        <v>54</v>
      </c>
      <c r="C38" s="63"/>
      <c r="D38" s="68"/>
      <c r="E38" s="68"/>
      <c r="F38" s="68" t="s">
        <v>43</v>
      </c>
      <c r="G38" s="68"/>
      <c r="H38" s="68" t="s">
        <v>28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9" t="s">
        <v>35</v>
      </c>
      <c r="AH38" s="68"/>
      <c r="AI38" s="70">
        <f>9.5</f>
        <v>9.5</v>
      </c>
      <c r="AJ38" s="63"/>
    </row>
    <row r="39" spans="1:52" s="3" customFormat="1" ht="10" x14ac:dyDescent="0.2">
      <c r="A39" s="63"/>
      <c r="B39" s="63"/>
      <c r="C39" s="6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3"/>
    </row>
    <row r="40" spans="1:52" s="3" customFormat="1" ht="13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9" t="s">
        <v>36</v>
      </c>
      <c r="AH40" s="68"/>
      <c r="AI40" s="72">
        <f>AI38+AI36</f>
        <v>12.5</v>
      </c>
      <c r="AJ40" s="63"/>
    </row>
    <row r="41" spans="1:52" s="3" customFormat="1" ht="13" thickTop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1"/>
      <c r="B42" s="71"/>
      <c r="C42" s="7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1"/>
      <c r="B43" s="71"/>
      <c r="C43" s="71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s="3" customFormat="1" x14ac:dyDescent="0.25">
      <c r="A44" s="71"/>
      <c r="B44" s="71"/>
      <c r="C44" s="71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2024-07-04T18:55:10Z</cp:lastPrinted>
  <dcterms:created xsi:type="dcterms:W3CDTF">1998-07-03T22:57:08Z</dcterms:created>
  <dcterms:modified xsi:type="dcterms:W3CDTF">2024-08-07T18:37:26Z</dcterms:modified>
</cp:coreProperties>
</file>