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4\"/>
    </mc:Choice>
  </mc:AlternateContent>
  <xr:revisionPtr revIDLastSave="0" documentId="13_ncr:1_{32287AED-6D15-4453-A823-129DF977AD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Q22" i="1"/>
  <c r="AH21" i="1"/>
  <c r="AH31" i="1" s="1"/>
  <c r="AG21" i="1"/>
  <c r="AG31" i="1" s="1"/>
  <c r="AF21" i="1"/>
  <c r="AF31" i="1" s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33" i="1"/>
  <c r="AI36" i="1"/>
  <c r="Q31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<sst xmlns="http://schemas.openxmlformats.org/spreadsheetml/2006/main" count="243" uniqueCount="106">
  <si>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</si>
  <si>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</si>
  <si>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</si>
  <si>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</si>
  <si>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</si>
  <si>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</si>
  <si>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</si>
  <si>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</si>
  <si>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</si>
  <si>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</si>
  <si>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</si>
  <si>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</si>
  <si>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</si>
  <si>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</si>
  <si>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</si>
  <si>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</si>
  <si>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</si>
  <si>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</si>
  <si>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</si>
  <si>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</si>
  <si>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</si>
  <si>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</si>
  <si>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</si>
  <si>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</si>
  <si>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</si>
  <si>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</si>
  <si>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</si>
  <si>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</si>
  <si>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</si>
  <si>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</si>
  <si>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</si>
  <si>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</si>
  <si>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</si>
  <si>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</si>
  <si>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</si>
  <si>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</si>
  <si>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</si>
  <si>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</si>
  <si>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</si>
  <si>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</si>
  <si>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</si>
  <si>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</si>
  <si>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</si>
  <si>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</si>
  <si>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</si>
  <si>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</si>
  <si>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</si>
  <si>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</si>
  <si>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</si>
  <si>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</si>
  <si>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</si>
  <si>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</si>
  <si>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</si>
  <si>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</si>
  <si>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</si>
  <si>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</si>
  <si>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</si>
  <si>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</si>
  <si>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</si>
  <si>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</si>
  <si>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</si>
  <si>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</si>
  <si>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</si>
  <si>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</si>
  <si>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</si>
  <si>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</si>
  <si>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</si>
  <si>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</si>
  <si>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</si>
  <si>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</si>
  <si>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</si>
  <si>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</si>
  <si>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</si>
  <si>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</si>
  <si>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</si>
  <si>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</si>
  <si>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</si>
  <si>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</si>
  <si>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</si>
  <si>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Rylan Basi</t>
  </si>
  <si>
    <t>2009</t>
  </si>
  <si>
    <t>Church Road Sooke</t>
  </si>
  <si>
    <t>2017</t>
  </si>
  <si>
    <t>Emery Lot 3 - Towns at Lynn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</si>
  <si>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</si>
  <si>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</si>
  <si>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</si>
  <si>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</si>
  <si>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</si>
  <si>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</si>
  <si>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</si>
  <si>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</si>
  <si>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</si>
  <si>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</si>
  <si>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</si>
  <si>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1712</t>
  </si>
  <si>
    <t>BPP Area 6 Lot 3 (Hawksley)</t>
  </si>
  <si>
    <t>2013</t>
  </si>
  <si>
    <t>Qualex Harrison &amp; Kemsley</t>
  </si>
  <si>
    <t>WORKING FROM HOME</t>
  </si>
  <si>
    <t>2003</t>
  </si>
  <si>
    <t>Eastward</t>
  </si>
  <si>
    <t>October 2024</t>
  </si>
  <si>
    <t>1702</t>
  </si>
  <si>
    <t>Emery Lot 2 - Lynn Parkside</t>
  </si>
  <si>
    <t>Occupancy Inspections / Stair Smoke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</si>
</sst>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AJ26" sqref="AJ26"/>
    </sheetView>
  </sheetViews>
  <sheetFormatPr defaultColWidth="7.6328125" defaultRowHeight="12.5" x14ac:dyDescent="0.25"/>
  <cols>
    <col min="1" max="1" width="5.08984375" customWidth="1"/>
    <col min="2" max="2" width="20.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103</v>
      </c>
      <c r="B9" s="40" t="s">
        <v>104</v>
      </c>
      <c r="C9" s="78" t="s">
        <v>94</v>
      </c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>
        <v>4.5</v>
      </c>
      <c r="T9" s="61"/>
      <c r="U9" s="61"/>
      <c r="V9" s="59" t="s">
        <v>20</v>
      </c>
      <c r="W9" s="59" t="s">
        <v>20</v>
      </c>
      <c r="X9" s="61"/>
      <c r="Y9" s="61">
        <v>7.5</v>
      </c>
      <c r="Z9" s="61"/>
      <c r="AA9" s="61"/>
      <c r="AB9" s="61"/>
      <c r="AC9" s="59" t="s">
        <v>20</v>
      </c>
      <c r="AD9" s="59" t="s">
        <v>20</v>
      </c>
      <c r="AE9" s="61"/>
      <c r="AF9" s="61">
        <v>2</v>
      </c>
      <c r="AG9" s="61"/>
      <c r="AH9" s="61"/>
      <c r="AI9" s="60">
        <f t="shared" si="0"/>
        <v>14</v>
      </c>
      <c r="AJ9" s="43" t="s">
        <v>105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95</v>
      </c>
      <c r="B11" s="40" t="s">
        <v>96</v>
      </c>
      <c r="C11" s="78" t="s">
        <v>94</v>
      </c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80</v>
      </c>
      <c r="B13" s="40" t="s">
        <v>81</v>
      </c>
      <c r="C13" s="78" t="s">
        <v>94</v>
      </c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97</v>
      </c>
      <c r="B15" s="40" t="s">
        <v>98</v>
      </c>
      <c r="C15" s="78" t="s">
        <v>94</v>
      </c>
      <c r="D15" s="61">
        <v>7.5</v>
      </c>
      <c r="E15" s="61"/>
      <c r="F15" s="61"/>
      <c r="G15" s="61">
        <v>4</v>
      </c>
      <c r="H15" s="59" t="s">
        <v>20</v>
      </c>
      <c r="I15" s="59" t="s">
        <v>20</v>
      </c>
      <c r="J15" s="61"/>
      <c r="K15" s="61"/>
      <c r="L15" s="61">
        <v>4.5</v>
      </c>
      <c r="M15" s="61">
        <v>3</v>
      </c>
      <c r="N15" s="61">
        <v>2.5</v>
      </c>
      <c r="O15" s="59" t="s">
        <v>20</v>
      </c>
      <c r="P15" s="59" t="s">
        <v>20</v>
      </c>
      <c r="Q15" s="61"/>
      <c r="R15" s="61">
        <v>5</v>
      </c>
      <c r="S15" s="61">
        <v>3</v>
      </c>
      <c r="T15" s="61"/>
      <c r="U15" s="61">
        <v>7.5</v>
      </c>
      <c r="V15" s="59" t="s">
        <v>20</v>
      </c>
      <c r="W15" s="59" t="s">
        <v>20</v>
      </c>
      <c r="X15" s="61">
        <v>2.5</v>
      </c>
      <c r="Y15" s="61"/>
      <c r="Z15" s="61"/>
      <c r="AA15" s="61"/>
      <c r="AB15" s="61"/>
      <c r="AC15" s="59" t="s">
        <v>20</v>
      </c>
      <c r="AD15" s="59" t="s">
        <v>20</v>
      </c>
      <c r="AE15" s="61">
        <v>7.5</v>
      </c>
      <c r="AF15" s="61">
        <v>3</v>
      </c>
      <c r="AG15" s="61">
        <v>7.5</v>
      </c>
      <c r="AH15" s="61">
        <v>7.5</v>
      </c>
      <c r="AI15" s="60">
        <f t="shared" si="0"/>
        <v>65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82</v>
      </c>
      <c r="B17" s="40" t="s">
        <v>83</v>
      </c>
      <c r="C17" s="78" t="s">
        <v>94</v>
      </c>
      <c r="D17" s="61"/>
      <c r="E17" s="61">
        <v>7.5</v>
      </c>
      <c r="F17" s="61">
        <v>7.5</v>
      </c>
      <c r="G17" s="61">
        <v>3.5</v>
      </c>
      <c r="H17" s="59" t="s">
        <v>20</v>
      </c>
      <c r="I17" s="59" t="s">
        <v>20</v>
      </c>
      <c r="J17" s="61"/>
      <c r="K17" s="61"/>
      <c r="L17" s="61">
        <v>3</v>
      </c>
      <c r="M17" s="61">
        <v>4.5</v>
      </c>
      <c r="N17" s="61">
        <v>3</v>
      </c>
      <c r="O17" s="59" t="s">
        <v>20</v>
      </c>
      <c r="P17" s="59" t="s">
        <v>20</v>
      </c>
      <c r="Q17" s="61"/>
      <c r="R17" s="61">
        <v>2.5</v>
      </c>
      <c r="S17" s="61"/>
      <c r="T17" s="61">
        <v>7.5</v>
      </c>
      <c r="U17" s="61"/>
      <c r="V17" s="59" t="s">
        <v>20</v>
      </c>
      <c r="W17" s="59" t="s">
        <v>20</v>
      </c>
      <c r="X17" s="61">
        <v>3</v>
      </c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>
        <v>2.5</v>
      </c>
      <c r="AG17" s="61"/>
      <c r="AH17" s="61"/>
      <c r="AI17" s="60">
        <f t="shared" si="0"/>
        <v>44.5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 t="s">
        <v>100</v>
      </c>
      <c r="B19" s="40" t="s">
        <v>101</v>
      </c>
      <c r="C19" s="78" t="s">
        <v>94</v>
      </c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>
        <v>2</v>
      </c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>
        <v>2</v>
      </c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4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L21" si="1">SUM(D8:D20)</f>
        <v>7.5</v>
      </c>
      <c r="E21" s="62">
        <f t="shared" si="1"/>
        <v>7.5</v>
      </c>
      <c r="F21" s="62">
        <f t="shared" si="1"/>
        <v>7.5</v>
      </c>
      <c r="G21" s="62">
        <f t="shared" si="1"/>
        <v>7.5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7.5</v>
      </c>
      <c r="M21" s="62">
        <f>SUM(M8:M20)</f>
        <v>7.5</v>
      </c>
      <c r="N21" s="62">
        <f t="shared" ref="N21:S21" si="2">SUM(N8:N20)</f>
        <v>7.5</v>
      </c>
      <c r="O21" s="62">
        <f t="shared" si="2"/>
        <v>0</v>
      </c>
      <c r="P21" s="62">
        <f t="shared" si="2"/>
        <v>0</v>
      </c>
      <c r="Q21" s="62">
        <f t="shared" si="2"/>
        <v>0</v>
      </c>
      <c r="R21" s="62">
        <f t="shared" si="2"/>
        <v>7.5</v>
      </c>
      <c r="S21" s="62">
        <f t="shared" si="2"/>
        <v>7.5</v>
      </c>
      <c r="T21" s="62">
        <f>SUM(T8:T20)</f>
        <v>7.5</v>
      </c>
      <c r="U21" s="62">
        <f t="shared" ref="U21:Z21" si="3">SUM(U8:U20)</f>
        <v>7.5</v>
      </c>
      <c r="V21" s="62">
        <f t="shared" si="3"/>
        <v>0</v>
      </c>
      <c r="W21" s="62">
        <f t="shared" si="3"/>
        <v>0</v>
      </c>
      <c r="X21" s="62">
        <f t="shared" si="3"/>
        <v>7.5</v>
      </c>
      <c r="Y21" s="62">
        <f t="shared" si="3"/>
        <v>7.5</v>
      </c>
      <c r="Z21" s="62">
        <f t="shared" si="3"/>
        <v>0</v>
      </c>
      <c r="AA21" s="62">
        <f>SUM(AA8:AA20)</f>
        <v>0</v>
      </c>
      <c r="AB21" s="62">
        <f t="shared" ref="AB21:AG21" si="4">SUM(AB8:AB20)</f>
        <v>0</v>
      </c>
      <c r="AC21" s="62">
        <f t="shared" si="4"/>
        <v>0</v>
      </c>
      <c r="AD21" s="62">
        <f t="shared" si="4"/>
        <v>0</v>
      </c>
      <c r="AE21" s="62">
        <f t="shared" si="4"/>
        <v>7.5</v>
      </c>
      <c r="AF21" s="62">
        <f t="shared" si="4"/>
        <v>7.5</v>
      </c>
      <c r="AG21" s="62">
        <f t="shared" si="4"/>
        <v>7.5</v>
      </c>
      <c r="AH21" s="62">
        <f>SUM(AH8:AH20)</f>
        <v>7.5</v>
      </c>
      <c r="AI21" s="60">
        <f t="shared" ref="AI21" si="5">SUM(AI8:AI20)</f>
        <v>127.5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>
        <f>7.5</f>
        <v>7.5</v>
      </c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6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6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6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6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>
        <v>7.5</v>
      </c>
      <c r="K27" s="64">
        <v>7.5</v>
      </c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6"/>
        <v>15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>
        <v>7.5</v>
      </c>
      <c r="AA28" s="64">
        <v>7.5</v>
      </c>
      <c r="AB28" s="64">
        <v>7.5</v>
      </c>
      <c r="AC28" s="64"/>
      <c r="AD28" s="64"/>
      <c r="AE28" s="64"/>
      <c r="AF28" s="64"/>
      <c r="AG28" s="64"/>
      <c r="AH28" s="64"/>
      <c r="AI28" s="60">
        <f>SUM(D28:AH28)</f>
        <v>22.5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6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6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7">SUM(D21:D30)</f>
        <v>7.5</v>
      </c>
      <c r="E31" s="62">
        <f t="shared" si="7"/>
        <v>7.5</v>
      </c>
      <c r="F31" s="62">
        <f t="shared" si="7"/>
        <v>7.5</v>
      </c>
      <c r="G31" s="62">
        <f t="shared" si="7"/>
        <v>7.5</v>
      </c>
      <c r="H31" s="62">
        <f t="shared" si="7"/>
        <v>0</v>
      </c>
      <c r="I31" s="62">
        <f t="shared" si="7"/>
        <v>0</v>
      </c>
      <c r="J31" s="62">
        <f t="shared" si="7"/>
        <v>7.5</v>
      </c>
      <c r="K31" s="62">
        <f t="shared" si="7"/>
        <v>7.5</v>
      </c>
      <c r="L31" s="62">
        <f t="shared" si="7"/>
        <v>7.5</v>
      </c>
      <c r="M31" s="62">
        <f t="shared" si="7"/>
        <v>7.5</v>
      </c>
      <c r="N31" s="62">
        <f t="shared" si="7"/>
        <v>7.5</v>
      </c>
      <c r="O31" s="62">
        <f t="shared" si="7"/>
        <v>0</v>
      </c>
      <c r="P31" s="62">
        <f t="shared" si="7"/>
        <v>0</v>
      </c>
      <c r="Q31" s="62">
        <f t="shared" si="7"/>
        <v>7.5</v>
      </c>
      <c r="R31" s="62">
        <f t="shared" si="7"/>
        <v>7.5</v>
      </c>
      <c r="S31" s="62">
        <f t="shared" si="7"/>
        <v>7.5</v>
      </c>
      <c r="T31" s="62">
        <f t="shared" si="7"/>
        <v>7.5</v>
      </c>
      <c r="U31" s="62">
        <f t="shared" si="7"/>
        <v>7.5</v>
      </c>
      <c r="V31" s="62">
        <f t="shared" si="7"/>
        <v>0</v>
      </c>
      <c r="W31" s="62">
        <f t="shared" si="7"/>
        <v>0</v>
      </c>
      <c r="X31" s="62">
        <f t="shared" si="7"/>
        <v>7.5</v>
      </c>
      <c r="Y31" s="62">
        <f t="shared" si="7"/>
        <v>7.5</v>
      </c>
      <c r="Z31" s="62">
        <f t="shared" si="7"/>
        <v>7.5</v>
      </c>
      <c r="AA31" s="62">
        <f t="shared" si="7"/>
        <v>7.5</v>
      </c>
      <c r="AB31" s="62">
        <f t="shared" si="7"/>
        <v>7.5</v>
      </c>
      <c r="AC31" s="62">
        <f t="shared" si="7"/>
        <v>0</v>
      </c>
      <c r="AD31" s="62">
        <f t="shared" si="7"/>
        <v>0</v>
      </c>
      <c r="AE31" s="62">
        <f t="shared" si="7"/>
        <v>7.5</v>
      </c>
      <c r="AF31" s="62">
        <f t="shared" ref="AF31:AH31" si="8">SUM(AF21:AF30)</f>
        <v>7.5</v>
      </c>
      <c r="AG31" s="62">
        <f t="shared" si="8"/>
        <v>7.5</v>
      </c>
      <c r="AH31" s="62">
        <f t="shared" si="8"/>
        <v>7.5</v>
      </c>
      <c r="AI31" s="63">
        <f t="shared" ref="AI31" si="9">SUM(AI21:AI30)</f>
        <v>172.5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9"/>
      <c r="B32" s="16"/>
      <c r="C32" s="16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1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99</v>
      </c>
      <c r="B33" s="14"/>
      <c r="C33" s="14"/>
      <c r="D33" s="82">
        <v>7.5</v>
      </c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>
        <v>7.5</v>
      </c>
      <c r="AF33" s="82"/>
      <c r="AG33" s="82"/>
      <c r="AH33" s="82"/>
      <c r="AI33" s="60">
        <f>SUM(D33:AH33)</f>
        <v>15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9"/>
      <c r="B34" s="16"/>
      <c r="C34" s="16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1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84</v>
      </c>
      <c r="B36" s="17" t="s">
        <v>85</v>
      </c>
      <c r="C36" s="17"/>
      <c r="D36" s="65"/>
      <c r="E36" s="65"/>
      <c r="F36" s="65" t="s">
        <v>86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23</f>
        <v>23</v>
      </c>
      <c r="AH36" s="65"/>
      <c r="AI36" s="66">
        <f>AG36*7.5</f>
        <v>172.5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87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88</v>
      </c>
      <c r="B38" s="17" t="s">
        <v>89</v>
      </c>
      <c r="C38" s="17"/>
      <c r="D38" s="65"/>
      <c r="E38" s="65"/>
      <c r="F38" s="65" t="s">
        <v>33</v>
      </c>
      <c r="G38" s="65"/>
      <c r="H38" s="65" t="s">
        <v>90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0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91</v>
      </c>
      <c r="C39" s="31"/>
      <c r="D39" s="67"/>
      <c r="E39" s="67"/>
      <c r="F39" s="67" t="s">
        <v>32</v>
      </c>
      <c r="G39" s="67"/>
      <c r="H39" s="67" t="s">
        <v>92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93</v>
      </c>
      <c r="C40" s="31"/>
      <c r="D40" s="67"/>
      <c r="E40" s="67"/>
      <c r="F40" s="67" t="s">
        <v>94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25.5</f>
        <v>25.5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AI40+AI38</f>
        <v>25.5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Rylan Basi</cp:lastModifiedBy>
  <cp:lastPrinted>2024-05-02T21:50:07Z</cp:lastPrinted>
  <dcterms:created xsi:type="dcterms:W3CDTF">1998-07-03T22:57:08Z</dcterms:created>
  <dcterms:modified xsi:type="dcterms:W3CDTF">2024-11-04T21:00:14Z</dcterms:modified>
</cp:coreProperties>
</file>