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18\"/>
    </mc:Choice>
  </mc:AlternateContent>
  <bookViews>
    <workbookView xWindow="30" yWindow="345" windowWidth="18795" windowHeight="11760" firstSheet="1" activeTab="1"/>
  </bookViews>
  <sheets>
    <sheet name="Sheet2" sheetId="2" r:id="rId1"/>
    <sheet name="Sheet1" sheetId="1" r:id="rId2"/>
  </sheets>
  <definedNames>
    <definedName name="_xlnm.Print_Area" localSheetId="1">Sheet1!$A$1:$AJ$50</definedName>
  </definedNames>
  <calcPr calcId="162913"/>
</workbook>
</file>

<file path=xl/calcChain.xml><?xml version="1.0" encoding="utf-8"?>
<calcChain xmlns="http://schemas.openxmlformats.org/spreadsheetml/2006/main">
  <c r="AI47" i="1" l="1"/>
  <c r="AG43" i="1"/>
  <c r="AI43" i="1" s="1"/>
  <c r="D32" i="1"/>
  <c r="AH31" i="1"/>
  <c r="AH41" i="1" s="1"/>
  <c r="AG31" i="1"/>
  <c r="AG41" i="1" s="1"/>
  <c r="AF31" i="1"/>
  <c r="AF41" i="1" s="1"/>
  <c r="AI39" i="1"/>
  <c r="AE31" i="1"/>
  <c r="AE41" i="1" s="1"/>
  <c r="AD31" i="1"/>
  <c r="AD41" i="1" s="1"/>
  <c r="AC31" i="1"/>
  <c r="AC41" i="1" s="1"/>
  <c r="AB31" i="1"/>
  <c r="AB41" i="1" s="1"/>
  <c r="AA31" i="1"/>
  <c r="AA41" i="1" s="1"/>
  <c r="Z31" i="1"/>
  <c r="Z41" i="1" s="1"/>
  <c r="Y31" i="1"/>
  <c r="Y41" i="1" s="1"/>
  <c r="X31" i="1"/>
  <c r="X41" i="1" s="1"/>
  <c r="W31" i="1"/>
  <c r="W41" i="1" s="1"/>
  <c r="V31" i="1"/>
  <c r="V41" i="1" s="1"/>
  <c r="U31" i="1"/>
  <c r="U41" i="1" s="1"/>
  <c r="T31" i="1"/>
  <c r="T41" i="1" s="1"/>
  <c r="S31" i="1"/>
  <c r="S41" i="1" s="1"/>
  <c r="R31" i="1"/>
  <c r="R41" i="1" s="1"/>
  <c r="Q31" i="1"/>
  <c r="Q41" i="1" s="1"/>
  <c r="P31" i="1"/>
  <c r="P41" i="1" s="1"/>
  <c r="O31" i="1"/>
  <c r="O41" i="1" s="1"/>
  <c r="N31" i="1"/>
  <c r="N41" i="1" s="1"/>
  <c r="M31" i="1"/>
  <c r="M41" i="1" s="1"/>
  <c r="L31" i="1"/>
  <c r="L41" i="1" s="1"/>
  <c r="K31" i="1"/>
  <c r="K41" i="1" s="1"/>
  <c r="J31" i="1"/>
  <c r="J41" i="1" s="1"/>
  <c r="I31" i="1"/>
  <c r="I41" i="1" s="1"/>
  <c r="H31" i="1"/>
  <c r="H41" i="1" s="1"/>
  <c r="G31" i="1"/>
  <c r="G41" i="1" s="1"/>
  <c r="F31" i="1"/>
  <c r="F41" i="1" s="1"/>
  <c r="E31" i="1"/>
  <c r="E41" i="1" s="1"/>
  <c r="D31" i="1"/>
  <c r="D41" i="1" s="1"/>
  <c r="AI40" i="1"/>
  <c r="AI38" i="1"/>
  <c r="AI37" i="1"/>
  <c r="AI35" i="1"/>
  <c r="AI34" i="1"/>
  <c r="AI33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32" i="1"/>
  <c r="AI31" i="1" l="1"/>
  <c r="AI41" i="1" s="1"/>
  <c r="AI45" i="1" s="1"/>
  <c r="AI49" i="1" s="1"/>
</calcChain>
</file>

<file path=xl/sharedStrings.xml><?xml version="1.0" encoding="utf-8"?>
<sst xmlns="http://schemas.openxmlformats.org/spreadsheetml/2006/main" count="283" uniqueCount="71">
  <si>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</si>
  <si>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</si>
  <si>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</si>
  <si>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</si>
  <si>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</si>
  <si>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</si>
  <si>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</si>
  <si>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</si>
  <si>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</si>
  <si>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</si>
  <si>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</si>
  <si>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</si>
  <si>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</si>
  <si>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</si>
  <si>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</si>
  <si>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</si>
  <si>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</si>
  <si>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</si>
  <si>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</si>
  <si>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</si>
  <si>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</si>
  <si>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</si>
  <si>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</si>
  <si>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</si>
  <si>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</si>
  <si>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</si>
  <si>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</si>
  <si>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</si>
  <si>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</si>
  <si>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</si>
  <si>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</si>
  <si>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</si>
  <si>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</si>
  <si>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</si>
  <si>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</si>
  <si>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</si>
  <si>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</si>
  <si>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</si>
  <si>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</si>
  <si>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</si>
  <si>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</si>
  <si>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</si>
  <si>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</si>
  <si>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</si>
  <si>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</si>
  <si>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</si>
  <si>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</si>
  <si>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</si>
  <si>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</si>
  <si>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</si>
  <si>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0515</t>
  </si>
  <si>
    <t>Port Royal Lot 5</t>
  </si>
  <si>
    <t>George McCutcheon</t>
  </si>
  <si>
    <t>1503</t>
  </si>
  <si>
    <t>Hunter Street</t>
  </si>
  <si>
    <t>Updating Master and standard sections</t>
  </si>
  <si>
    <t>Port Royal 6C</t>
  </si>
  <si>
    <t>1505</t>
  </si>
  <si>
    <t>1507</t>
  </si>
  <si>
    <t>1601</t>
  </si>
  <si>
    <t>Guildhouse Phase 3</t>
  </si>
  <si>
    <t>Johnson Apartment</t>
  </si>
  <si>
    <t>1207</t>
  </si>
  <si>
    <t>The Peak</t>
  </si>
  <si>
    <t>Office clean up</t>
  </si>
  <si>
    <t>January 2018</t>
  </si>
  <si>
    <t>OTHER - Office Specifications</t>
  </si>
  <si>
    <t>1408</t>
  </si>
  <si>
    <t>Calgary Tower</t>
  </si>
  <si>
    <t>Water Table</t>
  </si>
  <si>
    <t>meetings, minutes, detail revisions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</si>
</sst>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sz val="7"/>
      <color indexed="10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1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164" fontId="7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 applyProtection="1">
      <protection locked="0"/>
    </xf>
    <xf numFmtId="164" fontId="6" fillId="6" borderId="22" xfId="0" applyNumberFormat="1" applyFont="1" applyFill="1" applyBorder="1" applyProtection="1">
      <protection locked="0"/>
    </xf>
    <xf numFmtId="0" fontId="2" fillId="6" borderId="23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4" xfId="0" applyFont="1" applyFill="1" applyBorder="1" applyProtection="1">
      <protection locked="0"/>
    </xf>
    <xf numFmtId="164" fontId="6" fillId="6" borderId="25" xfId="0" applyNumberFormat="1" applyFont="1" applyFill="1" applyBorder="1"/>
    <xf numFmtId="0" fontId="3" fillId="6" borderId="26" xfId="0" applyFont="1" applyFill="1" applyBorder="1" applyProtection="1">
      <protection locked="0"/>
    </xf>
    <xf numFmtId="0" fontId="2" fillId="6" borderId="27" xfId="0" applyFont="1" applyFill="1" applyBorder="1"/>
    <xf numFmtId="0" fontId="2" fillId="6" borderId="1" xfId="0" applyFont="1" applyFill="1" applyBorder="1"/>
    <xf numFmtId="164" fontId="6" fillId="6" borderId="25" xfId="0" applyNumberFormat="1" applyFont="1" applyFill="1" applyBorder="1" applyProtection="1">
      <protection locked="0"/>
    </xf>
    <xf numFmtId="0" fontId="3" fillId="6" borderId="28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164" fontId="3" fillId="6" borderId="29" xfId="0" applyNumberFormat="1" applyFont="1" applyFill="1" applyBorder="1" applyProtection="1">
      <protection locked="0"/>
    </xf>
    <xf numFmtId="0" fontId="3" fillId="6" borderId="9" xfId="0" applyFont="1" applyFill="1" applyBorder="1"/>
    <xf numFmtId="0" fontId="8" fillId="6" borderId="30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30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31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2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3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94"/>
  <sheetViews>
    <sheetView tabSelected="1" zoomScaleNormal="100" zoomScaleSheetLayoutView="100" workbookViewId="0">
      <selection activeCell="T12" sqref="T12"/>
    </sheetView>
  </sheetViews>
  <sheetFormatPr defaultColWidth="7.5703125" defaultRowHeight="12.75" x14ac:dyDescent="0.2"/>
  <cols>
    <col min="1" max="1" width="5.28515625" style="84" customWidth="1"/>
    <col min="2" max="2" width="21.85546875" style="84" customWidth="1"/>
    <col min="3" max="3" width="5" style="86" customWidth="1"/>
    <col min="4" max="34" width="3.42578125" style="87" customWidth="1"/>
    <col min="35" max="35" width="5.7109375" style="88" customWidth="1"/>
    <col min="36" max="36" width="40.7109375" style="87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52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89" t="s">
        <v>65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5">
        <v>31</v>
      </c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40</v>
      </c>
      <c r="D7" s="32" t="s">
        <v>19</v>
      </c>
      <c r="E7" s="31" t="s">
        <v>15</v>
      </c>
      <c r="F7" s="32" t="s">
        <v>16</v>
      </c>
      <c r="G7" s="31" t="s">
        <v>15</v>
      </c>
      <c r="H7" s="31" t="s">
        <v>17</v>
      </c>
      <c r="I7" s="32" t="s">
        <v>18</v>
      </c>
      <c r="J7" s="31" t="s">
        <v>18</v>
      </c>
      <c r="K7" s="32" t="s">
        <v>19</v>
      </c>
      <c r="L7" s="31" t="s">
        <v>15</v>
      </c>
      <c r="M7" s="32" t="s">
        <v>16</v>
      </c>
      <c r="N7" s="31" t="s">
        <v>15</v>
      </c>
      <c r="O7" s="31" t="s">
        <v>17</v>
      </c>
      <c r="P7" s="32" t="s">
        <v>18</v>
      </c>
      <c r="Q7" s="31" t="s">
        <v>18</v>
      </c>
      <c r="R7" s="32" t="s">
        <v>19</v>
      </c>
      <c r="S7" s="31" t="s">
        <v>15</v>
      </c>
      <c r="T7" s="32" t="s">
        <v>16</v>
      </c>
      <c r="U7" s="31" t="s">
        <v>15</v>
      </c>
      <c r="V7" s="31" t="s">
        <v>17</v>
      </c>
      <c r="W7" s="32" t="s">
        <v>18</v>
      </c>
      <c r="X7" s="31" t="s">
        <v>18</v>
      </c>
      <c r="Y7" s="32" t="s">
        <v>19</v>
      </c>
      <c r="Z7" s="31" t="s">
        <v>15</v>
      </c>
      <c r="AA7" s="32" t="s">
        <v>16</v>
      </c>
      <c r="AB7" s="31" t="s">
        <v>15</v>
      </c>
      <c r="AC7" s="31" t="s">
        <v>17</v>
      </c>
      <c r="AD7" s="32" t="s">
        <v>18</v>
      </c>
      <c r="AE7" s="31" t="s">
        <v>18</v>
      </c>
      <c r="AF7" s="32" t="s">
        <v>19</v>
      </c>
      <c r="AG7" s="31" t="s">
        <v>15</v>
      </c>
      <c r="AH7" s="32" t="s">
        <v>16</v>
      </c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/>
      <c r="B8" s="37"/>
      <c r="C8" s="38"/>
      <c r="D8" s="39"/>
      <c r="E8" s="39"/>
      <c r="F8" s="39"/>
      <c r="G8" s="39"/>
      <c r="H8" s="39"/>
      <c r="I8" s="39" t="s">
        <v>20</v>
      </c>
      <c r="J8" s="39" t="s">
        <v>20</v>
      </c>
      <c r="K8" s="39"/>
      <c r="L8" s="39"/>
      <c r="M8" s="39"/>
      <c r="N8" s="39"/>
      <c r="O8" s="39"/>
      <c r="P8" s="39" t="s">
        <v>20</v>
      </c>
      <c r="Q8" s="39" t="s">
        <v>20</v>
      </c>
      <c r="R8" s="39"/>
      <c r="S8" s="39"/>
      <c r="T8" s="39"/>
      <c r="U8" s="39"/>
      <c r="V8" s="39"/>
      <c r="W8" s="39" t="s">
        <v>20</v>
      </c>
      <c r="X8" s="39" t="s">
        <v>20</v>
      </c>
      <c r="Y8" s="39"/>
      <c r="Z8" s="39"/>
      <c r="AA8" s="39"/>
      <c r="AB8" s="39"/>
      <c r="AC8" s="39"/>
      <c r="AD8" s="39" t="s">
        <v>20</v>
      </c>
      <c r="AE8" s="39" t="s">
        <v>20</v>
      </c>
      <c r="AF8" s="39"/>
      <c r="AG8" s="39"/>
      <c r="AH8" s="39"/>
      <c r="AI8" s="40">
        <f>SUM(D8:AH8)</f>
        <v>0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/>
      <c r="B9" s="29"/>
      <c r="C9" s="30"/>
      <c r="D9" s="45"/>
      <c r="E9" s="45"/>
      <c r="F9" s="45"/>
      <c r="G9" s="45"/>
      <c r="H9" s="45"/>
      <c r="I9" s="39" t="s">
        <v>20</v>
      </c>
      <c r="J9" s="39" t="s">
        <v>20</v>
      </c>
      <c r="K9" s="45"/>
      <c r="L9" s="45"/>
      <c r="M9" s="45"/>
      <c r="N9" s="45"/>
      <c r="O9" s="45"/>
      <c r="P9" s="39" t="s">
        <v>20</v>
      </c>
      <c r="Q9" s="39" t="s">
        <v>20</v>
      </c>
      <c r="R9" s="45"/>
      <c r="S9" s="45"/>
      <c r="T9" s="45"/>
      <c r="U9" s="45"/>
      <c r="V9" s="45"/>
      <c r="W9" s="39" t="s">
        <v>20</v>
      </c>
      <c r="X9" s="39" t="s">
        <v>20</v>
      </c>
      <c r="Y9" s="45"/>
      <c r="Z9" s="45"/>
      <c r="AA9" s="45"/>
      <c r="AB9" s="45"/>
      <c r="AC9" s="45"/>
      <c r="AD9" s="39" t="s">
        <v>20</v>
      </c>
      <c r="AE9" s="39" t="s">
        <v>20</v>
      </c>
      <c r="AF9" s="45"/>
      <c r="AG9" s="45"/>
      <c r="AH9" s="45"/>
      <c r="AI9" s="40">
        <f t="shared" ref="AI9:AI30" si="0">SUM(D9:AH9)</f>
        <v>0</v>
      </c>
      <c r="AJ9" s="3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s="43" customFormat="1" ht="12" customHeight="1" x14ac:dyDescent="0.2">
      <c r="A10" s="36" t="s">
        <v>50</v>
      </c>
      <c r="B10" s="37" t="s">
        <v>51</v>
      </c>
      <c r="C10" s="38" t="s">
        <v>33</v>
      </c>
      <c r="D10" s="39"/>
      <c r="E10" s="39"/>
      <c r="F10" s="39"/>
      <c r="G10" s="39"/>
      <c r="H10" s="39"/>
      <c r="I10" s="39" t="s">
        <v>20</v>
      </c>
      <c r="J10" s="39" t="s">
        <v>20</v>
      </c>
      <c r="K10" s="39">
        <v>2</v>
      </c>
      <c r="L10" s="39">
        <v>3</v>
      </c>
      <c r="M10" s="39"/>
      <c r="N10" s="39">
        <v>1</v>
      </c>
      <c r="O10" s="39">
        <v>2.5</v>
      </c>
      <c r="P10" s="39">
        <v>3</v>
      </c>
      <c r="Q10" s="39" t="s">
        <v>20</v>
      </c>
      <c r="R10" s="39"/>
      <c r="S10" s="39"/>
      <c r="T10" s="39"/>
      <c r="U10" s="39"/>
      <c r="V10" s="39"/>
      <c r="W10" s="39" t="s">
        <v>20</v>
      </c>
      <c r="X10" s="39" t="s">
        <v>20</v>
      </c>
      <c r="Y10" s="39"/>
      <c r="Z10" s="39"/>
      <c r="AA10" s="39"/>
      <c r="AB10" s="39"/>
      <c r="AC10" s="39"/>
      <c r="AD10" s="39" t="s">
        <v>20</v>
      </c>
      <c r="AE10" s="39" t="s">
        <v>20</v>
      </c>
      <c r="AF10" s="39"/>
      <c r="AG10" s="39"/>
      <c r="AH10" s="39"/>
      <c r="AI10" s="40">
        <f t="shared" si="0"/>
        <v>11.5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  <c r="FC10" s="42"/>
      <c r="FD10" s="42"/>
      <c r="FE10" s="42"/>
      <c r="FF10" s="42"/>
      <c r="FG10" s="42"/>
      <c r="FH10" s="42"/>
      <c r="FI10" s="42"/>
      <c r="FJ10" s="42"/>
      <c r="FK10" s="42"/>
      <c r="FL10" s="42"/>
      <c r="FM10" s="42"/>
      <c r="FN10" s="42"/>
      <c r="FO10" s="42"/>
      <c r="FP10" s="42"/>
      <c r="FQ10" s="42"/>
      <c r="FR10" s="42"/>
      <c r="FS10" s="42"/>
      <c r="FT10" s="42"/>
      <c r="FU10" s="42"/>
      <c r="FV10" s="42"/>
      <c r="FW10" s="42"/>
      <c r="FX10" s="42"/>
      <c r="FY10" s="42"/>
      <c r="FZ10" s="42"/>
      <c r="GA10" s="42"/>
      <c r="GB10" s="42"/>
      <c r="GC10" s="42"/>
      <c r="GD10" s="42"/>
      <c r="GE10" s="42"/>
      <c r="GF10" s="42"/>
      <c r="GG10" s="42"/>
      <c r="GH10" s="42"/>
    </row>
    <row r="11" spans="1:190" ht="12" customHeight="1" x14ac:dyDescent="0.2">
      <c r="A11" s="44"/>
      <c r="B11" s="29"/>
      <c r="C11" s="30"/>
      <c r="D11" s="46"/>
      <c r="E11" s="46"/>
      <c r="F11" s="46"/>
      <c r="G11" s="45"/>
      <c r="H11" s="45"/>
      <c r="I11" s="39" t="s">
        <v>20</v>
      </c>
      <c r="J11" s="39" t="s">
        <v>20</v>
      </c>
      <c r="K11" s="46"/>
      <c r="L11" s="46"/>
      <c r="M11" s="46"/>
      <c r="N11" s="45"/>
      <c r="O11" s="45"/>
      <c r="P11" s="39" t="s">
        <v>20</v>
      </c>
      <c r="Q11" s="39" t="s">
        <v>20</v>
      </c>
      <c r="R11" s="46"/>
      <c r="S11" s="46"/>
      <c r="T11" s="46"/>
      <c r="U11" s="45"/>
      <c r="V11" s="45"/>
      <c r="W11" s="39" t="s">
        <v>20</v>
      </c>
      <c r="X11" s="39" t="s">
        <v>20</v>
      </c>
      <c r="Y11" s="46"/>
      <c r="Z11" s="46"/>
      <c r="AA11" s="46"/>
      <c r="AB11" s="45"/>
      <c r="AC11" s="45"/>
      <c r="AD11" s="39" t="s">
        <v>20</v>
      </c>
      <c r="AE11" s="39" t="s">
        <v>20</v>
      </c>
      <c r="AF11" s="46"/>
      <c r="AG11" s="46"/>
      <c r="AH11" s="46"/>
      <c r="AI11" s="40">
        <f t="shared" si="0"/>
        <v>0</v>
      </c>
      <c r="AJ11" s="3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3" customFormat="1" ht="12" customHeight="1" x14ac:dyDescent="0.2">
      <c r="A12" s="36" t="s">
        <v>53</v>
      </c>
      <c r="B12" s="37" t="s">
        <v>54</v>
      </c>
      <c r="C12" s="38" t="s">
        <v>31</v>
      </c>
      <c r="D12" s="39"/>
      <c r="E12" s="39">
        <v>8</v>
      </c>
      <c r="F12" s="39">
        <v>9</v>
      </c>
      <c r="G12" s="39">
        <v>8.5</v>
      </c>
      <c r="H12" s="39">
        <v>7</v>
      </c>
      <c r="I12" s="39" t="s">
        <v>20</v>
      </c>
      <c r="J12" s="39">
        <v>4</v>
      </c>
      <c r="K12" s="39">
        <v>5</v>
      </c>
      <c r="L12" s="39">
        <v>6.5</v>
      </c>
      <c r="M12" s="39">
        <v>8.5</v>
      </c>
      <c r="N12" s="39">
        <v>4.5</v>
      </c>
      <c r="O12" s="39">
        <v>5</v>
      </c>
      <c r="P12" s="39">
        <v>1.5</v>
      </c>
      <c r="Q12" s="39" t="s">
        <v>20</v>
      </c>
      <c r="R12" s="39">
        <v>2.5</v>
      </c>
      <c r="S12" s="39">
        <v>4.5</v>
      </c>
      <c r="T12" s="39">
        <v>4.5</v>
      </c>
      <c r="U12" s="39">
        <v>5.5</v>
      </c>
      <c r="V12" s="39">
        <v>5.5</v>
      </c>
      <c r="W12" s="39">
        <v>1</v>
      </c>
      <c r="X12" s="39">
        <v>5.5</v>
      </c>
      <c r="Y12" s="39">
        <v>8.5</v>
      </c>
      <c r="Z12" s="39">
        <v>8</v>
      </c>
      <c r="AA12" s="39">
        <v>6.5</v>
      </c>
      <c r="AB12" s="39">
        <v>7.5</v>
      </c>
      <c r="AC12" s="39">
        <v>10.5</v>
      </c>
      <c r="AD12" s="39">
        <v>1</v>
      </c>
      <c r="AE12" s="39" t="s">
        <v>20</v>
      </c>
      <c r="AF12" s="39">
        <v>8</v>
      </c>
      <c r="AG12" s="39">
        <v>7.5</v>
      </c>
      <c r="AH12" s="39">
        <v>8</v>
      </c>
      <c r="AI12" s="40">
        <f t="shared" si="0"/>
        <v>162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</row>
    <row r="13" spans="1:190" ht="12" customHeight="1" x14ac:dyDescent="0.2">
      <c r="A13" s="44"/>
      <c r="B13" s="29" t="s">
        <v>69</v>
      </c>
      <c r="C13" s="30" t="s">
        <v>42</v>
      </c>
      <c r="D13" s="45"/>
      <c r="E13" s="45"/>
      <c r="F13" s="45"/>
      <c r="G13" s="45"/>
      <c r="H13" s="45"/>
      <c r="I13" s="39" t="s">
        <v>20</v>
      </c>
      <c r="J13" s="39" t="s">
        <v>20</v>
      </c>
      <c r="K13" s="45">
        <v>1</v>
      </c>
      <c r="L13" s="45"/>
      <c r="M13" s="45"/>
      <c r="N13" s="45"/>
      <c r="O13" s="45">
        <v>2</v>
      </c>
      <c r="P13" s="39" t="s">
        <v>20</v>
      </c>
      <c r="Q13" s="39" t="s">
        <v>20</v>
      </c>
      <c r="R13" s="45">
        <v>6</v>
      </c>
      <c r="S13" s="45">
        <v>3</v>
      </c>
      <c r="T13" s="45">
        <v>1</v>
      </c>
      <c r="U13" s="45"/>
      <c r="V13" s="45">
        <v>2</v>
      </c>
      <c r="W13" s="39" t="s">
        <v>20</v>
      </c>
      <c r="X13" s="39" t="s">
        <v>20</v>
      </c>
      <c r="Y13" s="45"/>
      <c r="Z13" s="45"/>
      <c r="AA13" s="45">
        <v>2</v>
      </c>
      <c r="AB13" s="45"/>
      <c r="AC13" s="45"/>
      <c r="AD13" s="39" t="s">
        <v>20</v>
      </c>
      <c r="AE13" s="39" t="s">
        <v>20</v>
      </c>
      <c r="AF13" s="45"/>
      <c r="AG13" s="45"/>
      <c r="AH13" s="45"/>
      <c r="AI13" s="40">
        <f t="shared" si="0"/>
        <v>17</v>
      </c>
      <c r="AJ13" s="34" t="s">
        <v>70</v>
      </c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ht="12" customHeight="1" x14ac:dyDescent="0.2">
      <c r="A14" s="36" t="s">
        <v>67</v>
      </c>
      <c r="B14" s="37" t="s">
        <v>68</v>
      </c>
      <c r="C14" s="38" t="s">
        <v>41</v>
      </c>
      <c r="D14" s="39"/>
      <c r="E14" s="39"/>
      <c r="F14" s="39"/>
      <c r="G14" s="39"/>
      <c r="H14" s="39"/>
      <c r="I14" s="39" t="s">
        <v>20</v>
      </c>
      <c r="J14" s="39" t="s">
        <v>20</v>
      </c>
      <c r="K14" s="39"/>
      <c r="L14" s="39"/>
      <c r="M14" s="39"/>
      <c r="N14" s="39"/>
      <c r="O14" s="39"/>
      <c r="P14" s="39" t="s">
        <v>20</v>
      </c>
      <c r="Q14" s="39" t="s">
        <v>20</v>
      </c>
      <c r="R14" s="39"/>
      <c r="S14" s="39"/>
      <c r="T14" s="39">
        <v>2</v>
      </c>
      <c r="U14" s="39"/>
      <c r="V14" s="39"/>
      <c r="W14" s="39" t="s">
        <v>20</v>
      </c>
      <c r="X14" s="39" t="s">
        <v>20</v>
      </c>
      <c r="Y14" s="39"/>
      <c r="Z14" s="39"/>
      <c r="AA14" s="39"/>
      <c r="AB14" s="39"/>
      <c r="AC14" s="39"/>
      <c r="AD14" s="39" t="s">
        <v>20</v>
      </c>
      <c r="AE14" s="39" t="s">
        <v>20</v>
      </c>
      <c r="AF14" s="39"/>
      <c r="AG14" s="39"/>
      <c r="AH14" s="39"/>
      <c r="AI14" s="40">
        <f t="shared" si="0"/>
        <v>2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</row>
    <row r="15" spans="1:190" ht="12" customHeight="1" x14ac:dyDescent="0.2">
      <c r="A15" s="44"/>
      <c r="B15" s="29"/>
      <c r="C15" s="30"/>
      <c r="D15" s="45"/>
      <c r="E15" s="45"/>
      <c r="F15" s="45"/>
      <c r="G15" s="45"/>
      <c r="H15" s="45"/>
      <c r="I15" s="39" t="s">
        <v>20</v>
      </c>
      <c r="J15" s="39" t="s">
        <v>20</v>
      </c>
      <c r="K15" s="45"/>
      <c r="L15" s="45"/>
      <c r="M15" s="45"/>
      <c r="N15" s="45"/>
      <c r="O15" s="45"/>
      <c r="P15" s="39" t="s">
        <v>20</v>
      </c>
      <c r="Q15" s="39" t="s">
        <v>20</v>
      </c>
      <c r="R15" s="45"/>
      <c r="S15" s="45"/>
      <c r="T15" s="45"/>
      <c r="U15" s="45"/>
      <c r="V15" s="45"/>
      <c r="W15" s="39" t="s">
        <v>20</v>
      </c>
      <c r="X15" s="39" t="s">
        <v>20</v>
      </c>
      <c r="Y15" s="45"/>
      <c r="Z15" s="45"/>
      <c r="AA15" s="45"/>
      <c r="AB15" s="45"/>
      <c r="AC15" s="45"/>
      <c r="AD15" s="39" t="s">
        <v>20</v>
      </c>
      <c r="AE15" s="39" t="s">
        <v>20</v>
      </c>
      <c r="AF15" s="45"/>
      <c r="AG15" s="45"/>
      <c r="AH15" s="45"/>
      <c r="AI15" s="40">
        <f t="shared" si="0"/>
        <v>0</v>
      </c>
      <c r="AJ15" s="3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</row>
    <row r="16" spans="1:190" ht="12" customHeight="1" x14ac:dyDescent="0.2">
      <c r="A16" s="36" t="s">
        <v>62</v>
      </c>
      <c r="B16" s="37" t="s">
        <v>63</v>
      </c>
      <c r="C16" s="38" t="s">
        <v>41</v>
      </c>
      <c r="D16" s="39"/>
      <c r="E16" s="39"/>
      <c r="F16" s="39"/>
      <c r="G16" s="39"/>
      <c r="H16" s="39"/>
      <c r="I16" s="39" t="s">
        <v>20</v>
      </c>
      <c r="J16" s="39" t="s">
        <v>20</v>
      </c>
      <c r="K16" s="39"/>
      <c r="L16" s="39"/>
      <c r="M16" s="39"/>
      <c r="N16" s="39"/>
      <c r="O16" s="39"/>
      <c r="P16" s="39" t="s">
        <v>20</v>
      </c>
      <c r="Q16" s="39" t="s">
        <v>20</v>
      </c>
      <c r="R16" s="39"/>
      <c r="S16" s="39"/>
      <c r="T16" s="39"/>
      <c r="U16" s="39"/>
      <c r="V16" s="39"/>
      <c r="W16" s="39" t="s">
        <v>20</v>
      </c>
      <c r="X16" s="39" t="s">
        <v>20</v>
      </c>
      <c r="Y16" s="39"/>
      <c r="Z16" s="39"/>
      <c r="AA16" s="39"/>
      <c r="AB16" s="39"/>
      <c r="AC16" s="39"/>
      <c r="AD16" s="39" t="s">
        <v>20</v>
      </c>
      <c r="AE16" s="39" t="s">
        <v>20</v>
      </c>
      <c r="AF16" s="39"/>
      <c r="AG16" s="39"/>
      <c r="AH16" s="39"/>
      <c r="AI16" s="40">
        <f t="shared" si="0"/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</row>
    <row r="17" spans="1:190" ht="12" customHeight="1" x14ac:dyDescent="0.2">
      <c r="A17" s="44"/>
      <c r="B17" s="29"/>
      <c r="C17" s="30"/>
      <c r="D17" s="45"/>
      <c r="E17" s="45"/>
      <c r="F17" s="45"/>
      <c r="G17" s="45"/>
      <c r="H17" s="45"/>
      <c r="I17" s="39" t="s">
        <v>20</v>
      </c>
      <c r="J17" s="39" t="s">
        <v>20</v>
      </c>
      <c r="K17" s="45"/>
      <c r="L17" s="45"/>
      <c r="M17" s="45"/>
      <c r="N17" s="45"/>
      <c r="O17" s="45"/>
      <c r="P17" s="39" t="s">
        <v>20</v>
      </c>
      <c r="Q17" s="39" t="s">
        <v>20</v>
      </c>
      <c r="R17" s="45"/>
      <c r="S17" s="45"/>
      <c r="T17" s="45"/>
      <c r="U17" s="45"/>
      <c r="V17" s="45"/>
      <c r="W17" s="39" t="s">
        <v>20</v>
      </c>
      <c r="X17" s="39" t="s">
        <v>20</v>
      </c>
      <c r="Y17" s="45"/>
      <c r="Z17" s="45"/>
      <c r="AA17" s="45"/>
      <c r="AB17" s="45"/>
      <c r="AC17" s="45"/>
      <c r="AD17" s="39" t="s">
        <v>20</v>
      </c>
      <c r="AE17" s="39" t="s">
        <v>20</v>
      </c>
      <c r="AF17" s="45"/>
      <c r="AG17" s="45"/>
      <c r="AH17" s="45"/>
      <c r="AI17" s="40">
        <f t="shared" si="0"/>
        <v>0</v>
      </c>
      <c r="AJ17" s="3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</row>
    <row r="18" spans="1:190" ht="12" customHeight="1" x14ac:dyDescent="0.2">
      <c r="A18" s="36" t="s">
        <v>58</v>
      </c>
      <c r="B18" s="37" t="s">
        <v>61</v>
      </c>
      <c r="C18" s="38" t="s">
        <v>41</v>
      </c>
      <c r="D18" s="39"/>
      <c r="E18" s="39"/>
      <c r="F18" s="39"/>
      <c r="G18" s="39"/>
      <c r="H18" s="39"/>
      <c r="I18" s="39" t="s">
        <v>20</v>
      </c>
      <c r="J18" s="39" t="s">
        <v>20</v>
      </c>
      <c r="K18" s="39"/>
      <c r="L18" s="39"/>
      <c r="M18" s="39"/>
      <c r="N18" s="39"/>
      <c r="O18" s="39"/>
      <c r="P18" s="39" t="s">
        <v>20</v>
      </c>
      <c r="Q18" s="39" t="s">
        <v>20</v>
      </c>
      <c r="R18" s="39"/>
      <c r="S18" s="39"/>
      <c r="T18" s="39"/>
      <c r="U18" s="39"/>
      <c r="V18" s="39"/>
      <c r="W18" s="39" t="s">
        <v>20</v>
      </c>
      <c r="X18" s="39" t="s">
        <v>20</v>
      </c>
      <c r="Y18" s="39"/>
      <c r="Z18" s="39"/>
      <c r="AA18" s="39"/>
      <c r="AB18" s="39"/>
      <c r="AC18" s="39"/>
      <c r="AD18" s="39" t="s">
        <v>20</v>
      </c>
      <c r="AE18" s="39" t="s">
        <v>20</v>
      </c>
      <c r="AF18" s="39"/>
      <c r="AG18" s="39"/>
      <c r="AH18" s="39"/>
      <c r="AI18" s="40">
        <f t="shared" si="0"/>
        <v>0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</row>
    <row r="19" spans="1:190" ht="12" customHeight="1" x14ac:dyDescent="0.2">
      <c r="A19" s="44"/>
      <c r="B19" s="29"/>
      <c r="C19" s="30"/>
      <c r="D19" s="45"/>
      <c r="E19" s="45"/>
      <c r="F19" s="45"/>
      <c r="G19" s="45"/>
      <c r="H19" s="45"/>
      <c r="I19" s="39" t="s">
        <v>20</v>
      </c>
      <c r="J19" s="39" t="s">
        <v>20</v>
      </c>
      <c r="K19" s="45"/>
      <c r="L19" s="45"/>
      <c r="M19" s="45"/>
      <c r="N19" s="45"/>
      <c r="O19" s="45"/>
      <c r="P19" s="39" t="s">
        <v>20</v>
      </c>
      <c r="Q19" s="39" t="s">
        <v>20</v>
      </c>
      <c r="R19" s="45"/>
      <c r="S19" s="45"/>
      <c r="T19" s="45"/>
      <c r="U19" s="45"/>
      <c r="V19" s="45"/>
      <c r="W19" s="39" t="s">
        <v>20</v>
      </c>
      <c r="X19" s="39" t="s">
        <v>20</v>
      </c>
      <c r="Y19" s="45"/>
      <c r="Z19" s="45"/>
      <c r="AA19" s="45"/>
      <c r="AB19" s="45"/>
      <c r="AC19" s="45"/>
      <c r="AD19" s="39" t="s">
        <v>20</v>
      </c>
      <c r="AE19" s="39" t="s">
        <v>20</v>
      </c>
      <c r="AF19" s="45"/>
      <c r="AG19" s="45"/>
      <c r="AH19" s="45"/>
      <c r="AI19" s="40">
        <f t="shared" si="0"/>
        <v>0</v>
      </c>
      <c r="AJ19" s="3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</row>
    <row r="20" spans="1:190" ht="12" customHeight="1" x14ac:dyDescent="0.2">
      <c r="A20" s="36" t="s">
        <v>57</v>
      </c>
      <c r="B20" s="37" t="s">
        <v>56</v>
      </c>
      <c r="C20" s="38" t="s">
        <v>41</v>
      </c>
      <c r="D20" s="39"/>
      <c r="E20" s="39"/>
      <c r="F20" s="39"/>
      <c r="G20" s="39"/>
      <c r="H20" s="39"/>
      <c r="I20" s="39" t="s">
        <v>20</v>
      </c>
      <c r="J20" s="39" t="s">
        <v>20</v>
      </c>
      <c r="K20" s="39"/>
      <c r="L20" s="39"/>
      <c r="M20" s="39"/>
      <c r="N20" s="39"/>
      <c r="O20" s="39"/>
      <c r="P20" s="39" t="s">
        <v>20</v>
      </c>
      <c r="Q20" s="39" t="s">
        <v>20</v>
      </c>
      <c r="R20" s="39"/>
      <c r="S20" s="39"/>
      <c r="T20" s="39"/>
      <c r="U20" s="39"/>
      <c r="V20" s="39"/>
      <c r="W20" s="39" t="s">
        <v>20</v>
      </c>
      <c r="X20" s="39" t="s">
        <v>20</v>
      </c>
      <c r="Y20" s="39"/>
      <c r="Z20" s="39"/>
      <c r="AA20" s="39"/>
      <c r="AB20" s="39"/>
      <c r="AC20" s="39"/>
      <c r="AD20" s="39" t="s">
        <v>20</v>
      </c>
      <c r="AE20" s="39" t="s">
        <v>20</v>
      </c>
      <c r="AF20" s="39"/>
      <c r="AG20" s="39"/>
      <c r="AH20" s="39"/>
      <c r="AI20" s="40">
        <f t="shared" si="0"/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5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</row>
    <row r="21" spans="1:190" ht="12" customHeight="1" x14ac:dyDescent="0.2">
      <c r="A21" s="44"/>
      <c r="B21" s="29"/>
      <c r="C21" s="30"/>
      <c r="D21" s="45"/>
      <c r="E21" s="45"/>
      <c r="F21" s="45"/>
      <c r="G21" s="45"/>
      <c r="H21" s="45"/>
      <c r="I21" s="39" t="s">
        <v>20</v>
      </c>
      <c r="J21" s="39" t="s">
        <v>20</v>
      </c>
      <c r="K21" s="45"/>
      <c r="L21" s="45"/>
      <c r="M21" s="45"/>
      <c r="N21" s="45"/>
      <c r="O21" s="45"/>
      <c r="P21" s="39" t="s">
        <v>20</v>
      </c>
      <c r="Q21" s="39" t="s">
        <v>20</v>
      </c>
      <c r="R21" s="45"/>
      <c r="S21" s="45"/>
      <c r="T21" s="45"/>
      <c r="U21" s="45"/>
      <c r="V21" s="45"/>
      <c r="W21" s="39" t="s">
        <v>20</v>
      </c>
      <c r="X21" s="39" t="s">
        <v>20</v>
      </c>
      <c r="Y21" s="45"/>
      <c r="Z21" s="45"/>
      <c r="AA21" s="45"/>
      <c r="AB21" s="45"/>
      <c r="AC21" s="45"/>
      <c r="AD21" s="39" t="s">
        <v>20</v>
      </c>
      <c r="AE21" s="39" t="s">
        <v>20</v>
      </c>
      <c r="AF21" s="45"/>
      <c r="AG21" s="45"/>
      <c r="AH21" s="45"/>
      <c r="AI21" s="40">
        <f t="shared" si="0"/>
        <v>0</v>
      </c>
      <c r="AJ21" s="3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5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</row>
    <row r="22" spans="1:190" s="43" customFormat="1" ht="12" customHeight="1" x14ac:dyDescent="0.2">
      <c r="A22" s="36" t="s">
        <v>59</v>
      </c>
      <c r="B22" s="37" t="s">
        <v>60</v>
      </c>
      <c r="C22" s="38" t="s">
        <v>41</v>
      </c>
      <c r="D22" s="39"/>
      <c r="E22" s="39"/>
      <c r="F22" s="39"/>
      <c r="G22" s="39"/>
      <c r="H22" s="39"/>
      <c r="I22" s="39" t="s">
        <v>20</v>
      </c>
      <c r="J22" s="39" t="s">
        <v>20</v>
      </c>
      <c r="K22" s="39"/>
      <c r="L22" s="39"/>
      <c r="M22" s="39"/>
      <c r="N22" s="39"/>
      <c r="O22" s="39"/>
      <c r="P22" s="39" t="s">
        <v>20</v>
      </c>
      <c r="Q22" s="39" t="s">
        <v>20</v>
      </c>
      <c r="R22" s="39"/>
      <c r="S22" s="39"/>
      <c r="T22" s="39"/>
      <c r="U22" s="39"/>
      <c r="V22" s="39"/>
      <c r="W22" s="39" t="s">
        <v>20</v>
      </c>
      <c r="X22" s="39" t="s">
        <v>20</v>
      </c>
      <c r="Y22" s="39"/>
      <c r="Z22" s="39"/>
      <c r="AA22" s="39"/>
      <c r="AB22" s="39"/>
      <c r="AC22" s="39"/>
      <c r="AD22" s="39" t="s">
        <v>20</v>
      </c>
      <c r="AE22" s="39" t="s">
        <v>20</v>
      </c>
      <c r="AF22" s="39"/>
      <c r="AG22" s="39"/>
      <c r="AH22" s="39"/>
      <c r="AI22" s="40">
        <f t="shared" si="0"/>
        <v>0</v>
      </c>
      <c r="AJ22" s="41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5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ht="12" customHeight="1" x14ac:dyDescent="0.2">
      <c r="A23" s="44"/>
      <c r="B23" s="29"/>
      <c r="C23" s="30"/>
      <c r="D23" s="45"/>
      <c r="E23" s="45"/>
      <c r="F23" s="45"/>
      <c r="G23" s="45"/>
      <c r="H23" s="45"/>
      <c r="I23" s="39" t="s">
        <v>20</v>
      </c>
      <c r="J23" s="39" t="s">
        <v>20</v>
      </c>
      <c r="K23" s="45"/>
      <c r="L23" s="45"/>
      <c r="M23" s="45"/>
      <c r="N23" s="45"/>
      <c r="O23" s="45"/>
      <c r="P23" s="39" t="s">
        <v>20</v>
      </c>
      <c r="Q23" s="39" t="s">
        <v>20</v>
      </c>
      <c r="R23" s="45"/>
      <c r="S23" s="45"/>
      <c r="T23" s="45"/>
      <c r="U23" s="45"/>
      <c r="V23" s="45"/>
      <c r="W23" s="39" t="s">
        <v>20</v>
      </c>
      <c r="X23" s="39" t="s">
        <v>20</v>
      </c>
      <c r="Y23" s="45"/>
      <c r="Z23" s="45"/>
      <c r="AA23" s="45"/>
      <c r="AB23" s="45"/>
      <c r="AC23" s="45"/>
      <c r="AD23" s="39" t="s">
        <v>20</v>
      </c>
      <c r="AE23" s="39" t="s">
        <v>20</v>
      </c>
      <c r="AF23" s="45"/>
      <c r="AG23" s="45"/>
      <c r="AH23" s="45"/>
      <c r="AI23" s="40">
        <f t="shared" si="0"/>
        <v>0</v>
      </c>
      <c r="AJ23" s="3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5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</row>
    <row r="24" spans="1:190" s="43" customFormat="1" ht="12" customHeight="1" x14ac:dyDescent="0.2">
      <c r="A24" s="36"/>
      <c r="B24" s="37"/>
      <c r="C24" s="38"/>
      <c r="D24" s="39"/>
      <c r="E24" s="39"/>
      <c r="F24" s="39"/>
      <c r="G24" s="39"/>
      <c r="H24" s="39"/>
      <c r="I24" s="39" t="s">
        <v>20</v>
      </c>
      <c r="J24" s="39" t="s">
        <v>20</v>
      </c>
      <c r="K24" s="39"/>
      <c r="L24" s="39"/>
      <c r="M24" s="39"/>
      <c r="N24" s="39"/>
      <c r="O24" s="39"/>
      <c r="P24" s="39" t="s">
        <v>20</v>
      </c>
      <c r="Q24" s="39" t="s">
        <v>20</v>
      </c>
      <c r="R24" s="39"/>
      <c r="S24" s="39"/>
      <c r="T24" s="39"/>
      <c r="U24" s="39"/>
      <c r="V24" s="39"/>
      <c r="W24" s="39" t="s">
        <v>20</v>
      </c>
      <c r="X24" s="39" t="s">
        <v>20</v>
      </c>
      <c r="Y24" s="39"/>
      <c r="Z24" s="39"/>
      <c r="AA24" s="39"/>
      <c r="AB24" s="39"/>
      <c r="AC24" s="39"/>
      <c r="AD24" s="39" t="s">
        <v>20</v>
      </c>
      <c r="AE24" s="39" t="s">
        <v>20</v>
      </c>
      <c r="AF24" s="39"/>
      <c r="AG24" s="39"/>
      <c r="AH24" s="39"/>
      <c r="AI24" s="40">
        <f t="shared" si="0"/>
        <v>0</v>
      </c>
      <c r="AJ24" s="41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5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</row>
    <row r="25" spans="1:190" ht="12" customHeight="1" x14ac:dyDescent="0.2">
      <c r="A25" s="44"/>
      <c r="B25" s="29"/>
      <c r="C25" s="30"/>
      <c r="D25" s="45"/>
      <c r="E25" s="45"/>
      <c r="F25" s="45"/>
      <c r="G25" s="45"/>
      <c r="H25" s="45"/>
      <c r="I25" s="39" t="s">
        <v>20</v>
      </c>
      <c r="J25" s="39" t="s">
        <v>20</v>
      </c>
      <c r="K25" s="45"/>
      <c r="L25" s="45"/>
      <c r="M25" s="45"/>
      <c r="N25" s="45"/>
      <c r="O25" s="45"/>
      <c r="P25" s="39" t="s">
        <v>20</v>
      </c>
      <c r="Q25" s="39" t="s">
        <v>20</v>
      </c>
      <c r="R25" s="45"/>
      <c r="S25" s="45"/>
      <c r="T25" s="45"/>
      <c r="U25" s="45"/>
      <c r="V25" s="45"/>
      <c r="W25" s="39" t="s">
        <v>20</v>
      </c>
      <c r="X25" s="39" t="s">
        <v>20</v>
      </c>
      <c r="Y25" s="45"/>
      <c r="Z25" s="45"/>
      <c r="AA25" s="45"/>
      <c r="AB25" s="45"/>
      <c r="AC25" s="45"/>
      <c r="AD25" s="39" t="s">
        <v>20</v>
      </c>
      <c r="AE25" s="39" t="s">
        <v>20</v>
      </c>
      <c r="AF25" s="45"/>
      <c r="AG25" s="45"/>
      <c r="AH25" s="45"/>
      <c r="AI25" s="40">
        <f t="shared" si="0"/>
        <v>0</v>
      </c>
      <c r="AJ25" s="3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5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s="43" customFormat="1" ht="12" customHeight="1" x14ac:dyDescent="0.2">
      <c r="A26" s="36"/>
      <c r="B26" s="37"/>
      <c r="C26" s="38"/>
      <c r="D26" s="39"/>
      <c r="E26" s="39"/>
      <c r="F26" s="39"/>
      <c r="G26" s="39"/>
      <c r="H26" s="39"/>
      <c r="I26" s="39" t="s">
        <v>20</v>
      </c>
      <c r="J26" s="39" t="s">
        <v>20</v>
      </c>
      <c r="K26" s="39"/>
      <c r="L26" s="39"/>
      <c r="M26" s="39"/>
      <c r="N26" s="39"/>
      <c r="O26" s="39"/>
      <c r="P26" s="39" t="s">
        <v>20</v>
      </c>
      <c r="Q26" s="39" t="s">
        <v>20</v>
      </c>
      <c r="R26" s="39"/>
      <c r="S26" s="39"/>
      <c r="T26" s="39"/>
      <c r="U26" s="39"/>
      <c r="V26" s="39"/>
      <c r="W26" s="39" t="s">
        <v>20</v>
      </c>
      <c r="X26" s="39" t="s">
        <v>20</v>
      </c>
      <c r="Y26" s="39"/>
      <c r="Z26" s="39"/>
      <c r="AA26" s="39"/>
      <c r="AB26" s="39"/>
      <c r="AC26" s="39"/>
      <c r="AD26" s="39" t="s">
        <v>20</v>
      </c>
      <c r="AE26" s="39" t="s">
        <v>20</v>
      </c>
      <c r="AF26" s="39"/>
      <c r="AG26" s="39"/>
      <c r="AH26" s="39"/>
      <c r="AI26" s="40">
        <f t="shared" si="0"/>
        <v>0</v>
      </c>
      <c r="AJ26" s="41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5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  <c r="CY26" s="42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  <c r="EA26" s="42"/>
      <c r="EB26" s="42"/>
      <c r="EC26" s="42"/>
      <c r="ED26" s="42"/>
      <c r="EE26" s="42"/>
      <c r="EF26" s="42"/>
      <c r="EG26" s="42"/>
      <c r="EH26" s="42"/>
      <c r="EI26" s="42"/>
      <c r="EJ26" s="42"/>
      <c r="EK26" s="42"/>
      <c r="EL26" s="42"/>
      <c r="EM26" s="42"/>
      <c r="EN26" s="42"/>
      <c r="EO26" s="42"/>
      <c r="EP26" s="42"/>
      <c r="EQ26" s="42"/>
      <c r="ER26" s="42"/>
      <c r="ES26" s="42"/>
      <c r="ET26" s="42"/>
      <c r="EU26" s="42"/>
      <c r="EV26" s="42"/>
      <c r="EW26" s="42"/>
      <c r="EX26" s="42"/>
      <c r="EY26" s="42"/>
      <c r="EZ26" s="42"/>
      <c r="FA26" s="42"/>
      <c r="FB26" s="42"/>
      <c r="FC26" s="42"/>
      <c r="FD26" s="42"/>
      <c r="FE26" s="42"/>
      <c r="FF26" s="42"/>
      <c r="FG26" s="42"/>
      <c r="FH26" s="42"/>
      <c r="FI26" s="42"/>
      <c r="FJ26" s="42"/>
      <c r="FK26" s="42"/>
      <c r="FL26" s="42"/>
      <c r="FM26" s="42"/>
      <c r="FN26" s="42"/>
      <c r="FO26" s="42"/>
      <c r="FP26" s="42"/>
      <c r="FQ26" s="42"/>
      <c r="FR26" s="42"/>
      <c r="FS26" s="42"/>
      <c r="FT26" s="42"/>
      <c r="FU26" s="42"/>
      <c r="FV26" s="42"/>
      <c r="FW26" s="42"/>
      <c r="FX26" s="42"/>
      <c r="FY26" s="42"/>
      <c r="FZ26" s="42"/>
      <c r="GA26" s="42"/>
      <c r="GB26" s="42"/>
      <c r="GC26" s="42"/>
      <c r="GD26" s="42"/>
      <c r="GE26" s="42"/>
      <c r="GF26" s="42"/>
      <c r="GG26" s="42"/>
      <c r="GH26" s="42"/>
    </row>
    <row r="27" spans="1:190" s="47" customFormat="1" ht="12" customHeight="1" x14ac:dyDescent="0.2">
      <c r="A27" s="44"/>
      <c r="B27" s="29"/>
      <c r="C27" s="30"/>
      <c r="D27" s="45"/>
      <c r="E27" s="45"/>
      <c r="F27" s="45"/>
      <c r="G27" s="45"/>
      <c r="H27" s="45"/>
      <c r="I27" s="39" t="s">
        <v>20</v>
      </c>
      <c r="J27" s="39" t="s">
        <v>20</v>
      </c>
      <c r="K27" s="45"/>
      <c r="L27" s="45"/>
      <c r="M27" s="45"/>
      <c r="N27" s="45"/>
      <c r="O27" s="45"/>
      <c r="P27" s="39" t="s">
        <v>20</v>
      </c>
      <c r="Q27" s="39" t="s">
        <v>20</v>
      </c>
      <c r="R27" s="45"/>
      <c r="S27" s="45"/>
      <c r="T27" s="45"/>
      <c r="U27" s="45"/>
      <c r="V27" s="45"/>
      <c r="W27" s="39" t="s">
        <v>20</v>
      </c>
      <c r="X27" s="39" t="s">
        <v>20</v>
      </c>
      <c r="Y27" s="45"/>
      <c r="Z27" s="45"/>
      <c r="AA27" s="45"/>
      <c r="AB27" s="45"/>
      <c r="AC27" s="45"/>
      <c r="AD27" s="39" t="s">
        <v>20</v>
      </c>
      <c r="AE27" s="39" t="s">
        <v>20</v>
      </c>
      <c r="AF27" s="45"/>
      <c r="AG27" s="45"/>
      <c r="AH27" s="45"/>
      <c r="AI27" s="40">
        <f t="shared" si="0"/>
        <v>0</v>
      </c>
      <c r="AJ27" s="3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5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</row>
    <row r="28" spans="1:190" s="43" customFormat="1" ht="12" customHeight="1" x14ac:dyDescent="0.2">
      <c r="A28" s="36"/>
      <c r="B28" s="37"/>
      <c r="C28" s="38"/>
      <c r="D28" s="39"/>
      <c r="E28" s="39"/>
      <c r="F28" s="39"/>
      <c r="G28" s="39"/>
      <c r="H28" s="39"/>
      <c r="I28" s="39" t="s">
        <v>20</v>
      </c>
      <c r="J28" s="39" t="s">
        <v>20</v>
      </c>
      <c r="K28" s="39"/>
      <c r="L28" s="39"/>
      <c r="M28" s="39"/>
      <c r="N28" s="39"/>
      <c r="O28" s="39"/>
      <c r="P28" s="39" t="s">
        <v>20</v>
      </c>
      <c r="Q28" s="39" t="s">
        <v>20</v>
      </c>
      <c r="R28" s="39"/>
      <c r="S28" s="39"/>
      <c r="T28" s="39"/>
      <c r="U28" s="39"/>
      <c r="V28" s="39"/>
      <c r="W28" s="39" t="s">
        <v>20</v>
      </c>
      <c r="X28" s="39" t="s">
        <v>20</v>
      </c>
      <c r="Y28" s="39"/>
      <c r="Z28" s="39"/>
      <c r="AA28" s="39"/>
      <c r="AB28" s="39"/>
      <c r="AC28" s="39"/>
      <c r="AD28" s="39" t="s">
        <v>20</v>
      </c>
      <c r="AE28" s="39" t="s">
        <v>20</v>
      </c>
      <c r="AF28" s="39"/>
      <c r="AG28" s="39"/>
      <c r="AH28" s="39"/>
      <c r="AI28" s="40">
        <f t="shared" si="0"/>
        <v>0</v>
      </c>
      <c r="AJ28" s="41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5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  <c r="EA28" s="42"/>
      <c r="EB28" s="42"/>
      <c r="EC28" s="42"/>
      <c r="ED28" s="42"/>
      <c r="EE28" s="42"/>
      <c r="EF28" s="42"/>
      <c r="EG28" s="42"/>
      <c r="EH28" s="42"/>
      <c r="EI28" s="42"/>
      <c r="EJ28" s="42"/>
      <c r="EK28" s="42"/>
      <c r="EL28" s="42"/>
      <c r="EM28" s="42"/>
      <c r="EN28" s="42"/>
      <c r="EO28" s="42"/>
      <c r="EP28" s="42"/>
      <c r="EQ28" s="42"/>
      <c r="ER28" s="42"/>
      <c r="ES28" s="42"/>
      <c r="ET28" s="42"/>
      <c r="EU28" s="42"/>
      <c r="EV28" s="42"/>
      <c r="EW28" s="42"/>
      <c r="EX28" s="42"/>
      <c r="EY28" s="42"/>
      <c r="EZ28" s="42"/>
      <c r="FA28" s="42"/>
      <c r="FB28" s="42"/>
      <c r="FC28" s="42"/>
      <c r="FD28" s="42"/>
      <c r="FE28" s="42"/>
      <c r="FF28" s="42"/>
      <c r="FG28" s="42"/>
      <c r="FH28" s="42"/>
      <c r="FI28" s="42"/>
      <c r="FJ28" s="42"/>
      <c r="FK28" s="42"/>
      <c r="FL28" s="42"/>
      <c r="FM28" s="42"/>
      <c r="FN28" s="42"/>
      <c r="FO28" s="42"/>
      <c r="FP28" s="42"/>
      <c r="FQ28" s="42"/>
      <c r="FR28" s="42"/>
      <c r="FS28" s="42"/>
      <c r="FT28" s="42"/>
      <c r="FU28" s="42"/>
      <c r="FV28" s="42"/>
      <c r="FW28" s="42"/>
      <c r="FX28" s="42"/>
      <c r="FY28" s="42"/>
      <c r="FZ28" s="42"/>
      <c r="GA28" s="42"/>
      <c r="GB28" s="42"/>
      <c r="GC28" s="42"/>
      <c r="GD28" s="42"/>
      <c r="GE28" s="42"/>
      <c r="GF28" s="42"/>
      <c r="GG28" s="42"/>
      <c r="GH28" s="42"/>
    </row>
    <row r="29" spans="1:190" s="49" customFormat="1" ht="12" customHeight="1" x14ac:dyDescent="0.2">
      <c r="A29" s="44"/>
      <c r="B29" s="29"/>
      <c r="C29" s="30"/>
      <c r="D29" s="45"/>
      <c r="E29" s="45"/>
      <c r="F29" s="45"/>
      <c r="G29" s="45"/>
      <c r="H29" s="45"/>
      <c r="I29" s="48" t="s">
        <v>20</v>
      </c>
      <c r="J29" s="48" t="s">
        <v>20</v>
      </c>
      <c r="K29" s="45"/>
      <c r="L29" s="45"/>
      <c r="M29" s="45"/>
      <c r="N29" s="45"/>
      <c r="O29" s="45"/>
      <c r="P29" s="48" t="s">
        <v>20</v>
      </c>
      <c r="Q29" s="48" t="s">
        <v>20</v>
      </c>
      <c r="R29" s="45"/>
      <c r="S29" s="45"/>
      <c r="T29" s="45"/>
      <c r="U29" s="45"/>
      <c r="V29" s="45"/>
      <c r="W29" s="48" t="s">
        <v>20</v>
      </c>
      <c r="X29" s="48" t="s">
        <v>20</v>
      </c>
      <c r="Y29" s="45"/>
      <c r="Z29" s="45"/>
      <c r="AA29" s="45"/>
      <c r="AB29" s="45"/>
      <c r="AC29" s="45"/>
      <c r="AD29" s="48" t="s">
        <v>20</v>
      </c>
      <c r="AE29" s="48" t="s">
        <v>20</v>
      </c>
      <c r="AF29" s="45"/>
      <c r="AG29" s="45"/>
      <c r="AH29" s="45"/>
      <c r="AI29" s="40">
        <f t="shared" si="0"/>
        <v>0</v>
      </c>
      <c r="AJ29" s="3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5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  <c r="EA29" s="42"/>
      <c r="EB29" s="42"/>
      <c r="EC29" s="42"/>
      <c r="ED29" s="42"/>
      <c r="EE29" s="42"/>
      <c r="EF29" s="42"/>
      <c r="EG29" s="42"/>
      <c r="EH29" s="42"/>
      <c r="EI29" s="42"/>
      <c r="EJ29" s="42"/>
      <c r="EK29" s="42"/>
      <c r="EL29" s="42"/>
      <c r="EM29" s="42"/>
      <c r="EN29" s="42"/>
      <c r="EO29" s="42"/>
      <c r="EP29" s="42"/>
      <c r="EQ29" s="42"/>
      <c r="ER29" s="42"/>
      <c r="ES29" s="42"/>
      <c r="ET29" s="42"/>
      <c r="EU29" s="42"/>
      <c r="EV29" s="42"/>
      <c r="EW29" s="42"/>
      <c r="EX29" s="42"/>
      <c r="EY29" s="42"/>
      <c r="EZ29" s="42"/>
      <c r="FA29" s="42"/>
      <c r="FB29" s="42"/>
      <c r="FC29" s="42"/>
      <c r="FD29" s="42"/>
      <c r="FE29" s="42"/>
      <c r="FF29" s="42"/>
      <c r="FG29" s="42"/>
      <c r="FH29" s="42"/>
      <c r="FI29" s="42"/>
      <c r="FJ29" s="42"/>
      <c r="FK29" s="42"/>
      <c r="FL29" s="42"/>
      <c r="FM29" s="42"/>
      <c r="FN29" s="42"/>
      <c r="FO29" s="42"/>
      <c r="FP29" s="42"/>
      <c r="FQ29" s="42"/>
      <c r="FR29" s="42"/>
      <c r="FS29" s="42"/>
      <c r="FT29" s="42"/>
      <c r="FU29" s="42"/>
      <c r="FV29" s="42"/>
      <c r="FW29" s="42"/>
      <c r="FX29" s="42"/>
      <c r="FY29" s="42"/>
      <c r="FZ29" s="42"/>
      <c r="GA29" s="42"/>
      <c r="GB29" s="42"/>
      <c r="GC29" s="42"/>
      <c r="GD29" s="42"/>
      <c r="GE29" s="42"/>
      <c r="GF29" s="42"/>
      <c r="GG29" s="42"/>
      <c r="GH29" s="42"/>
    </row>
    <row r="30" spans="1:190" s="47" customFormat="1" ht="12" customHeight="1" x14ac:dyDescent="0.2">
      <c r="A30" s="50"/>
      <c r="B30" s="51"/>
      <c r="C30" s="52"/>
      <c r="D30" s="53"/>
      <c r="E30" s="53"/>
      <c r="F30" s="53"/>
      <c r="G30" s="53"/>
      <c r="H30" s="53"/>
      <c r="I30" s="54" t="s">
        <v>20</v>
      </c>
      <c r="J30" s="54" t="s">
        <v>20</v>
      </c>
      <c r="K30" s="53"/>
      <c r="L30" s="53"/>
      <c r="M30" s="53"/>
      <c r="N30" s="53"/>
      <c r="O30" s="53"/>
      <c r="P30" s="54" t="s">
        <v>20</v>
      </c>
      <c r="Q30" s="54" t="s">
        <v>20</v>
      </c>
      <c r="R30" s="53"/>
      <c r="S30" s="53"/>
      <c r="T30" s="53"/>
      <c r="U30" s="53"/>
      <c r="V30" s="53"/>
      <c r="W30" s="54" t="s">
        <v>20</v>
      </c>
      <c r="X30" s="54" t="s">
        <v>20</v>
      </c>
      <c r="Y30" s="53"/>
      <c r="Z30" s="53"/>
      <c r="AA30" s="53"/>
      <c r="AB30" s="53"/>
      <c r="AC30" s="53"/>
      <c r="AD30" s="54" t="s">
        <v>20</v>
      </c>
      <c r="AE30" s="54" t="s">
        <v>20</v>
      </c>
      <c r="AF30" s="53"/>
      <c r="AG30" s="53"/>
      <c r="AH30" s="53"/>
      <c r="AI30" s="40">
        <f t="shared" si="0"/>
        <v>0</v>
      </c>
      <c r="AJ30" s="41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</row>
    <row r="31" spans="1:190" s="47" customFormat="1" x14ac:dyDescent="0.2">
      <c r="A31" s="55"/>
      <c r="B31" s="56" t="s">
        <v>6</v>
      </c>
      <c r="C31" s="57"/>
      <c r="D31" s="58">
        <f t="shared" ref="D31:AB31" si="1">SUM(D9:D30)</f>
        <v>0</v>
      </c>
      <c r="E31" s="58">
        <f t="shared" si="1"/>
        <v>8</v>
      </c>
      <c r="F31" s="58">
        <f t="shared" si="1"/>
        <v>9</v>
      </c>
      <c r="G31" s="58">
        <f t="shared" si="1"/>
        <v>8.5</v>
      </c>
      <c r="H31" s="58">
        <f t="shared" si="1"/>
        <v>7</v>
      </c>
      <c r="I31" s="58">
        <f t="shared" si="1"/>
        <v>0</v>
      </c>
      <c r="J31" s="58">
        <f t="shared" si="1"/>
        <v>4</v>
      </c>
      <c r="K31" s="58">
        <f t="shared" si="1"/>
        <v>8</v>
      </c>
      <c r="L31" s="58">
        <f t="shared" si="1"/>
        <v>9.5</v>
      </c>
      <c r="M31" s="58">
        <f t="shared" si="1"/>
        <v>8.5</v>
      </c>
      <c r="N31" s="58">
        <f t="shared" si="1"/>
        <v>5.5</v>
      </c>
      <c r="O31" s="58">
        <f t="shared" si="1"/>
        <v>9.5</v>
      </c>
      <c r="P31" s="58">
        <f t="shared" si="1"/>
        <v>4.5</v>
      </c>
      <c r="Q31" s="58">
        <f t="shared" si="1"/>
        <v>0</v>
      </c>
      <c r="R31" s="58">
        <f t="shared" si="1"/>
        <v>8.5</v>
      </c>
      <c r="S31" s="58">
        <f t="shared" si="1"/>
        <v>7.5</v>
      </c>
      <c r="T31" s="58">
        <f t="shared" si="1"/>
        <v>7.5</v>
      </c>
      <c r="U31" s="58">
        <f t="shared" si="1"/>
        <v>5.5</v>
      </c>
      <c r="V31" s="58">
        <f t="shared" si="1"/>
        <v>7.5</v>
      </c>
      <c r="W31" s="58">
        <f t="shared" si="1"/>
        <v>1</v>
      </c>
      <c r="X31" s="58">
        <f t="shared" si="1"/>
        <v>5.5</v>
      </c>
      <c r="Y31" s="58">
        <f t="shared" si="1"/>
        <v>8.5</v>
      </c>
      <c r="Z31" s="58">
        <f t="shared" si="1"/>
        <v>8</v>
      </c>
      <c r="AA31" s="58">
        <f t="shared" si="1"/>
        <v>8.5</v>
      </c>
      <c r="AB31" s="58">
        <f t="shared" si="1"/>
        <v>7.5</v>
      </c>
      <c r="AC31" s="58">
        <f>SUM(AC9:AC30)</f>
        <v>10.5</v>
      </c>
      <c r="AD31" s="58">
        <f>SUM(AD9:AD30)</f>
        <v>1</v>
      </c>
      <c r="AE31" s="58">
        <f>SUM(AE9:AE30)</f>
        <v>0</v>
      </c>
      <c r="AF31" s="58">
        <f t="shared" ref="AF31:AH31" si="2">SUM(AF9:AF30)</f>
        <v>8</v>
      </c>
      <c r="AG31" s="58">
        <f t="shared" si="2"/>
        <v>7.5</v>
      </c>
      <c r="AH31" s="58">
        <f t="shared" si="2"/>
        <v>8</v>
      </c>
      <c r="AI31" s="40">
        <f>SUM(D31:AH31)</f>
        <v>192.5</v>
      </c>
      <c r="AJ31" s="59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</row>
    <row r="32" spans="1:190" s="49" customFormat="1" x14ac:dyDescent="0.2">
      <c r="A32" s="60" t="s">
        <v>7</v>
      </c>
      <c r="B32" s="61"/>
      <c r="C32" s="61"/>
      <c r="D32" s="62">
        <f>7.5</f>
        <v>7.5</v>
      </c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40">
        <f>SUM(D32:AH32)</f>
        <v>7.5</v>
      </c>
      <c r="AJ32" s="59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  <c r="EA32" s="42"/>
      <c r="EB32" s="42"/>
      <c r="EC32" s="42"/>
      <c r="ED32" s="42"/>
      <c r="EE32" s="42"/>
      <c r="EF32" s="42"/>
      <c r="EG32" s="42"/>
      <c r="EH32" s="42"/>
      <c r="EI32" s="42"/>
      <c r="EJ32" s="42"/>
      <c r="EK32" s="42"/>
      <c r="EL32" s="42"/>
      <c r="EM32" s="42"/>
      <c r="EN32" s="42"/>
      <c r="EO32" s="42"/>
      <c r="EP32" s="42"/>
      <c r="EQ32" s="42"/>
      <c r="ER32" s="42"/>
      <c r="ES32" s="42"/>
      <c r="ET32" s="42"/>
      <c r="EU32" s="42"/>
      <c r="EV32" s="42"/>
      <c r="EW32" s="42"/>
      <c r="EX32" s="42"/>
      <c r="EY32" s="42"/>
      <c r="EZ32" s="42"/>
      <c r="FA32" s="42"/>
      <c r="FB32" s="42"/>
      <c r="FC32" s="42"/>
      <c r="FD32" s="42"/>
      <c r="FE32" s="42"/>
      <c r="FF32" s="42"/>
      <c r="FG32" s="42"/>
      <c r="FH32" s="42"/>
      <c r="FI32" s="42"/>
      <c r="FJ32" s="42"/>
      <c r="FK32" s="42"/>
      <c r="FL32" s="42"/>
      <c r="FM32" s="42"/>
      <c r="FN32" s="42"/>
      <c r="FO32" s="42"/>
      <c r="FP32" s="42"/>
      <c r="FQ32" s="42"/>
      <c r="FR32" s="42"/>
      <c r="FS32" s="42"/>
      <c r="FT32" s="42"/>
      <c r="FU32" s="42"/>
      <c r="FV32" s="42"/>
      <c r="FW32" s="42"/>
      <c r="FX32" s="42"/>
      <c r="FY32" s="42"/>
      <c r="FZ32" s="42"/>
      <c r="GA32" s="42"/>
      <c r="GB32" s="42"/>
      <c r="GC32" s="42"/>
      <c r="GD32" s="42"/>
      <c r="GE32" s="42"/>
      <c r="GF32" s="42"/>
      <c r="GG32" s="42"/>
      <c r="GH32" s="42"/>
    </row>
    <row r="33" spans="1:190" s="49" customFormat="1" x14ac:dyDescent="0.2">
      <c r="A33" s="60" t="s">
        <v>14</v>
      </c>
      <c r="B33" s="61"/>
      <c r="C33" s="61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40">
        <f>SUM(D33:AH33)</f>
        <v>0</v>
      </c>
      <c r="AJ33" s="63" t="s">
        <v>64</v>
      </c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  <c r="CY33" s="42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  <c r="DM33" s="42"/>
      <c r="DN33" s="42"/>
      <c r="DO33" s="42"/>
      <c r="DP33" s="42"/>
      <c r="DQ33" s="42"/>
      <c r="DR33" s="42"/>
      <c r="DS33" s="42"/>
      <c r="DT33" s="42"/>
      <c r="DU33" s="42"/>
      <c r="DV33" s="42"/>
      <c r="DW33" s="42"/>
      <c r="DX33" s="42"/>
      <c r="DY33" s="42"/>
      <c r="DZ33" s="42"/>
      <c r="EA33" s="42"/>
      <c r="EB33" s="42"/>
      <c r="EC33" s="42"/>
      <c r="ED33" s="42"/>
      <c r="EE33" s="42"/>
      <c r="EF33" s="42"/>
      <c r="EG33" s="42"/>
      <c r="EH33" s="42"/>
      <c r="EI33" s="42"/>
      <c r="EJ33" s="42"/>
      <c r="EK33" s="42"/>
      <c r="EL33" s="42"/>
      <c r="EM33" s="42"/>
      <c r="EN33" s="42"/>
      <c r="EO33" s="42"/>
      <c r="EP33" s="42"/>
      <c r="EQ33" s="42"/>
      <c r="ER33" s="42"/>
      <c r="ES33" s="42"/>
      <c r="ET33" s="42"/>
      <c r="EU33" s="42"/>
      <c r="EV33" s="42"/>
      <c r="EW33" s="42"/>
      <c r="EX33" s="42"/>
      <c r="EY33" s="42"/>
      <c r="EZ33" s="42"/>
      <c r="FA33" s="42"/>
      <c r="FB33" s="42"/>
      <c r="FC33" s="42"/>
      <c r="FD33" s="42"/>
      <c r="FE33" s="42"/>
      <c r="FF33" s="42"/>
      <c r="FG33" s="42"/>
      <c r="FH33" s="42"/>
      <c r="FI33" s="42"/>
      <c r="FJ33" s="42"/>
      <c r="FK33" s="42"/>
      <c r="FL33" s="42"/>
      <c r="FM33" s="42"/>
      <c r="FN33" s="42"/>
      <c r="FO33" s="42"/>
      <c r="FP33" s="42"/>
      <c r="FQ33" s="42"/>
      <c r="FR33" s="42"/>
      <c r="FS33" s="42"/>
      <c r="FT33" s="42"/>
      <c r="FU33" s="42"/>
      <c r="FV33" s="42"/>
      <c r="FW33" s="42"/>
      <c r="FX33" s="42"/>
      <c r="FY33" s="42"/>
      <c r="FZ33" s="42"/>
      <c r="GA33" s="42"/>
      <c r="GB33" s="42"/>
      <c r="GC33" s="42"/>
      <c r="GD33" s="42"/>
      <c r="GE33" s="42"/>
      <c r="GF33" s="42"/>
      <c r="GG33" s="42"/>
      <c r="GH33" s="42"/>
    </row>
    <row r="34" spans="1:190" s="47" customFormat="1" x14ac:dyDescent="0.2">
      <c r="A34" s="60" t="s">
        <v>8</v>
      </c>
      <c r="B34" s="61"/>
      <c r="C34" s="61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40">
        <f>SUM(D34:AH34)</f>
        <v>0</v>
      </c>
      <c r="AJ34" s="59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3"/>
      <c r="FK34" s="13"/>
      <c r="FL34" s="13"/>
      <c r="FM34" s="13"/>
      <c r="FN34" s="13"/>
      <c r="FO34" s="13"/>
      <c r="FP34" s="13"/>
      <c r="FQ34" s="13"/>
      <c r="FR34" s="13"/>
      <c r="FS34" s="13"/>
      <c r="FT34" s="13"/>
      <c r="FU34" s="13"/>
      <c r="FV34" s="13"/>
      <c r="FW34" s="13"/>
      <c r="FX34" s="13"/>
      <c r="FY34" s="13"/>
      <c r="FZ34" s="13"/>
      <c r="GA34" s="13"/>
      <c r="GB34" s="13"/>
      <c r="GC34" s="13"/>
      <c r="GD34" s="13"/>
      <c r="GE34" s="13"/>
      <c r="GF34" s="13"/>
      <c r="GG34" s="13"/>
      <c r="GH34" s="13"/>
    </row>
    <row r="35" spans="1:190" s="13" customFormat="1" x14ac:dyDescent="0.2">
      <c r="A35" s="60" t="s">
        <v>22</v>
      </c>
      <c r="B35" s="61"/>
      <c r="C35" s="61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>
        <v>1</v>
      </c>
      <c r="O35" s="62"/>
      <c r="P35" s="62"/>
      <c r="Q35" s="62"/>
      <c r="R35" s="62"/>
      <c r="S35" s="62"/>
      <c r="T35" s="62"/>
      <c r="U35" s="62">
        <v>1</v>
      </c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40">
        <f>SUM(D35:AH35)</f>
        <v>2</v>
      </c>
      <c r="AJ35" s="63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5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</row>
    <row r="36" spans="1:190" x14ac:dyDescent="0.2">
      <c r="A36" s="55" t="s">
        <v>49</v>
      </c>
      <c r="B36" s="64"/>
      <c r="C36" s="64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40"/>
      <c r="AJ36" s="63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5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</row>
    <row r="37" spans="1:190" x14ac:dyDescent="0.2">
      <c r="A37" s="55" t="s">
        <v>12</v>
      </c>
      <c r="B37" s="64"/>
      <c r="C37" s="64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40">
        <f>SUM(D37:AH37)</f>
        <v>0</v>
      </c>
      <c r="AJ37" s="59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5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</row>
    <row r="38" spans="1:190" x14ac:dyDescent="0.2">
      <c r="A38" s="55" t="s">
        <v>13</v>
      </c>
      <c r="B38" s="64"/>
      <c r="C38" s="64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40">
        <f>SUM(D38:AH38)</f>
        <v>0</v>
      </c>
      <c r="AJ38" s="59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5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</row>
    <row r="39" spans="1:190" x14ac:dyDescent="0.2">
      <c r="A39" s="90" t="s">
        <v>66</v>
      </c>
      <c r="B39" s="64"/>
      <c r="C39" s="65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40">
        <f>SUM(D39:AH39)</f>
        <v>0</v>
      </c>
      <c r="AJ39" s="41" t="s">
        <v>55</v>
      </c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5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</row>
    <row r="40" spans="1:190" x14ac:dyDescent="0.2">
      <c r="A40" s="55" t="s">
        <v>39</v>
      </c>
      <c r="B40" s="64"/>
      <c r="C40" s="65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40">
        <f>SUM(D40:AH40)</f>
        <v>0</v>
      </c>
      <c r="AJ40" s="59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5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</row>
    <row r="41" spans="1:190" x14ac:dyDescent="0.2">
      <c r="A41" s="55" t="s">
        <v>9</v>
      </c>
      <c r="B41" s="64"/>
      <c r="C41" s="64"/>
      <c r="D41" s="58">
        <f t="shared" ref="D41:AB41" si="3">SUM(D31:D40)</f>
        <v>7.5</v>
      </c>
      <c r="E41" s="58">
        <f t="shared" si="3"/>
        <v>8</v>
      </c>
      <c r="F41" s="58">
        <f t="shared" si="3"/>
        <v>9</v>
      </c>
      <c r="G41" s="58">
        <f t="shared" si="3"/>
        <v>8.5</v>
      </c>
      <c r="H41" s="58">
        <f t="shared" si="3"/>
        <v>7</v>
      </c>
      <c r="I41" s="58">
        <f t="shared" si="3"/>
        <v>0</v>
      </c>
      <c r="J41" s="58">
        <f t="shared" si="3"/>
        <v>4</v>
      </c>
      <c r="K41" s="58">
        <f t="shared" si="3"/>
        <v>8</v>
      </c>
      <c r="L41" s="58">
        <f t="shared" si="3"/>
        <v>9.5</v>
      </c>
      <c r="M41" s="58">
        <f t="shared" si="3"/>
        <v>8.5</v>
      </c>
      <c r="N41" s="58">
        <f t="shared" si="3"/>
        <v>6.5</v>
      </c>
      <c r="O41" s="58">
        <f t="shared" si="3"/>
        <v>9.5</v>
      </c>
      <c r="P41" s="58">
        <f t="shared" si="3"/>
        <v>4.5</v>
      </c>
      <c r="Q41" s="58">
        <f t="shared" si="3"/>
        <v>0</v>
      </c>
      <c r="R41" s="58">
        <f t="shared" si="3"/>
        <v>8.5</v>
      </c>
      <c r="S41" s="58">
        <f t="shared" si="3"/>
        <v>7.5</v>
      </c>
      <c r="T41" s="58">
        <f t="shared" si="3"/>
        <v>7.5</v>
      </c>
      <c r="U41" s="58">
        <f t="shared" si="3"/>
        <v>6.5</v>
      </c>
      <c r="V41" s="58">
        <f t="shared" si="3"/>
        <v>7.5</v>
      </c>
      <c r="W41" s="58">
        <f t="shared" si="3"/>
        <v>1</v>
      </c>
      <c r="X41" s="58">
        <f t="shared" si="3"/>
        <v>5.5</v>
      </c>
      <c r="Y41" s="58">
        <f t="shared" si="3"/>
        <v>8.5</v>
      </c>
      <c r="Z41" s="58">
        <f t="shared" si="3"/>
        <v>8</v>
      </c>
      <c r="AA41" s="58">
        <f t="shared" si="3"/>
        <v>8.5</v>
      </c>
      <c r="AB41" s="58">
        <f t="shared" si="3"/>
        <v>7.5</v>
      </c>
      <c r="AC41" s="58">
        <f>SUM(AC31:AC40)</f>
        <v>10.5</v>
      </c>
      <c r="AD41" s="58">
        <f>SUM(AD31:AD40)</f>
        <v>1</v>
      </c>
      <c r="AE41" s="58">
        <f>SUM(AE31:AE40)</f>
        <v>0</v>
      </c>
      <c r="AF41" s="58">
        <f t="shared" ref="AF41:AH41" si="4">SUM(AF31:AF40)</f>
        <v>8</v>
      </c>
      <c r="AG41" s="58">
        <f t="shared" si="4"/>
        <v>7.5</v>
      </c>
      <c r="AH41" s="58">
        <f t="shared" si="4"/>
        <v>8</v>
      </c>
      <c r="AI41" s="66">
        <f>SUM(AI31:AI40)</f>
        <v>202</v>
      </c>
      <c r="AJ41" s="67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5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</row>
    <row r="42" spans="1:190" s="4" customFormat="1" ht="13.5" thickBot="1" x14ac:dyDescent="0.25">
      <c r="A42" s="68" t="s">
        <v>10</v>
      </c>
      <c r="B42" s="69"/>
      <c r="C42" s="70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2"/>
      <c r="AJ42" s="73"/>
      <c r="AZ42" s="5"/>
    </row>
    <row r="43" spans="1:190" s="4" customFormat="1" ht="12" thickBot="1" x14ac:dyDescent="0.25">
      <c r="A43" s="74" t="s">
        <v>26</v>
      </c>
      <c r="B43" s="70" t="s">
        <v>27</v>
      </c>
      <c r="C43" s="70"/>
      <c r="D43" s="71"/>
      <c r="E43" s="71"/>
      <c r="F43" s="71" t="s">
        <v>33</v>
      </c>
      <c r="G43" s="71"/>
      <c r="H43" s="71" t="s">
        <v>34</v>
      </c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Y43" s="71"/>
      <c r="Z43" s="71"/>
      <c r="AA43" s="71"/>
      <c r="AB43" s="71"/>
      <c r="AC43" s="71"/>
      <c r="AD43" s="71"/>
      <c r="AE43" s="71"/>
      <c r="AF43" s="75" t="s">
        <v>11</v>
      </c>
      <c r="AG43" s="76">
        <f>23</f>
        <v>23</v>
      </c>
      <c r="AH43" s="71"/>
      <c r="AI43" s="77">
        <f>AG43*7.5</f>
        <v>172.5</v>
      </c>
      <c r="AJ43" s="73"/>
      <c r="AZ43" s="5"/>
    </row>
    <row r="44" spans="1:190" s="4" customFormat="1" ht="11.25" x14ac:dyDescent="0.2">
      <c r="A44" s="74" t="s">
        <v>25</v>
      </c>
      <c r="B44" s="70" t="s">
        <v>28</v>
      </c>
      <c r="C44" s="70"/>
      <c r="D44" s="71"/>
      <c r="E44" s="71"/>
      <c r="F44" s="71" t="s">
        <v>42</v>
      </c>
      <c r="G44" s="71"/>
      <c r="H44" s="71" t="s">
        <v>35</v>
      </c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2"/>
      <c r="AJ44" s="73"/>
      <c r="AZ44" s="5"/>
    </row>
    <row r="45" spans="1:190" s="4" customFormat="1" ht="11.25" x14ac:dyDescent="0.2">
      <c r="A45" s="74" t="s">
        <v>31</v>
      </c>
      <c r="B45" s="70" t="s">
        <v>32</v>
      </c>
      <c r="C45" s="70"/>
      <c r="D45" s="71"/>
      <c r="E45" s="71"/>
      <c r="F45" s="71" t="s">
        <v>41</v>
      </c>
      <c r="G45" s="71"/>
      <c r="H45" s="71" t="s">
        <v>36</v>
      </c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Y45" s="71"/>
      <c r="Z45" s="71"/>
      <c r="AA45" s="71"/>
      <c r="AB45" s="71"/>
      <c r="AC45" s="71"/>
      <c r="AD45" s="71"/>
      <c r="AE45" s="71"/>
      <c r="AF45" s="75" t="s">
        <v>46</v>
      </c>
      <c r="AG45" s="71"/>
      <c r="AH45" s="71"/>
      <c r="AI45" s="72">
        <f>AI41-AI43</f>
        <v>29.5</v>
      </c>
      <c r="AJ45" s="78"/>
      <c r="AZ45" s="5"/>
    </row>
    <row r="46" spans="1:190" s="4" customFormat="1" ht="11.25" x14ac:dyDescent="0.2">
      <c r="A46" s="70" t="s">
        <v>29</v>
      </c>
      <c r="B46" s="70" t="s">
        <v>30</v>
      </c>
      <c r="C46" s="73"/>
      <c r="D46" s="79"/>
      <c r="E46" s="79"/>
      <c r="F46" s="79" t="s">
        <v>43</v>
      </c>
      <c r="G46" s="79"/>
      <c r="H46" s="79" t="s">
        <v>37</v>
      </c>
      <c r="I46" s="79"/>
      <c r="J46" s="79"/>
      <c r="K46" s="79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2"/>
      <c r="AJ46" s="73"/>
    </row>
    <row r="47" spans="1:190" s="4" customFormat="1" ht="11.25" x14ac:dyDescent="0.2">
      <c r="A47" s="73" t="s">
        <v>23</v>
      </c>
      <c r="B47" s="73" t="s">
        <v>24</v>
      </c>
      <c r="C47" s="73"/>
      <c r="D47" s="79"/>
      <c r="E47" s="79"/>
      <c r="F47" s="79" t="s">
        <v>38</v>
      </c>
      <c r="G47" s="79"/>
      <c r="H47" s="79" t="s">
        <v>44</v>
      </c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Y47" s="79"/>
      <c r="Z47" s="79"/>
      <c r="AA47" s="79"/>
      <c r="AB47" s="79"/>
      <c r="AC47" s="79"/>
      <c r="AD47" s="79"/>
      <c r="AE47" s="79"/>
      <c r="AF47" s="80" t="s">
        <v>47</v>
      </c>
      <c r="AG47" s="79"/>
      <c r="AH47" s="79"/>
      <c r="AI47" s="81">
        <f>38</f>
        <v>38</v>
      </c>
      <c r="AJ47" s="73"/>
    </row>
    <row r="48" spans="1:190" s="4" customFormat="1" ht="11.25" x14ac:dyDescent="0.2">
      <c r="A48" s="73"/>
      <c r="B48" s="73"/>
      <c r="C48" s="73"/>
      <c r="D48" s="79"/>
      <c r="E48" s="79"/>
      <c r="F48" s="79"/>
      <c r="G48" s="79"/>
      <c r="H48" s="79" t="s">
        <v>45</v>
      </c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3"/>
    </row>
    <row r="49" spans="1:36" s="4" customFormat="1" ht="13.5" thickBot="1" x14ac:dyDescent="0.25">
      <c r="A49" s="82"/>
      <c r="B49" s="82"/>
      <c r="C49" s="82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Y49" s="79"/>
      <c r="Z49" s="79"/>
      <c r="AA49" s="79"/>
      <c r="AB49" s="79"/>
      <c r="AC49" s="79"/>
      <c r="AD49" s="79"/>
      <c r="AE49" s="79"/>
      <c r="AF49" s="80" t="s">
        <v>48</v>
      </c>
      <c r="AG49" s="79"/>
      <c r="AH49" s="79"/>
      <c r="AI49" s="83">
        <f>AI45+AI47</f>
        <v>67.5</v>
      </c>
      <c r="AJ49" s="73"/>
    </row>
    <row r="50" spans="1:36" s="4" customFormat="1" ht="13.5" thickTop="1" x14ac:dyDescent="0.2">
      <c r="A50" s="82"/>
      <c r="B50" s="82"/>
      <c r="C50" s="82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</row>
    <row r="51" spans="1:36" s="4" customFormat="1" x14ac:dyDescent="0.2">
      <c r="A51" s="82"/>
      <c r="B51" s="82"/>
      <c r="C51" s="82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</row>
    <row r="52" spans="1:36" s="4" customFormat="1" x14ac:dyDescent="0.2">
      <c r="A52" s="82"/>
      <c r="B52" s="82"/>
      <c r="C52" s="82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</row>
    <row r="53" spans="1:36" s="4" customFormat="1" x14ac:dyDescent="0.2">
      <c r="A53" s="82"/>
      <c r="B53" s="82"/>
      <c r="C53" s="82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</row>
    <row r="54" spans="1:36" x14ac:dyDescent="0.2">
      <c r="C54" s="84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85"/>
      <c r="AI54" s="85"/>
      <c r="AJ54" s="85"/>
    </row>
    <row r="55" spans="1:36" x14ac:dyDescent="0.2">
      <c r="C55" s="84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</row>
    <row r="56" spans="1:36" x14ac:dyDescent="0.2">
      <c r="C56" s="84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85"/>
      <c r="AI56" s="85"/>
      <c r="AJ56" s="85"/>
    </row>
    <row r="57" spans="1:36" x14ac:dyDescent="0.2">
      <c r="C57" s="84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</row>
    <row r="58" spans="1:36" x14ac:dyDescent="0.2">
      <c r="C58" s="84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  <c r="AF58" s="85"/>
      <c r="AG58" s="85"/>
      <c r="AH58" s="85"/>
      <c r="AI58" s="85"/>
      <c r="AJ58" s="85"/>
    </row>
    <row r="59" spans="1:36" x14ac:dyDescent="0.2">
      <c r="C59" s="84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5"/>
      <c r="AJ59" s="85"/>
    </row>
    <row r="60" spans="1:36" x14ac:dyDescent="0.2">
      <c r="C60" s="84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5"/>
    </row>
    <row r="61" spans="1:36" x14ac:dyDescent="0.2">
      <c r="C61" s="84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5"/>
      <c r="AJ61" s="85"/>
    </row>
    <row r="62" spans="1:36" x14ac:dyDescent="0.2">
      <c r="C62" s="84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  <c r="AF62" s="85"/>
      <c r="AG62" s="85"/>
      <c r="AH62" s="85"/>
      <c r="AI62" s="85"/>
      <c r="AJ62" s="85"/>
    </row>
    <row r="63" spans="1:36" x14ac:dyDescent="0.2">
      <c r="C63" s="84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</row>
    <row r="64" spans="1:36" x14ac:dyDescent="0.2">
      <c r="C64" s="84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H64" s="85"/>
      <c r="AI64" s="85"/>
      <c r="AJ64" s="85"/>
    </row>
    <row r="65" spans="3:36" x14ac:dyDescent="0.2">
      <c r="C65" s="84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</row>
    <row r="66" spans="3:36" x14ac:dyDescent="0.2">
      <c r="C66" s="84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H66" s="85"/>
      <c r="AI66" s="85"/>
      <c r="AJ66" s="85"/>
    </row>
    <row r="67" spans="3:36" x14ac:dyDescent="0.2">
      <c r="C67" s="84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5"/>
    </row>
    <row r="68" spans="3:36" x14ac:dyDescent="0.2">
      <c r="C68" s="84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85"/>
      <c r="AI68" s="85"/>
      <c r="AJ68" s="85"/>
    </row>
    <row r="69" spans="3:36" x14ac:dyDescent="0.2">
      <c r="C69" s="84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</row>
    <row r="70" spans="3:36" x14ac:dyDescent="0.2">
      <c r="C70" s="84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85"/>
      <c r="AI70" s="85"/>
      <c r="AJ70" s="85"/>
    </row>
    <row r="71" spans="3:36" x14ac:dyDescent="0.2">
      <c r="C71" s="84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</row>
    <row r="72" spans="3:36" x14ac:dyDescent="0.2">
      <c r="C72" s="84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85"/>
      <c r="AI72" s="85"/>
      <c r="AJ72" s="85"/>
    </row>
    <row r="73" spans="3:36" x14ac:dyDescent="0.2">
      <c r="C73" s="84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</row>
    <row r="74" spans="3:36" x14ac:dyDescent="0.2">
      <c r="C74" s="84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</row>
    <row r="75" spans="3:36" x14ac:dyDescent="0.2">
      <c r="C75" s="84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</row>
    <row r="76" spans="3:36" x14ac:dyDescent="0.2">
      <c r="C76" s="84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</row>
    <row r="77" spans="3:36" x14ac:dyDescent="0.2">
      <c r="C77" s="84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</row>
    <row r="78" spans="3:36" x14ac:dyDescent="0.2">
      <c r="C78" s="84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</row>
    <row r="79" spans="3:36" x14ac:dyDescent="0.2">
      <c r="C79" s="84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</row>
    <row r="80" spans="3:36" x14ac:dyDescent="0.2">
      <c r="C80" s="84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</row>
    <row r="81" spans="3:36" x14ac:dyDescent="0.2">
      <c r="C81" s="84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</row>
    <row r="82" spans="3:36" x14ac:dyDescent="0.2">
      <c r="C82" s="84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</row>
    <row r="83" spans="3:36" x14ac:dyDescent="0.2">
      <c r="C83" s="84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</row>
    <row r="84" spans="3:36" x14ac:dyDescent="0.2">
      <c r="C84" s="84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</row>
    <row r="85" spans="3:36" x14ac:dyDescent="0.2">
      <c r="C85" s="84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</row>
    <row r="86" spans="3:36" x14ac:dyDescent="0.2">
      <c r="C86" s="84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</row>
    <row r="87" spans="3:36" x14ac:dyDescent="0.2">
      <c r="C87" s="84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</row>
    <row r="88" spans="3:36" x14ac:dyDescent="0.2">
      <c r="C88" s="84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</row>
    <row r="89" spans="3:36" x14ac:dyDescent="0.2">
      <c r="C89" s="84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</row>
    <row r="90" spans="3:36" x14ac:dyDescent="0.2">
      <c r="C90" s="84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</row>
    <row r="91" spans="3:36" x14ac:dyDescent="0.2">
      <c r="C91" s="84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</row>
    <row r="92" spans="3:36" x14ac:dyDescent="0.2">
      <c r="C92" s="84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</row>
    <row r="93" spans="3:36" x14ac:dyDescent="0.2">
      <c r="C93" s="84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</row>
    <row r="94" spans="3:36" x14ac:dyDescent="0.2">
      <c r="C94" s="84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George McCutcheon</cp:lastModifiedBy>
  <cp:lastPrinted>2017-01-04T19:31:33Z</cp:lastPrinted>
  <dcterms:created xsi:type="dcterms:W3CDTF">1998-07-03T22:57:08Z</dcterms:created>
  <dcterms:modified xsi:type="dcterms:W3CDTF">2018-02-07T22:28:12Z</dcterms:modified>
</cp:coreProperties>
</file>