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85" yWindow="4215" windowWidth="18735" windowHeight="8580" firstSheet="1" activeTab="1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45621"/>
</workbook>
</file>

<file path=xl/calcChain.xml><?xml version="1.0" encoding="utf-8"?>
<calcChain xmlns="http://schemas.openxmlformats.org/spreadsheetml/2006/main">
  <c r="AI35" i="1" l="1"/>
  <c r="AG31" i="1"/>
  <c r="AG20" i="1"/>
  <c r="AH29" i="1"/>
  <c r="AH19" i="1"/>
  <c r="AG19" i="1"/>
  <c r="AF19" i="1"/>
  <c r="AF29" i="1" s="1"/>
  <c r="AG29" i="1" l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27" i="1" l="1"/>
  <c r="AI31" i="1"/>
  <c r="AI20" i="1"/>
  <c r="AI10" i="1"/>
  <c r="AI28" i="1"/>
  <c r="AI26" i="1"/>
  <c r="AI25" i="1"/>
  <c r="AI23" i="1"/>
  <c r="AI22" i="1"/>
  <c r="AI21" i="1"/>
  <c r="AI18" i="1"/>
  <c r="AI17" i="1"/>
  <c r="AI16" i="1"/>
  <c r="AI15" i="1"/>
  <c r="AI14" i="1"/>
  <c r="AI13" i="1"/>
  <c r="AI12" i="1"/>
  <c r="AI11" i="1"/>
  <c r="AI9" i="1"/>
  <c r="AI8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<sst xmlns="http://schemas.openxmlformats.org/spreadsheetml/2006/main" count="188" uniqueCount="58">
  <si>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</si>
  <si>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</si>
  <si>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</si>
  <si>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</si>
  <si>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</si>
  <si>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</si>
  <si>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</si>
  <si>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</si>
  <si>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</si>
  <si>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</si>
  <si>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</si>
  <si>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</si>
  <si>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</si>
  <si>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</si>
  <si>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</si>
  <si>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</si>
  <si>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</si>
  <si>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</si>
  <si>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</si>
  <si>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</si>
  <si>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</si>
  <si>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</si>
  <si>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</si>
  <si>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</si>
  <si>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</si>
  <si>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</si>
  <si>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</si>
  <si>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</si>
  <si>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</si>
  <si>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</si>
  <si>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</si>
  <si>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</si>
  <si>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</si>
  <si>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</si>
  <si>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</si>
  <si>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</si>
  <si>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</si>
  <si>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</si>
  <si>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</si>
  <si>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</si>
  <si>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</si>
  <si>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</si>
  <si>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</si>
  <si>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</si>
  <si>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</si>
  <si>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</si>
  <si>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</si>
  <si>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</si>
  <si>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</si>
  <si>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</si>
  <si>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Sophie Vanasse</t>
  </si>
  <si>
    <t>WD</t>
  </si>
  <si>
    <t>1306</t>
  </si>
  <si>
    <t>Nelson - Admin</t>
  </si>
  <si>
    <t>Nelson - Site</t>
  </si>
  <si>
    <t>1503</t>
  </si>
  <si>
    <t>Hunter - CC</t>
  </si>
  <si>
    <t>March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</si>
</sst>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5" fillId="0" borderId="19" xfId="0" applyNumberFormat="1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tabSelected="1" zoomScaleNormal="100" zoomScaleSheetLayoutView="100" workbookViewId="0">
      <selection activeCell="AJ30" sqref="AJ30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50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57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15</v>
      </c>
      <c r="E7" s="50" t="s">
        <v>17</v>
      </c>
      <c r="F7" s="49" t="s">
        <v>18</v>
      </c>
      <c r="G7" s="49" t="s">
        <v>18</v>
      </c>
      <c r="H7" s="50" t="s">
        <v>19</v>
      </c>
      <c r="I7" s="49" t="s">
        <v>15</v>
      </c>
      <c r="J7" s="50" t="s">
        <v>16</v>
      </c>
      <c r="K7" s="49" t="s">
        <v>15</v>
      </c>
      <c r="L7" s="50" t="s">
        <v>17</v>
      </c>
      <c r="M7" s="49" t="s">
        <v>18</v>
      </c>
      <c r="N7" s="49" t="s">
        <v>18</v>
      </c>
      <c r="O7" s="50" t="s">
        <v>19</v>
      </c>
      <c r="P7" s="49" t="s">
        <v>15</v>
      </c>
      <c r="Q7" s="50" t="s">
        <v>16</v>
      </c>
      <c r="R7" s="49" t="s">
        <v>15</v>
      </c>
      <c r="S7" s="50" t="s">
        <v>17</v>
      </c>
      <c r="T7" s="49" t="s">
        <v>18</v>
      </c>
      <c r="U7" s="49" t="s">
        <v>18</v>
      </c>
      <c r="V7" s="50" t="s">
        <v>19</v>
      </c>
      <c r="W7" s="49" t="s">
        <v>15</v>
      </c>
      <c r="X7" s="50" t="s">
        <v>16</v>
      </c>
      <c r="Y7" s="49" t="s">
        <v>15</v>
      </c>
      <c r="Z7" s="50" t="s">
        <v>17</v>
      </c>
      <c r="AA7" s="49" t="s">
        <v>18</v>
      </c>
      <c r="AB7" s="49" t="s">
        <v>18</v>
      </c>
      <c r="AC7" s="50" t="s">
        <v>19</v>
      </c>
      <c r="AD7" s="49" t="s">
        <v>15</v>
      </c>
      <c r="AE7" s="50" t="s">
        <v>16</v>
      </c>
      <c r="AF7" s="49" t="s">
        <v>15</v>
      </c>
      <c r="AG7" s="50" t="s">
        <v>17</v>
      </c>
      <c r="AH7" s="49" t="s">
        <v>18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/>
      <c r="B8" s="53"/>
      <c r="C8" s="54" t="s">
        <v>26</v>
      </c>
      <c r="D8" s="68"/>
      <c r="E8" s="68"/>
      <c r="F8" s="68" t="s">
        <v>20</v>
      </c>
      <c r="G8" s="68" t="s">
        <v>20</v>
      </c>
      <c r="H8" s="68"/>
      <c r="I8" s="68"/>
      <c r="J8" s="68"/>
      <c r="K8" s="68"/>
      <c r="L8" s="68"/>
      <c r="M8" s="68" t="s">
        <v>20</v>
      </c>
      <c r="N8" s="68" t="s">
        <v>20</v>
      </c>
      <c r="O8" s="68"/>
      <c r="P8" s="68"/>
      <c r="Q8" s="68"/>
      <c r="R8" s="68"/>
      <c r="S8" s="68"/>
      <c r="T8" s="68" t="s">
        <v>20</v>
      </c>
      <c r="U8" s="68" t="s">
        <v>20</v>
      </c>
      <c r="V8" s="68"/>
      <c r="W8" s="68"/>
      <c r="X8" s="68"/>
      <c r="Y8" s="68"/>
      <c r="Z8" s="68"/>
      <c r="AA8" s="68" t="s">
        <v>20</v>
      </c>
      <c r="AB8" s="68" t="s">
        <v>20</v>
      </c>
      <c r="AC8" s="68"/>
      <c r="AD8" s="68"/>
      <c r="AE8" s="68"/>
      <c r="AF8" s="68"/>
      <c r="AG8" s="68"/>
      <c r="AH8" s="68" t="s">
        <v>20</v>
      </c>
      <c r="AI8" s="70">
        <f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52</v>
      </c>
      <c r="B9" s="47" t="s">
        <v>54</v>
      </c>
      <c r="C9" s="48" t="s">
        <v>33</v>
      </c>
      <c r="D9" s="71"/>
      <c r="E9" s="71"/>
      <c r="F9" s="68" t="s">
        <v>20</v>
      </c>
      <c r="G9" s="68" t="s">
        <v>20</v>
      </c>
      <c r="H9" s="71"/>
      <c r="I9" s="71"/>
      <c r="J9" s="71"/>
      <c r="K9" s="71"/>
      <c r="L9" s="71"/>
      <c r="M9" s="68" t="s">
        <v>20</v>
      </c>
      <c r="N9" s="68" t="s">
        <v>20</v>
      </c>
      <c r="O9" s="71"/>
      <c r="P9" s="71">
        <v>5</v>
      </c>
      <c r="Q9" s="71"/>
      <c r="R9" s="71"/>
      <c r="S9" s="71"/>
      <c r="T9" s="68" t="s">
        <v>20</v>
      </c>
      <c r="U9" s="68" t="s">
        <v>20</v>
      </c>
      <c r="V9" s="71"/>
      <c r="W9" s="71"/>
      <c r="X9" s="71"/>
      <c r="Y9" s="71"/>
      <c r="Z9" s="71"/>
      <c r="AA9" s="68" t="s">
        <v>20</v>
      </c>
      <c r="AB9" s="68" t="s">
        <v>20</v>
      </c>
      <c r="AC9" s="71"/>
      <c r="AD9" s="71"/>
      <c r="AE9" s="71"/>
      <c r="AF9" s="71"/>
      <c r="AG9" s="71"/>
      <c r="AH9" s="68" t="s">
        <v>20</v>
      </c>
      <c r="AI9" s="70">
        <f t="shared" ref="AI9:AI18" si="0">SUM(D9:AH9)</f>
        <v>5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 t="s">
        <v>52</v>
      </c>
      <c r="B10" s="53" t="s">
        <v>53</v>
      </c>
      <c r="C10" s="54" t="s">
        <v>51</v>
      </c>
      <c r="D10" s="90">
        <v>1</v>
      </c>
      <c r="E10" s="90"/>
      <c r="F10" s="68" t="s">
        <v>20</v>
      </c>
      <c r="G10" s="68" t="s">
        <v>20</v>
      </c>
      <c r="H10" s="90"/>
      <c r="I10" s="90"/>
      <c r="J10" s="90">
        <v>3.5</v>
      </c>
      <c r="K10" s="90"/>
      <c r="L10" s="90">
        <v>2.5</v>
      </c>
      <c r="M10" s="68" t="s">
        <v>20</v>
      </c>
      <c r="N10" s="68" t="s">
        <v>20</v>
      </c>
      <c r="O10" s="68">
        <v>3.5</v>
      </c>
      <c r="P10" s="68">
        <v>5</v>
      </c>
      <c r="Q10" s="68">
        <v>3.5</v>
      </c>
      <c r="R10" s="68">
        <v>1</v>
      </c>
      <c r="S10" s="68"/>
      <c r="T10" s="68" t="s">
        <v>20</v>
      </c>
      <c r="U10" s="68" t="s">
        <v>20</v>
      </c>
      <c r="V10" s="68">
        <v>2</v>
      </c>
      <c r="W10" s="68">
        <v>2</v>
      </c>
      <c r="X10" s="90"/>
      <c r="Y10" s="90">
        <v>3</v>
      </c>
      <c r="Z10" s="68">
        <v>3</v>
      </c>
      <c r="AA10" s="68" t="s">
        <v>20</v>
      </c>
      <c r="AB10" s="68" t="s">
        <v>20</v>
      </c>
      <c r="AC10" s="68"/>
      <c r="AD10" s="68">
        <v>3</v>
      </c>
      <c r="AE10" s="68"/>
      <c r="AF10" s="90"/>
      <c r="AG10" s="68"/>
      <c r="AH10" s="68" t="s">
        <v>20</v>
      </c>
      <c r="AI10" s="70">
        <f t="shared" si="0"/>
        <v>33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2" t="s">
        <v>55</v>
      </c>
      <c r="B11" s="47" t="s">
        <v>56</v>
      </c>
      <c r="C11" s="48" t="s">
        <v>31</v>
      </c>
      <c r="D11" s="91">
        <v>6.5</v>
      </c>
      <c r="E11" s="91">
        <v>7.5</v>
      </c>
      <c r="F11" s="68" t="s">
        <v>20</v>
      </c>
      <c r="G11" s="68" t="s">
        <v>20</v>
      </c>
      <c r="H11" s="91">
        <v>3</v>
      </c>
      <c r="I11" s="91">
        <v>8</v>
      </c>
      <c r="J11" s="91">
        <v>5</v>
      </c>
      <c r="K11" s="91">
        <v>8</v>
      </c>
      <c r="L11" s="91">
        <v>5</v>
      </c>
      <c r="M11" s="68" t="s">
        <v>20</v>
      </c>
      <c r="N11" s="68" t="s">
        <v>20</v>
      </c>
      <c r="O11" s="71">
        <v>3.5</v>
      </c>
      <c r="P11" s="71"/>
      <c r="Q11" s="71">
        <v>4.5</v>
      </c>
      <c r="R11" s="71">
        <v>7</v>
      </c>
      <c r="S11" s="71">
        <v>7.5</v>
      </c>
      <c r="T11" s="68" t="s">
        <v>20</v>
      </c>
      <c r="U11" s="68" t="s">
        <v>20</v>
      </c>
      <c r="V11" s="71">
        <v>6.5</v>
      </c>
      <c r="W11" s="71">
        <v>6</v>
      </c>
      <c r="X11" s="91">
        <v>8.5</v>
      </c>
      <c r="Y11" s="91">
        <v>4.5</v>
      </c>
      <c r="Z11" s="71">
        <v>3.5</v>
      </c>
      <c r="AA11" s="68" t="s">
        <v>20</v>
      </c>
      <c r="AB11" s="68" t="s">
        <v>20</v>
      </c>
      <c r="AC11" s="71"/>
      <c r="AD11" s="71">
        <v>4.5</v>
      </c>
      <c r="AE11" s="71">
        <v>8</v>
      </c>
      <c r="AF11" s="91">
        <v>7</v>
      </c>
      <c r="AG11" s="71"/>
      <c r="AH11" s="68" t="s">
        <v>20</v>
      </c>
      <c r="AI11" s="70">
        <f t="shared" si="0"/>
        <v>114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/>
      <c r="B12" s="53"/>
      <c r="C12" s="54"/>
      <c r="D12" s="68"/>
      <c r="E12" s="68"/>
      <c r="F12" s="68" t="s">
        <v>20</v>
      </c>
      <c r="G12" s="68" t="s">
        <v>20</v>
      </c>
      <c r="H12" s="68"/>
      <c r="I12" s="68"/>
      <c r="J12" s="68"/>
      <c r="K12" s="68"/>
      <c r="L12" s="68"/>
      <c r="M12" s="68" t="s">
        <v>20</v>
      </c>
      <c r="N12" s="68" t="s">
        <v>20</v>
      </c>
      <c r="O12" s="68"/>
      <c r="P12" s="68"/>
      <c r="Q12" s="68"/>
      <c r="R12" s="68"/>
      <c r="S12" s="68"/>
      <c r="T12" s="68" t="s">
        <v>20</v>
      </c>
      <c r="U12" s="68" t="s">
        <v>20</v>
      </c>
      <c r="V12" s="68"/>
      <c r="W12" s="68"/>
      <c r="X12" s="68"/>
      <c r="Y12" s="68"/>
      <c r="Z12" s="68"/>
      <c r="AA12" s="68" t="s">
        <v>20</v>
      </c>
      <c r="AB12" s="68" t="s">
        <v>20</v>
      </c>
      <c r="AC12" s="68"/>
      <c r="AD12" s="68"/>
      <c r="AE12" s="68"/>
      <c r="AF12" s="68"/>
      <c r="AG12" s="68"/>
      <c r="AH12" s="68" t="s">
        <v>20</v>
      </c>
      <c r="AI12" s="70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s="24" customFormat="1" ht="12" customHeight="1" x14ac:dyDescent="0.2">
      <c r="A13" s="62"/>
      <c r="B13" s="47"/>
      <c r="C13" s="48"/>
      <c r="D13" s="71"/>
      <c r="E13" s="71"/>
      <c r="F13" s="68" t="s">
        <v>20</v>
      </c>
      <c r="G13" s="68" t="s">
        <v>20</v>
      </c>
      <c r="H13" s="71"/>
      <c r="I13" s="71"/>
      <c r="J13" s="71"/>
      <c r="K13" s="71"/>
      <c r="L13" s="71"/>
      <c r="M13" s="68" t="s">
        <v>20</v>
      </c>
      <c r="N13" s="68" t="s">
        <v>20</v>
      </c>
      <c r="O13" s="71"/>
      <c r="P13" s="71"/>
      <c r="Q13" s="71"/>
      <c r="R13" s="71"/>
      <c r="S13" s="71"/>
      <c r="T13" s="68" t="s">
        <v>20</v>
      </c>
      <c r="U13" s="68" t="s">
        <v>20</v>
      </c>
      <c r="V13" s="71"/>
      <c r="W13" s="71"/>
      <c r="X13" s="71"/>
      <c r="Y13" s="71"/>
      <c r="Z13" s="71"/>
      <c r="AA13" s="68" t="s">
        <v>20</v>
      </c>
      <c r="AB13" s="68" t="s">
        <v>20</v>
      </c>
      <c r="AC13" s="71"/>
      <c r="AD13" s="71"/>
      <c r="AE13" s="71"/>
      <c r="AF13" s="71"/>
      <c r="AG13" s="71"/>
      <c r="AH13" s="68" t="s">
        <v>20</v>
      </c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61"/>
      <c r="B14" s="53"/>
      <c r="C14" s="54"/>
      <c r="D14" s="68"/>
      <c r="E14" s="68"/>
      <c r="F14" s="68" t="s">
        <v>20</v>
      </c>
      <c r="G14" s="68" t="s">
        <v>20</v>
      </c>
      <c r="H14" s="68"/>
      <c r="I14" s="68"/>
      <c r="J14" s="68"/>
      <c r="K14" s="68"/>
      <c r="L14" s="68"/>
      <c r="M14" s="68" t="s">
        <v>20</v>
      </c>
      <c r="N14" s="68" t="s">
        <v>20</v>
      </c>
      <c r="O14" s="68"/>
      <c r="P14" s="68"/>
      <c r="Q14" s="68"/>
      <c r="R14" s="68"/>
      <c r="S14" s="68"/>
      <c r="T14" s="68" t="s">
        <v>20</v>
      </c>
      <c r="U14" s="68" t="s">
        <v>20</v>
      </c>
      <c r="V14" s="68"/>
      <c r="W14" s="68"/>
      <c r="X14" s="68"/>
      <c r="Y14" s="68"/>
      <c r="Z14" s="68"/>
      <c r="AA14" s="68" t="s">
        <v>20</v>
      </c>
      <c r="AB14" s="68" t="s">
        <v>20</v>
      </c>
      <c r="AC14" s="68"/>
      <c r="AD14" s="68"/>
      <c r="AE14" s="68"/>
      <c r="AF14" s="68"/>
      <c r="AG14" s="68"/>
      <c r="AH14" s="68" t="s">
        <v>20</v>
      </c>
      <c r="AI14" s="70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62"/>
      <c r="B15" s="47"/>
      <c r="C15" s="48"/>
      <c r="D15" s="71"/>
      <c r="E15" s="71"/>
      <c r="F15" s="68" t="s">
        <v>20</v>
      </c>
      <c r="G15" s="68" t="s">
        <v>20</v>
      </c>
      <c r="H15" s="71"/>
      <c r="I15" s="71"/>
      <c r="J15" s="71"/>
      <c r="K15" s="71"/>
      <c r="L15" s="71"/>
      <c r="M15" s="68" t="s">
        <v>20</v>
      </c>
      <c r="N15" s="68" t="s">
        <v>20</v>
      </c>
      <c r="O15" s="71"/>
      <c r="P15" s="71"/>
      <c r="Q15" s="71"/>
      <c r="R15" s="71"/>
      <c r="S15" s="71"/>
      <c r="T15" s="68" t="s">
        <v>20</v>
      </c>
      <c r="U15" s="68" t="s">
        <v>20</v>
      </c>
      <c r="V15" s="71"/>
      <c r="W15" s="71"/>
      <c r="X15" s="71"/>
      <c r="Y15" s="71"/>
      <c r="Z15" s="71"/>
      <c r="AA15" s="68" t="s">
        <v>20</v>
      </c>
      <c r="AB15" s="68" t="s">
        <v>20</v>
      </c>
      <c r="AC15" s="71"/>
      <c r="AD15" s="71"/>
      <c r="AE15" s="71"/>
      <c r="AF15" s="71"/>
      <c r="AG15" s="71"/>
      <c r="AH15" s="68" t="s">
        <v>20</v>
      </c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61"/>
      <c r="B16" s="53"/>
      <c r="C16" s="88"/>
      <c r="D16" s="68"/>
      <c r="E16" s="68"/>
      <c r="F16" s="68" t="s">
        <v>20</v>
      </c>
      <c r="G16" s="68" t="s">
        <v>20</v>
      </c>
      <c r="H16" s="68"/>
      <c r="I16" s="68"/>
      <c r="J16" s="68"/>
      <c r="K16" s="68"/>
      <c r="L16" s="68"/>
      <c r="M16" s="68" t="s">
        <v>20</v>
      </c>
      <c r="N16" s="68" t="s">
        <v>20</v>
      </c>
      <c r="O16" s="68"/>
      <c r="P16" s="68"/>
      <c r="Q16" s="68"/>
      <c r="R16" s="68"/>
      <c r="S16" s="68"/>
      <c r="T16" s="68" t="s">
        <v>20</v>
      </c>
      <c r="U16" s="68" t="s">
        <v>20</v>
      </c>
      <c r="V16" s="68"/>
      <c r="W16" s="68"/>
      <c r="X16" s="68"/>
      <c r="Y16" s="68"/>
      <c r="Z16" s="68"/>
      <c r="AA16" s="68" t="s">
        <v>20</v>
      </c>
      <c r="AB16" s="68" t="s">
        <v>20</v>
      </c>
      <c r="AC16" s="68"/>
      <c r="AD16" s="68"/>
      <c r="AE16" s="68"/>
      <c r="AF16" s="68"/>
      <c r="AG16" s="68"/>
      <c r="AH16" s="68" t="s">
        <v>20</v>
      </c>
      <c r="AI16" s="70">
        <f t="shared" si="0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62"/>
      <c r="B17" s="47"/>
      <c r="C17" s="48"/>
      <c r="D17" s="71"/>
      <c r="E17" s="71"/>
      <c r="F17" s="68" t="s">
        <v>20</v>
      </c>
      <c r="G17" s="69" t="s">
        <v>20</v>
      </c>
      <c r="H17" s="71"/>
      <c r="I17" s="71"/>
      <c r="J17" s="71"/>
      <c r="K17" s="71"/>
      <c r="L17" s="71"/>
      <c r="M17" s="68" t="s">
        <v>20</v>
      </c>
      <c r="N17" s="69" t="s">
        <v>20</v>
      </c>
      <c r="O17" s="71"/>
      <c r="P17" s="71"/>
      <c r="Q17" s="71"/>
      <c r="R17" s="71"/>
      <c r="S17" s="71"/>
      <c r="T17" s="68" t="s">
        <v>20</v>
      </c>
      <c r="U17" s="69" t="s">
        <v>20</v>
      </c>
      <c r="V17" s="71"/>
      <c r="W17" s="71"/>
      <c r="X17" s="71"/>
      <c r="Y17" s="71"/>
      <c r="Z17" s="71"/>
      <c r="AA17" s="68" t="s">
        <v>20</v>
      </c>
      <c r="AB17" s="69" t="s">
        <v>20</v>
      </c>
      <c r="AC17" s="71"/>
      <c r="AD17" s="71"/>
      <c r="AE17" s="71"/>
      <c r="AF17" s="71"/>
      <c r="AG17" s="71"/>
      <c r="AH17" s="68" t="s">
        <v>20</v>
      </c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3"/>
      <c r="B18" s="66"/>
      <c r="C18" s="56"/>
      <c r="D18" s="86"/>
      <c r="E18" s="86"/>
      <c r="F18" s="86" t="s">
        <v>20</v>
      </c>
      <c r="G18" s="87" t="s">
        <v>20</v>
      </c>
      <c r="H18" s="86"/>
      <c r="I18" s="86"/>
      <c r="J18" s="86"/>
      <c r="K18" s="86"/>
      <c r="L18" s="86"/>
      <c r="M18" s="86" t="s">
        <v>20</v>
      </c>
      <c r="N18" s="87" t="s">
        <v>20</v>
      </c>
      <c r="O18" s="86"/>
      <c r="P18" s="86"/>
      <c r="Q18" s="86"/>
      <c r="R18" s="86"/>
      <c r="S18" s="86"/>
      <c r="T18" s="86" t="s">
        <v>20</v>
      </c>
      <c r="U18" s="87" t="s">
        <v>20</v>
      </c>
      <c r="V18" s="86"/>
      <c r="W18" s="86"/>
      <c r="X18" s="86"/>
      <c r="Y18" s="86"/>
      <c r="Z18" s="86"/>
      <c r="AA18" s="86" t="s">
        <v>20</v>
      </c>
      <c r="AB18" s="87" t="s">
        <v>20</v>
      </c>
      <c r="AC18" s="86"/>
      <c r="AD18" s="86"/>
      <c r="AE18" s="86"/>
      <c r="AF18" s="86"/>
      <c r="AG18" s="86"/>
      <c r="AH18" s="86" t="s">
        <v>20</v>
      </c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7" t="s">
        <v>6</v>
      </c>
      <c r="C19" s="65"/>
      <c r="D19" s="72">
        <f t="shared" ref="D19:Y19" si="1">SUM(D8:D18)</f>
        <v>7.5</v>
      </c>
      <c r="E19" s="72">
        <f t="shared" si="1"/>
        <v>7.5</v>
      </c>
      <c r="F19" s="72">
        <f t="shared" si="1"/>
        <v>0</v>
      </c>
      <c r="G19" s="72">
        <f t="shared" si="1"/>
        <v>0</v>
      </c>
      <c r="H19" s="72">
        <f t="shared" si="1"/>
        <v>3</v>
      </c>
      <c r="I19" s="72">
        <f t="shared" si="1"/>
        <v>8</v>
      </c>
      <c r="J19" s="72">
        <f t="shared" si="1"/>
        <v>8.5</v>
      </c>
      <c r="K19" s="72">
        <f t="shared" si="1"/>
        <v>8</v>
      </c>
      <c r="L19" s="72">
        <f t="shared" si="1"/>
        <v>7.5</v>
      </c>
      <c r="M19" s="72">
        <f t="shared" si="1"/>
        <v>0</v>
      </c>
      <c r="N19" s="72">
        <f t="shared" si="1"/>
        <v>0</v>
      </c>
      <c r="O19" s="72">
        <f t="shared" si="1"/>
        <v>7</v>
      </c>
      <c r="P19" s="72">
        <f t="shared" si="1"/>
        <v>10</v>
      </c>
      <c r="Q19" s="72">
        <f t="shared" si="1"/>
        <v>8</v>
      </c>
      <c r="R19" s="72">
        <f t="shared" si="1"/>
        <v>8</v>
      </c>
      <c r="S19" s="72">
        <f t="shared" si="1"/>
        <v>7.5</v>
      </c>
      <c r="T19" s="72">
        <f t="shared" si="1"/>
        <v>0</v>
      </c>
      <c r="U19" s="72">
        <f t="shared" si="1"/>
        <v>0</v>
      </c>
      <c r="V19" s="72">
        <f t="shared" si="1"/>
        <v>8.5</v>
      </c>
      <c r="W19" s="72">
        <f t="shared" si="1"/>
        <v>8</v>
      </c>
      <c r="X19" s="72">
        <f t="shared" si="1"/>
        <v>8.5</v>
      </c>
      <c r="Y19" s="72">
        <f t="shared" si="1"/>
        <v>7.5</v>
      </c>
      <c r="Z19" s="72">
        <f>SUM(Z8:Z18)</f>
        <v>6.5</v>
      </c>
      <c r="AA19" s="72">
        <f>SUM(AA8:AA18)</f>
        <v>0</v>
      </c>
      <c r="AB19" s="72">
        <f>SUM(AB8:AB18)</f>
        <v>0</v>
      </c>
      <c r="AC19" s="72">
        <f t="shared" ref="AC19:AF19" si="2">SUM(AC8:AC18)</f>
        <v>0</v>
      </c>
      <c r="AD19" s="72">
        <f t="shared" si="2"/>
        <v>7.5</v>
      </c>
      <c r="AE19" s="72">
        <f t="shared" si="2"/>
        <v>8</v>
      </c>
      <c r="AF19" s="72">
        <f t="shared" si="2"/>
        <v>7</v>
      </c>
      <c r="AG19" s="72">
        <f>SUM(AG8:AG18)</f>
        <v>0</v>
      </c>
      <c r="AH19" s="72">
        <f>SUM(AH8:AH18)</f>
        <v>0</v>
      </c>
      <c r="AI19" s="73">
        <f>SUM(AI8:AI18)</f>
        <v>152</v>
      </c>
      <c r="AJ19" s="5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7</v>
      </c>
      <c r="B20" s="14"/>
      <c r="C20" s="1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>
        <f>7.5</f>
        <v>7.5</v>
      </c>
      <c r="AH20" s="74"/>
      <c r="AI20" s="70">
        <f>SUM(D20:AH20)</f>
        <v>7.5</v>
      </c>
      <c r="AJ20" s="57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14</v>
      </c>
      <c r="B21" s="14"/>
      <c r="C21" s="14"/>
      <c r="D21" s="74"/>
      <c r="E21" s="74"/>
      <c r="F21" s="74"/>
      <c r="G21" s="74"/>
      <c r="H21" s="74">
        <v>2</v>
      </c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0">
        <f>SUM(D21:AH21)</f>
        <v>2</v>
      </c>
      <c r="AJ21" s="60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8</v>
      </c>
      <c r="B22" s="14"/>
      <c r="C22" s="1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0">
        <f>SUM(D22:AH22)</f>
        <v>0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22</v>
      </c>
      <c r="B23" s="14"/>
      <c r="C23" s="1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0">
        <f>SUM(D23:AH23)</f>
        <v>0</v>
      </c>
      <c r="AJ23" s="60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49</v>
      </c>
      <c r="B24" s="15"/>
      <c r="C24" s="15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0"/>
      <c r="AJ24" s="60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12</v>
      </c>
      <c r="B25" s="15"/>
      <c r="C25" s="15"/>
      <c r="D25" s="74"/>
      <c r="E25" s="74"/>
      <c r="F25" s="74"/>
      <c r="G25" s="74"/>
      <c r="H25" s="74">
        <v>2.5</v>
      </c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>
        <v>7.5</v>
      </c>
      <c r="AD25" s="74"/>
      <c r="AE25" s="74"/>
      <c r="AF25" s="74"/>
      <c r="AG25" s="74"/>
      <c r="AH25" s="74"/>
      <c r="AI25" s="70">
        <f>SUM(D25:AH25)</f>
        <v>10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13</v>
      </c>
      <c r="B26" s="15"/>
      <c r="C26" s="15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0">
        <f>SUM(D26:AH26)</f>
        <v>0</v>
      </c>
      <c r="AJ26" s="60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39</v>
      </c>
      <c r="B27" s="15"/>
      <c r="C27" s="37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0">
        <f>SUM(D27:AH27)</f>
        <v>0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39</v>
      </c>
      <c r="B28" s="15"/>
      <c r="C28" s="37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0">
        <f>SUM(D28:AH28)</f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9</v>
      </c>
      <c r="B29" s="15"/>
      <c r="C29" s="15"/>
      <c r="D29" s="72">
        <f t="shared" ref="D29:Y29" si="3">SUM(D19:D28)</f>
        <v>7.5</v>
      </c>
      <c r="E29" s="72">
        <f t="shared" si="3"/>
        <v>7.5</v>
      </c>
      <c r="F29" s="72">
        <f t="shared" si="3"/>
        <v>0</v>
      </c>
      <c r="G29" s="72">
        <f t="shared" si="3"/>
        <v>0</v>
      </c>
      <c r="H29" s="72">
        <f t="shared" si="3"/>
        <v>7.5</v>
      </c>
      <c r="I29" s="72">
        <f t="shared" si="3"/>
        <v>8</v>
      </c>
      <c r="J29" s="72">
        <f t="shared" si="3"/>
        <v>8.5</v>
      </c>
      <c r="K29" s="72">
        <f t="shared" si="3"/>
        <v>8</v>
      </c>
      <c r="L29" s="72">
        <f t="shared" si="3"/>
        <v>7.5</v>
      </c>
      <c r="M29" s="72">
        <f t="shared" si="3"/>
        <v>0</v>
      </c>
      <c r="N29" s="72">
        <f t="shared" si="3"/>
        <v>0</v>
      </c>
      <c r="O29" s="72">
        <f t="shared" si="3"/>
        <v>7</v>
      </c>
      <c r="P29" s="72">
        <f t="shared" si="3"/>
        <v>10</v>
      </c>
      <c r="Q29" s="72">
        <f t="shared" si="3"/>
        <v>8</v>
      </c>
      <c r="R29" s="72">
        <f t="shared" si="3"/>
        <v>8</v>
      </c>
      <c r="S29" s="72">
        <f t="shared" si="3"/>
        <v>7.5</v>
      </c>
      <c r="T29" s="72">
        <f t="shared" si="3"/>
        <v>0</v>
      </c>
      <c r="U29" s="72">
        <f t="shared" si="3"/>
        <v>0</v>
      </c>
      <c r="V29" s="72">
        <f t="shared" si="3"/>
        <v>8.5</v>
      </c>
      <c r="W29" s="72">
        <f t="shared" si="3"/>
        <v>8</v>
      </c>
      <c r="X29" s="72">
        <f t="shared" si="3"/>
        <v>8.5</v>
      </c>
      <c r="Y29" s="72">
        <f t="shared" si="3"/>
        <v>7.5</v>
      </c>
      <c r="Z29" s="72">
        <f>SUM(Z19:Z28)</f>
        <v>6.5</v>
      </c>
      <c r="AA29" s="72">
        <f>SUM(AA19:AA28)</f>
        <v>0</v>
      </c>
      <c r="AB29" s="72">
        <f>SUM(AB19:AB28)</f>
        <v>0</v>
      </c>
      <c r="AC29" s="72">
        <f t="shared" ref="AC29:AF29" si="4">SUM(AC19:AC28)</f>
        <v>7.5</v>
      </c>
      <c r="AD29" s="72">
        <f t="shared" si="4"/>
        <v>7.5</v>
      </c>
      <c r="AE29" s="72">
        <f t="shared" si="4"/>
        <v>8</v>
      </c>
      <c r="AF29" s="72">
        <f t="shared" si="4"/>
        <v>7</v>
      </c>
      <c r="AG29" s="72">
        <f>SUM(AG19:AG28)</f>
        <v>7.5</v>
      </c>
      <c r="AH29" s="72">
        <f>SUM(AH19:AH28)</f>
        <v>0</v>
      </c>
      <c r="AI29" s="73">
        <f>SUM(AI19:AI28)</f>
        <v>171.5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ht="13.5" thickBot="1" x14ac:dyDescent="0.25">
      <c r="A30" s="16" t="s">
        <v>10</v>
      </c>
      <c r="B30" s="17"/>
      <c r="C30" s="18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6"/>
      <c r="AJ30" s="35"/>
      <c r="AZ30" s="64"/>
    </row>
    <row r="31" spans="1:190" s="34" customFormat="1" ht="12" thickBot="1" x14ac:dyDescent="0.25">
      <c r="A31" s="19" t="s">
        <v>26</v>
      </c>
      <c r="B31" s="18" t="s">
        <v>27</v>
      </c>
      <c r="C31" s="18"/>
      <c r="D31" s="75"/>
      <c r="E31" s="75"/>
      <c r="F31" s="75" t="s">
        <v>33</v>
      </c>
      <c r="G31" s="75"/>
      <c r="H31" s="75" t="s">
        <v>34</v>
      </c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Y31" s="75"/>
      <c r="Z31" s="75"/>
      <c r="AA31" s="75"/>
      <c r="AB31" s="75"/>
      <c r="AC31" s="75"/>
      <c r="AD31" s="75"/>
      <c r="AE31" s="75"/>
      <c r="AF31" s="82" t="s">
        <v>11</v>
      </c>
      <c r="AG31" s="81">
        <f>22</f>
        <v>22</v>
      </c>
      <c r="AH31" s="75"/>
      <c r="AI31" s="77">
        <f>AG31*7.5</f>
        <v>165</v>
      </c>
      <c r="AJ31" s="35"/>
      <c r="AZ31" s="64"/>
    </row>
    <row r="32" spans="1:190" s="34" customFormat="1" ht="11.25" x14ac:dyDescent="0.2">
      <c r="A32" s="19" t="s">
        <v>25</v>
      </c>
      <c r="B32" s="18" t="s">
        <v>28</v>
      </c>
      <c r="C32" s="18"/>
      <c r="D32" s="75"/>
      <c r="E32" s="75"/>
      <c r="F32" s="75" t="s">
        <v>42</v>
      </c>
      <c r="G32" s="75"/>
      <c r="H32" s="75" t="s">
        <v>35</v>
      </c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6"/>
      <c r="AJ32" s="35"/>
      <c r="AZ32" s="64"/>
    </row>
    <row r="33" spans="1:52" s="34" customFormat="1" ht="11.25" x14ac:dyDescent="0.2">
      <c r="A33" s="19" t="s">
        <v>31</v>
      </c>
      <c r="B33" s="18" t="s">
        <v>32</v>
      </c>
      <c r="C33" s="18"/>
      <c r="D33" s="75"/>
      <c r="E33" s="75"/>
      <c r="F33" s="75" t="s">
        <v>41</v>
      </c>
      <c r="G33" s="75"/>
      <c r="H33" s="75" t="s">
        <v>36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Y33" s="75"/>
      <c r="Z33" s="75"/>
      <c r="AA33" s="75"/>
      <c r="AB33" s="75"/>
      <c r="AC33" s="75"/>
      <c r="AD33" s="75"/>
      <c r="AE33" s="75"/>
      <c r="AF33" s="82" t="s">
        <v>46</v>
      </c>
      <c r="AG33" s="75"/>
      <c r="AH33" s="75"/>
      <c r="AI33" s="76">
        <f>AI29-AI31</f>
        <v>6.5</v>
      </c>
      <c r="AJ33" s="85"/>
      <c r="AZ33" s="64"/>
    </row>
    <row r="34" spans="1:52" s="34" customFormat="1" ht="11.25" x14ac:dyDescent="0.2">
      <c r="A34" s="18" t="s">
        <v>29</v>
      </c>
      <c r="B34" s="18" t="s">
        <v>30</v>
      </c>
      <c r="C34" s="35"/>
      <c r="D34" s="78"/>
      <c r="E34" s="78"/>
      <c r="F34" s="78" t="s">
        <v>43</v>
      </c>
      <c r="G34" s="78"/>
      <c r="H34" s="78" t="s">
        <v>37</v>
      </c>
      <c r="I34" s="78"/>
      <c r="J34" s="78"/>
      <c r="K34" s="78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6"/>
      <c r="AJ34" s="35"/>
    </row>
    <row r="35" spans="1:52" s="34" customFormat="1" ht="11.25" x14ac:dyDescent="0.2">
      <c r="A35" s="35" t="s">
        <v>23</v>
      </c>
      <c r="B35" s="35" t="s">
        <v>24</v>
      </c>
      <c r="C35" s="35"/>
      <c r="D35" s="78"/>
      <c r="E35" s="78"/>
      <c r="F35" s="78" t="s">
        <v>38</v>
      </c>
      <c r="G35" s="78"/>
      <c r="H35" s="78" t="s">
        <v>44</v>
      </c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Y35" s="78"/>
      <c r="Z35" s="78"/>
      <c r="AA35" s="78"/>
      <c r="AB35" s="78"/>
      <c r="AC35" s="78"/>
      <c r="AD35" s="78"/>
      <c r="AE35" s="78"/>
      <c r="AF35" s="83" t="s">
        <v>47</v>
      </c>
      <c r="AG35" s="78"/>
      <c r="AH35" s="78"/>
      <c r="AI35" s="79">
        <f>35</f>
        <v>35</v>
      </c>
      <c r="AJ35" s="35"/>
    </row>
    <row r="36" spans="1:52" s="34" customFormat="1" ht="11.25" x14ac:dyDescent="0.2">
      <c r="A36" s="35"/>
      <c r="B36" s="35"/>
      <c r="C36" s="35"/>
      <c r="D36" s="78"/>
      <c r="E36" s="78"/>
      <c r="F36" s="78"/>
      <c r="G36" s="78"/>
      <c r="H36" s="78" t="s">
        <v>45</v>
      </c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35"/>
    </row>
    <row r="37" spans="1:52" s="34" customFormat="1" ht="13.5" thickBot="1" x14ac:dyDescent="0.25">
      <c r="A37" s="33"/>
      <c r="B37" s="33"/>
      <c r="C37" s="33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Y37" s="78"/>
      <c r="Z37" s="78"/>
      <c r="AA37" s="78"/>
      <c r="AB37" s="78"/>
      <c r="AC37" s="78"/>
      <c r="AD37" s="78"/>
      <c r="AE37" s="78"/>
      <c r="AF37" s="83" t="s">
        <v>48</v>
      </c>
      <c r="AG37" s="78"/>
      <c r="AH37" s="78"/>
      <c r="AI37" s="80">
        <f>AI33+AI35</f>
        <v>41.5</v>
      </c>
      <c r="AJ37" s="35"/>
    </row>
    <row r="38" spans="1:52" s="34" customFormat="1" ht="13.5" thickTop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Sophie Vanasse</cp:lastModifiedBy>
  <cp:lastPrinted>2018-04-02T19:30:56Z</cp:lastPrinted>
  <dcterms:created xsi:type="dcterms:W3CDTF">1998-07-03T22:57:08Z</dcterms:created>
  <dcterms:modified xsi:type="dcterms:W3CDTF">2018-04-02T19:35:58Z</dcterms:modified>
</cp:coreProperties>
</file>