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2_ncr:500000_{E88BC461-07AE-45CB-A99B-33F9457E0B5E}" xr6:coauthVersionLast="31" xr6:coauthVersionMax="31" xr10:uidLastSave="{00000000-0000-0000-0000-000000000000}"/>
  <bookViews>
    <workbookView xWindow="0" yWindow="165" windowWidth="16785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62913"/>
</workbook>
</file>

<file path=xl/calcChain.xml><?xml version="1.0" encoding="utf-8"?>
<calcChain xmlns="http://schemas.openxmlformats.org/spreadsheetml/2006/main">
  <c r="AI39" i="1" l="1"/>
  <c r="AH35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3" i="1" l="1"/>
  <c r="AI12" i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<sst xmlns="http://schemas.openxmlformats.org/spreadsheetml/2006/main" count="242" uniqueCount="78">
  <si>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</si>
  <si>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</si>
  <si>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</si>
  <si>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</si>
  <si>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</si>
  <si>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</si>
  <si>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</si>
  <si>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</si>
  <si>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</si>
  <si>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</si>
  <si>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</si>
  <si>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</si>
  <si>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</si>
  <si>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</si>
  <si>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</si>
  <si>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</si>
  <si>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</si>
  <si>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</si>
  <si>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</si>
  <si>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</si>
  <si>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</si>
  <si>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</si>
  <si>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</si>
  <si>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</si>
  <si>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</si>
  <si>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</si>
  <si>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</si>
  <si>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</si>
  <si>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</si>
  <si>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</si>
  <si>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</si>
  <si>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</si>
  <si>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</si>
  <si>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</si>
  <si>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</si>
  <si>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</si>
  <si>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</si>
  <si>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</si>
  <si>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</si>
  <si>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</si>
  <si>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</si>
  <si>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</si>
  <si>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</si>
  <si>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</si>
  <si>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</si>
  <si>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</si>
  <si>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</si>
  <si>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</si>
  <si>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</si>
  <si>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</si>
  <si>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</si>
  <si>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</si>
  <si>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</si>
  <si>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</si>
  <si>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</si>
  <si>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</si>
  <si>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</si>
  <si>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</si>
  <si>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</si>
  <si>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</si>
  <si>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</si>
  <si>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</si>
  <si>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</si>
  <si>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</si>
  <si>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</si>
  <si>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</si>
  <si>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</si>
  <si>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</si>
  <si>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</si>
  <si>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</si>
  <si>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</si>
  <si>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Intergulf Hunter St. Highrises</t>
  </si>
  <si>
    <t>Intergulf  Hunter St.( Changes)</t>
  </si>
  <si>
    <t>1607</t>
  </si>
  <si>
    <t>Fire Hall Site</t>
  </si>
  <si>
    <t xml:space="preserve"> Unit Plans</t>
  </si>
  <si>
    <t>Cad Detail Reference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</si>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</sst>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topLeftCell="A10" zoomScaleNormal="100" zoomScaleSheetLayoutView="100" workbookViewId="0">
      <selection activeCell="AB12" sqref="AB12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77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19</v>
      </c>
      <c r="F7" s="31" t="s">
        <v>15</v>
      </c>
      <c r="G7" s="31" t="s">
        <v>16</v>
      </c>
      <c r="H7" s="32" t="s">
        <v>15</v>
      </c>
      <c r="I7" s="31" t="s">
        <v>17</v>
      </c>
      <c r="J7" s="32" t="s">
        <v>18</v>
      </c>
      <c r="K7" s="31" t="s">
        <v>18</v>
      </c>
      <c r="L7" s="31" t="s">
        <v>19</v>
      </c>
      <c r="M7" s="31" t="s">
        <v>15</v>
      </c>
      <c r="N7" s="31" t="s">
        <v>16</v>
      </c>
      <c r="O7" s="32" t="s">
        <v>15</v>
      </c>
      <c r="P7" s="31" t="s">
        <v>17</v>
      </c>
      <c r="Q7" s="31" t="s">
        <v>18</v>
      </c>
      <c r="R7" s="31" t="s">
        <v>18</v>
      </c>
      <c r="S7" s="31" t="s">
        <v>19</v>
      </c>
      <c r="T7" s="31" t="s">
        <v>15</v>
      </c>
      <c r="U7" s="31" t="s">
        <v>16</v>
      </c>
      <c r="V7" s="32" t="s">
        <v>15</v>
      </c>
      <c r="W7" s="31" t="s">
        <v>17</v>
      </c>
      <c r="X7" s="31" t="s">
        <v>18</v>
      </c>
      <c r="Y7" s="31" t="s">
        <v>18</v>
      </c>
      <c r="Z7" s="31" t="s">
        <v>19</v>
      </c>
      <c r="AA7" s="31" t="s">
        <v>15</v>
      </c>
      <c r="AB7" s="31" t="s">
        <v>16</v>
      </c>
      <c r="AC7" s="32" t="s">
        <v>15</v>
      </c>
      <c r="AD7" s="31" t="s">
        <v>17</v>
      </c>
      <c r="AE7" s="31" t="s">
        <v>18</v>
      </c>
      <c r="AF7" s="31" t="s">
        <v>18</v>
      </c>
      <c r="AG7" s="31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42</v>
      </c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>
        <v>8</v>
      </c>
      <c r="AB10" s="39">
        <v>7</v>
      </c>
      <c r="AC10" s="39"/>
      <c r="AD10" s="39">
        <v>7.5</v>
      </c>
      <c r="AE10" s="39" t="s">
        <v>20</v>
      </c>
      <c r="AF10" s="39" t="s">
        <v>20</v>
      </c>
      <c r="AG10" s="39"/>
      <c r="AH10" s="39"/>
      <c r="AI10" s="40">
        <f t="shared" si="0"/>
        <v>22.5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71</v>
      </c>
      <c r="C11" s="30" t="s">
        <v>70</v>
      </c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72</v>
      </c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 t="shared" si="0"/>
        <v>0</v>
      </c>
      <c r="AJ12" s="41" t="s">
        <v>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73</v>
      </c>
      <c r="B13" s="29" t="s">
        <v>74</v>
      </c>
      <c r="C13" s="30" t="s">
        <v>60</v>
      </c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/>
      <c r="B19" s="29"/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/>
      <c r="Q19" s="39" t="s">
        <v>20</v>
      </c>
      <c r="R19" s="39" t="s">
        <v>20</v>
      </c>
      <c r="S19" s="45"/>
      <c r="T19" s="45"/>
      <c r="U19" s="45"/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39" t="s">
        <v>20</v>
      </c>
      <c r="E21" s="45"/>
      <c r="F21" s="45"/>
      <c r="G21" s="45"/>
      <c r="H21" s="45"/>
      <c r="I21" s="45"/>
      <c r="J21" s="39" t="s">
        <v>20</v>
      </c>
      <c r="K21" s="39" t="s">
        <v>20</v>
      </c>
      <c r="L21" s="45"/>
      <c r="M21" s="45"/>
      <c r="N21" s="45"/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/>
      <c r="AA21" s="45"/>
      <c r="AB21" s="45"/>
      <c r="AC21" s="45"/>
      <c r="AD21" s="45"/>
      <c r="AE21" s="39" t="s">
        <v>20</v>
      </c>
      <c r="AF21" s="39" t="s">
        <v>20</v>
      </c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/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 t="shared" ref="D23" si="1">SUM(D8:D22)</f>
        <v>0</v>
      </c>
      <c r="E23" s="54">
        <f t="shared" ref="E23" si="2">SUM(E8:E22)</f>
        <v>0</v>
      </c>
      <c r="F23" s="54">
        <f t="shared" ref="F23" si="3">SUM(F8:F22)</f>
        <v>0</v>
      </c>
      <c r="G23" s="54">
        <f t="shared" ref="G23" si="4">SUM(G8:G22)</f>
        <v>0</v>
      </c>
      <c r="H23" s="54">
        <f t="shared" ref="H23" si="5">SUM(H8:H22)</f>
        <v>0</v>
      </c>
      <c r="I23" s="54">
        <f t="shared" ref="I23" si="6">SUM(I8:I22)</f>
        <v>0</v>
      </c>
      <c r="J23" s="54">
        <f t="shared" ref="J23" si="7">SUM(J8:J22)</f>
        <v>0</v>
      </c>
      <c r="K23" s="54">
        <f t="shared" ref="K23" si="8">SUM(K8:K22)</f>
        <v>0</v>
      </c>
      <c r="L23" s="54">
        <f t="shared" ref="L23" si="9">SUM(L8:L22)</f>
        <v>0</v>
      </c>
      <c r="M23" s="54">
        <f t="shared" ref="M23" si="10">SUM(M8:M22)</f>
        <v>0</v>
      </c>
      <c r="N23" s="54">
        <f t="shared" ref="N23" si="11">SUM(N8:N22)</f>
        <v>0</v>
      </c>
      <c r="O23" s="54">
        <f t="shared" ref="O23" si="12">SUM(O8:O22)</f>
        <v>0</v>
      </c>
      <c r="P23" s="54">
        <f t="shared" ref="P23" si="13">SUM(P8:P22)</f>
        <v>0</v>
      </c>
      <c r="Q23" s="54">
        <f t="shared" ref="Q23" si="14">SUM(Q8:Q22)</f>
        <v>0</v>
      </c>
      <c r="R23" s="54">
        <f t="shared" ref="R23" si="15">SUM(R8:R22)</f>
        <v>0</v>
      </c>
      <c r="S23" s="54">
        <f t="shared" ref="S23" si="16">SUM(S8:S22)</f>
        <v>0</v>
      </c>
      <c r="T23" s="54">
        <f t="shared" ref="T23" si="17">SUM(T8:T22)</f>
        <v>0</v>
      </c>
      <c r="U23" s="54">
        <f t="shared" ref="U23" si="18">SUM(U8:U22)</f>
        <v>0</v>
      </c>
      <c r="V23" s="54">
        <f t="shared" ref="V23" si="19">SUM(V8:V22)</f>
        <v>0</v>
      </c>
      <c r="W23" s="54">
        <f t="shared" ref="W23" si="20">SUM(W8:W22)</f>
        <v>0</v>
      </c>
      <c r="X23" s="54">
        <f t="shared" ref="X23" si="21">SUM(X8:X22)</f>
        <v>0</v>
      </c>
      <c r="Y23" s="54">
        <f t="shared" ref="Y23" si="22">SUM(Y8:Y22)</f>
        <v>0</v>
      </c>
      <c r="Z23" s="54">
        <f t="shared" ref="Z23" si="23">SUM(Z8:Z22)</f>
        <v>0</v>
      </c>
      <c r="AA23" s="54">
        <f t="shared" ref="AA23" si="24">SUM(AA8:AA22)</f>
        <v>8</v>
      </c>
      <c r="AB23" s="54">
        <f t="shared" ref="AB23" si="25">SUM(AB8:AB22)</f>
        <v>7</v>
      </c>
      <c r="AC23" s="54">
        <f t="shared" ref="AC23" si="26">SUM(AC8:AC22)</f>
        <v>0</v>
      </c>
      <c r="AD23" s="54">
        <f t="shared" ref="AD23" si="27">SUM(AD8:AD22)</f>
        <v>7.5</v>
      </c>
      <c r="AE23" s="54">
        <f t="shared" ref="AE23" si="28">SUM(AE8:AE22)</f>
        <v>0</v>
      </c>
      <c r="AF23" s="54">
        <f t="shared" ref="AF23" si="29">SUM(AF8:AF22)</f>
        <v>0</v>
      </c>
      <c r="AG23" s="54">
        <f t="shared" ref="AG23" si="30">SUM(AG8:AG22)</f>
        <v>0</v>
      </c>
      <c r="AH23" s="54">
        <f t="shared" ref="AH23" si="31">SUM(AH8:AH22)</f>
        <v>0</v>
      </c>
      <c r="AI23" s="55">
        <f t="shared" ref="AI23" si="32">SUM(AI8:AI22)</f>
        <v>22.5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ref="AI24:AI32" si="33">SUM(D24:AH24)</f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33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33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33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33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33"/>
        <v>0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>
        <v>7.5</v>
      </c>
      <c r="F31" s="59">
        <v>7.5</v>
      </c>
      <c r="G31" s="59">
        <v>7.5</v>
      </c>
      <c r="H31" s="59">
        <v>7.5</v>
      </c>
      <c r="I31" s="59">
        <v>7.5</v>
      </c>
      <c r="J31" s="59"/>
      <c r="K31" s="59"/>
      <c r="L31" s="59">
        <v>7.5</v>
      </c>
      <c r="M31" s="59">
        <v>7.5</v>
      </c>
      <c r="N31" s="59">
        <v>7.5</v>
      </c>
      <c r="O31" s="59">
        <v>7.5</v>
      </c>
      <c r="P31" s="59">
        <v>7.5</v>
      </c>
      <c r="Q31" s="59"/>
      <c r="R31" s="59"/>
      <c r="S31" s="59">
        <v>7.5</v>
      </c>
      <c r="T31" s="59">
        <v>7.5</v>
      </c>
      <c r="U31" s="59">
        <v>7.5</v>
      </c>
      <c r="V31" s="59">
        <v>7.5</v>
      </c>
      <c r="W31" s="59">
        <v>7.5</v>
      </c>
      <c r="X31" s="59"/>
      <c r="Y31" s="59"/>
      <c r="Z31" s="59">
        <v>5.5</v>
      </c>
      <c r="AA31" s="59"/>
      <c r="AB31" s="59"/>
      <c r="AC31" s="59">
        <v>7</v>
      </c>
      <c r="AD31" s="59"/>
      <c r="AE31" s="59"/>
      <c r="AF31" s="59"/>
      <c r="AG31" s="59"/>
      <c r="AH31" s="59"/>
      <c r="AI31" s="40">
        <f t="shared" si="33"/>
        <v>125</v>
      </c>
      <c r="AJ31" s="56" t="s">
        <v>76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33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V33" si="34">SUM(D23:D32)</f>
        <v>0</v>
      </c>
      <c r="E33" s="54">
        <f t="shared" si="34"/>
        <v>7.5</v>
      </c>
      <c r="F33" s="54">
        <f t="shared" si="34"/>
        <v>7.5</v>
      </c>
      <c r="G33" s="54">
        <f t="shared" si="34"/>
        <v>7.5</v>
      </c>
      <c r="H33" s="54">
        <f t="shared" si="34"/>
        <v>7.5</v>
      </c>
      <c r="I33" s="54">
        <f t="shared" si="34"/>
        <v>7.5</v>
      </c>
      <c r="J33" s="54">
        <f t="shared" si="34"/>
        <v>0</v>
      </c>
      <c r="K33" s="54">
        <f t="shared" si="34"/>
        <v>0</v>
      </c>
      <c r="L33" s="54">
        <f t="shared" si="34"/>
        <v>7.5</v>
      </c>
      <c r="M33" s="54">
        <f t="shared" si="34"/>
        <v>7.5</v>
      </c>
      <c r="N33" s="54">
        <f t="shared" si="34"/>
        <v>7.5</v>
      </c>
      <c r="O33" s="54">
        <f t="shared" si="34"/>
        <v>7.5</v>
      </c>
      <c r="P33" s="54">
        <f t="shared" si="34"/>
        <v>7.5</v>
      </c>
      <c r="Q33" s="54">
        <f t="shared" si="34"/>
        <v>0</v>
      </c>
      <c r="R33" s="54">
        <f t="shared" si="34"/>
        <v>0</v>
      </c>
      <c r="S33" s="54">
        <f t="shared" si="34"/>
        <v>7.5</v>
      </c>
      <c r="T33" s="54">
        <f t="shared" si="34"/>
        <v>7.5</v>
      </c>
      <c r="U33" s="54">
        <f t="shared" si="34"/>
        <v>7.5</v>
      </c>
      <c r="V33" s="54">
        <f t="shared" si="34"/>
        <v>7.5</v>
      </c>
      <c r="W33" s="54">
        <f>SUM(W23:W32)</f>
        <v>7.5</v>
      </c>
      <c r="X33" s="54">
        <f>SUM(X23:X32)</f>
        <v>0</v>
      </c>
      <c r="Y33" s="54">
        <f>SUM(Y23:Y32)</f>
        <v>0</v>
      </c>
      <c r="Z33" s="54">
        <f t="shared" ref="Z33:AC33" si="35">SUM(Z23:Z32)</f>
        <v>5.5</v>
      </c>
      <c r="AA33" s="54">
        <f t="shared" si="35"/>
        <v>8</v>
      </c>
      <c r="AB33" s="54">
        <f t="shared" si="35"/>
        <v>7</v>
      </c>
      <c r="AC33" s="54">
        <f t="shared" si="35"/>
        <v>7</v>
      </c>
      <c r="AD33" s="54">
        <f>SUM(AD23:AD32)</f>
        <v>7.5</v>
      </c>
      <c r="AE33" s="54">
        <f>SUM(AE23:AE32)</f>
        <v>0</v>
      </c>
      <c r="AF33" s="54">
        <f>SUM(AF23:AF32)</f>
        <v>0</v>
      </c>
      <c r="AG33" s="54">
        <f t="shared" ref="AG33:AH33" si="36">SUM(AG23:AG32)</f>
        <v>0</v>
      </c>
      <c r="AH33" s="54">
        <f t="shared" si="36"/>
        <v>0</v>
      </c>
      <c r="AI33" s="55">
        <f>SUM(AI23:AI32)</f>
        <v>147.5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21</f>
        <v>21</v>
      </c>
      <c r="AI35" s="73">
        <f>AH35*7.5</f>
        <v>157.5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-10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15</f>
        <v>15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5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Emie Manligas</cp:lastModifiedBy>
  <cp:lastPrinted>2018-03-01T23:43:19Z</cp:lastPrinted>
  <dcterms:created xsi:type="dcterms:W3CDTF">1998-07-03T22:57:08Z</dcterms:created>
  <dcterms:modified xsi:type="dcterms:W3CDTF">2018-05-01T18:20:19Z</dcterms:modified>
</cp:coreProperties>
</file>