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85" yWindow="4215" windowWidth="18735" windowHeight="5595" firstSheet="1" activeTab="1"/>
  </bookViews>
  <sheets>
    <sheet name="Sheet2" sheetId="2" r:id="rId1"/>
    <sheet name="Sheet1" sheetId="1" r:id="rId2"/>
  </sheets>
  <definedNames>
    <definedName name="_xlnm.Print_Area" localSheetId="1">Sheet1!$A$1:$AJ$31</definedName>
  </definedNames>
  <calcPr calcId="145621"/>
</workbook>
</file>

<file path=xl/calcChain.xml><?xml version="1.0" encoding="utf-8"?>
<calcChain xmlns="http://schemas.openxmlformats.org/spreadsheetml/2006/main">
  <c r="AA12" i="1" l="1"/>
  <c r="AI28" i="1" l="1"/>
  <c r="AH12" i="1" l="1"/>
  <c r="AH22" i="1" s="1"/>
  <c r="AG12" i="1"/>
  <c r="AG22" i="1" s="1"/>
  <c r="AF12" i="1"/>
  <c r="AF22" i="1" s="1"/>
  <c r="AB22" i="1"/>
  <c r="AE12" i="1"/>
  <c r="AE22" i="1" s="1"/>
  <c r="AD12" i="1"/>
  <c r="AD22" i="1" s="1"/>
  <c r="AC12" i="1"/>
  <c r="AC22" i="1" s="1"/>
  <c r="AB12" i="1"/>
  <c r="AA22" i="1"/>
  <c r="Z12" i="1"/>
  <c r="Z22" i="1" s="1"/>
  <c r="Y12" i="1"/>
  <c r="Y22" i="1" s="1"/>
  <c r="X12" i="1"/>
  <c r="X22" i="1" s="1"/>
  <c r="W12" i="1"/>
  <c r="W22" i="1" s="1"/>
  <c r="V12" i="1"/>
  <c r="V22" i="1" s="1"/>
  <c r="U12" i="1"/>
  <c r="U22" i="1" s="1"/>
  <c r="T12" i="1"/>
  <c r="T22" i="1" s="1"/>
  <c r="S12" i="1"/>
  <c r="S22" i="1" s="1"/>
  <c r="R12" i="1"/>
  <c r="R22" i="1" s="1"/>
  <c r="Q12" i="1"/>
  <c r="Q22" i="1" s="1"/>
  <c r="P12" i="1"/>
  <c r="P22" i="1" s="1"/>
  <c r="O12" i="1"/>
  <c r="O22" i="1" s="1"/>
  <c r="N12" i="1"/>
  <c r="N22" i="1" s="1"/>
  <c r="M12" i="1"/>
  <c r="M22" i="1" s="1"/>
  <c r="L12" i="1"/>
  <c r="L22" i="1" s="1"/>
  <c r="K12" i="1"/>
  <c r="K22" i="1" s="1"/>
  <c r="J12" i="1"/>
  <c r="J22" i="1" s="1"/>
  <c r="I12" i="1"/>
  <c r="I22" i="1" s="1"/>
  <c r="H12" i="1"/>
  <c r="H22" i="1" s="1"/>
  <c r="G12" i="1"/>
  <c r="G22" i="1" s="1"/>
  <c r="F12" i="1"/>
  <c r="F22" i="1" s="1"/>
  <c r="E12" i="1"/>
  <c r="E22" i="1" s="1"/>
  <c r="D12" i="1"/>
  <c r="D22" i="1" s="1"/>
  <c r="AI10" i="1" l="1"/>
  <c r="AI8" i="1" l="1"/>
  <c r="AI22" i="1" l="1"/>
  <c r="AI24" i="1" l="1"/>
  <c r="AI26" i="1" s="1"/>
  <c r="AI30" i="1" s="1"/>
  <c r="AI17" i="1"/>
  <c r="AI13" i="1"/>
  <c r="AI20" i="1"/>
  <c r="AI21" i="1"/>
  <c r="AI19" i="1"/>
  <c r="AI18" i="1"/>
  <c r="AI16" i="1"/>
  <c r="AI15" i="1"/>
  <c r="AI14" i="1"/>
  <c r="AI11" i="1"/>
  <c r="AI9" i="1"/>
  <c r="AI12" i="1" l="1"/>
</calcChain>
</file>

<file path=xl/sharedStrings.xml><?xml version="1.0" encoding="utf-8"?>
<sst xmlns="http://schemas.openxmlformats.org/spreadsheetml/2006/main" count="124" uniqueCount="61">
  <si>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</si>
  <si>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</si>
  <si>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</si>
  <si>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</si>
  <si>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</si>
  <si>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</si>
  <si>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</si>
  <si>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</si>
  <si>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</si>
  <si>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</si>
  <si>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</si>
  <si>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</si>
  <si>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</si>
  <si>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</si>
  <si>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</si>
  <si>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</si>
  <si>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</si>
  <si>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</si>
  <si>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</si>
  <si>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</si>
  <si>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</si>
  <si>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</si>
  <si>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</si>
  <si>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</si>
  <si>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</si>
  <si>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</si>
  <si>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</si>
  <si>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</si>
  <si>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</si>
  <si>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</si>
  <si>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</si>
  <si>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</si>
  <si>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</si>
  <si>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</si>
  <si>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</si>
  <si>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</si>
  <si>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</si>
  <si>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</si>
  <si>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</si>
  <si>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</si>
  <si>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</si>
  <si>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</si>
  <si>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</si>
  <si>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</si>
  <si>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</si>
  <si>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</si>
  <si>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</si>
  <si>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</si>
  <si>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</si>
  <si>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</si>
  <si>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WD</t>
  </si>
  <si>
    <t>1703</t>
  </si>
  <si>
    <t>Firehall PC</t>
  </si>
  <si>
    <t>1601</t>
  </si>
  <si>
    <t>Vlad Vukojevic</t>
  </si>
  <si>
    <t>Guildhouse North</t>
  </si>
  <si>
    <t>Guildhouse South</t>
  </si>
  <si>
    <t>1508</t>
  </si>
  <si>
    <t>The Cortenay</t>
  </si>
  <si>
    <t>May 2018</t>
  </si>
  <si>
    <t>Specify for each project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</si>
</sst>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theme="0"/>
      <name val="Arial"/>
      <family val="2"/>
    </font>
  </fonts>
  <fills count="1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theme="0" tint="-0.24994659260841701"/>
        <bgColor theme="0" tint="-0.24994659260841701"/>
      </patternFill>
    </fill>
    <fill>
      <patternFill patternType="lightHorizontal">
        <bgColor theme="0"/>
      </patternFill>
    </fill>
    <fill>
      <patternFill patternType="solid">
        <fgColor theme="0"/>
        <bgColor theme="0" tint="-0.24994659260841701"/>
      </patternFill>
    </fill>
    <fill>
      <patternFill patternType="solid">
        <fgColor indexed="65"/>
        <bgColor theme="0" tint="-0.24994659260841701"/>
      </patternFill>
    </fill>
    <fill>
      <patternFill patternType="gray125">
        <fgColor theme="0" tint="-0.24994659260841701"/>
        <bgColor indexed="65"/>
      </patternFill>
    </fill>
    <fill>
      <patternFill patternType="lightHorizontal">
        <fgColor theme="0" tint="-0.24994659260841701"/>
        <bgColor theme="0"/>
      </patternFill>
    </fill>
    <fill>
      <patternFill patternType="gray125">
        <fgColor theme="1" tint="0.24994659260841701"/>
        <bgColor indexed="22"/>
      </patternFill>
    </fill>
    <fill>
      <patternFill patternType="gray125">
        <fgColor theme="1" tint="0.24994659260841701"/>
        <bgColor indexed="9"/>
      </patternFill>
    </fill>
    <fill>
      <patternFill patternType="gray125">
        <fgColor theme="1" tint="0.24994659260841701"/>
        <bgColor theme="0" tint="-0.24994659260841701"/>
      </patternFill>
    </fill>
    <fill>
      <patternFill patternType="gray125">
        <fgColor theme="1" tint="0.24994659260841701"/>
        <bgColor theme="0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122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49" fontId="2" fillId="7" borderId="17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164" fontId="5" fillId="8" borderId="19" xfId="0" applyNumberFormat="1" applyFont="1" applyFill="1" applyBorder="1" applyProtection="1">
      <protection locked="0"/>
    </xf>
    <xf numFmtId="0" fontId="7" fillId="7" borderId="0" xfId="0" applyFont="1" applyFill="1" applyBorder="1" applyProtection="1">
      <protection locked="0"/>
    </xf>
    <xf numFmtId="164" fontId="7" fillId="7" borderId="0" xfId="0" applyNumberFormat="1" applyFont="1" applyFill="1" applyBorder="1" applyProtection="1">
      <protection locked="0"/>
    </xf>
    <xf numFmtId="1" fontId="7" fillId="7" borderId="0" xfId="0" applyNumberFormat="1" applyFont="1" applyFill="1" applyBorder="1" applyProtection="1">
      <protection locked="0"/>
    </xf>
    <xf numFmtId="49" fontId="2" fillId="9" borderId="24" xfId="0" applyNumberFormat="1" applyFont="1" applyFill="1" applyBorder="1" applyAlignment="1" applyProtection="1">
      <alignment horizontal="left"/>
      <protection locked="0"/>
    </xf>
    <xf numFmtId="0" fontId="2" fillId="9" borderId="26" xfId="0" applyFont="1" applyFill="1" applyBorder="1" applyProtection="1">
      <protection locked="0"/>
    </xf>
    <xf numFmtId="0" fontId="5" fillId="9" borderId="21" xfId="0" applyFont="1" applyFill="1" applyBorder="1" applyProtection="1">
      <protection locked="0"/>
    </xf>
    <xf numFmtId="164" fontId="5" fillId="9" borderId="19" xfId="0" applyNumberFormat="1" applyFont="1" applyFill="1" applyBorder="1" applyProtection="1">
      <protection locked="0"/>
    </xf>
    <xf numFmtId="164" fontId="2" fillId="9" borderId="6" xfId="0" applyNumberFormat="1" applyFont="1" applyFill="1" applyBorder="1" applyAlignment="1" applyProtection="1">
      <protection locked="0"/>
    </xf>
    <xf numFmtId="0" fontId="2" fillId="9" borderId="6" xfId="0" applyFont="1" applyFill="1" applyBorder="1" applyProtection="1">
      <protection locked="0"/>
    </xf>
    <xf numFmtId="49" fontId="2" fillId="8" borderId="16" xfId="0" applyNumberFormat="1" applyFont="1" applyFill="1" applyBorder="1" applyAlignment="1" applyProtection="1">
      <alignment horizontal="left"/>
      <protection locked="0"/>
    </xf>
    <xf numFmtId="0" fontId="2" fillId="8" borderId="17" xfId="0" applyFont="1" applyFill="1" applyBorder="1" applyProtection="1">
      <protection locked="0"/>
    </xf>
    <xf numFmtId="0" fontId="5" fillId="8" borderId="18" xfId="0" applyFont="1" applyFill="1" applyBorder="1" applyProtection="1">
      <protection locked="0"/>
    </xf>
    <xf numFmtId="164" fontId="2" fillId="8" borderId="6" xfId="0" applyNumberFormat="1" applyFont="1" applyFill="1" applyBorder="1" applyAlignment="1" applyProtection="1">
      <protection locked="0"/>
    </xf>
    <xf numFmtId="0" fontId="2" fillId="8" borderId="6" xfId="0" applyFont="1" applyFill="1" applyBorder="1" applyProtection="1">
      <protection locked="0"/>
    </xf>
    <xf numFmtId="0" fontId="2" fillId="7" borderId="0" xfId="0" applyFont="1" applyFill="1" applyBorder="1" applyProtection="1">
      <protection locked="0"/>
    </xf>
    <xf numFmtId="49" fontId="2" fillId="7" borderId="0" xfId="0" applyNumberFormat="1" applyFont="1" applyFill="1" applyBorder="1" applyProtection="1">
      <protection locked="0"/>
    </xf>
    <xf numFmtId="0" fontId="2" fillId="10" borderId="0" xfId="0" applyFont="1" applyFill="1" applyBorder="1" applyProtection="1">
      <protection locked="0"/>
    </xf>
    <xf numFmtId="0" fontId="2" fillId="10" borderId="1" xfId="0" applyFont="1" applyFill="1" applyBorder="1" applyProtection="1">
      <protection locked="0"/>
    </xf>
    <xf numFmtId="0" fontId="7" fillId="11" borderId="0" xfId="0" applyFont="1" applyFill="1" applyBorder="1" applyProtection="1">
      <protection locked="0"/>
    </xf>
    <xf numFmtId="164" fontId="7" fillId="12" borderId="0" xfId="0" applyNumberFormat="1" applyFont="1" applyFill="1" applyBorder="1" applyProtection="1">
      <protection locked="0"/>
    </xf>
    <xf numFmtId="0" fontId="2" fillId="12" borderId="0" xfId="0" applyFont="1" applyFill="1" applyBorder="1" applyProtection="1">
      <protection locked="0"/>
    </xf>
    <xf numFmtId="49" fontId="2" fillId="12" borderId="0" xfId="0" applyNumberFormat="1" applyFont="1" applyFill="1" applyBorder="1" applyProtection="1">
      <protection locked="0"/>
    </xf>
    <xf numFmtId="0" fontId="0" fillId="13" borderId="0" xfId="0" applyFill="1" applyBorder="1" applyProtection="1">
      <protection locked="0"/>
    </xf>
    <xf numFmtId="0" fontId="0" fillId="13" borderId="0" xfId="0" applyFill="1" applyProtection="1">
      <protection locked="0"/>
    </xf>
    <xf numFmtId="164" fontId="7" fillId="11" borderId="0" xfId="0" applyNumberFormat="1" applyFont="1" applyFill="1" applyBorder="1" applyProtection="1">
      <protection locked="0"/>
    </xf>
    <xf numFmtId="0" fontId="2" fillId="11" borderId="0" xfId="0" applyFont="1" applyFill="1" applyBorder="1" applyProtection="1">
      <protection locked="0"/>
    </xf>
    <xf numFmtId="49" fontId="2" fillId="11" borderId="0" xfId="0" applyNumberFormat="1" applyFont="1" applyFill="1" applyBorder="1" applyProtection="1">
      <protection locked="0"/>
    </xf>
    <xf numFmtId="0" fontId="2" fillId="14" borderId="0" xfId="0" applyFont="1" applyFill="1" applyBorder="1" applyProtection="1">
      <protection locked="0"/>
    </xf>
    <xf numFmtId="0" fontId="2" fillId="14" borderId="1" xfId="0" applyFont="1" applyFill="1" applyBorder="1" applyProtection="1">
      <protection locked="0"/>
    </xf>
    <xf numFmtId="49" fontId="2" fillId="9" borderId="32" xfId="0" applyNumberFormat="1" applyFont="1" applyFill="1" applyBorder="1" applyAlignment="1" applyProtection="1">
      <alignment horizontal="left"/>
      <protection locked="0"/>
    </xf>
    <xf numFmtId="0" fontId="2" fillId="9" borderId="17" xfId="0" applyFont="1" applyFill="1" applyBorder="1" applyProtection="1">
      <protection locked="0"/>
    </xf>
    <xf numFmtId="0" fontId="5" fillId="9" borderId="18" xfId="0" applyFont="1" applyFill="1" applyBorder="1" applyProtection="1">
      <protection locked="0"/>
    </xf>
    <xf numFmtId="0" fontId="2" fillId="15" borderId="5" xfId="0" applyFont="1" applyFill="1" applyBorder="1" applyAlignment="1"/>
    <xf numFmtId="0" fontId="2" fillId="15" borderId="20" xfId="0" applyFont="1" applyFill="1" applyBorder="1" applyProtection="1">
      <protection locked="0"/>
    </xf>
    <xf numFmtId="164" fontId="5" fillId="16" borderId="19" xfId="0" applyNumberFormat="1" applyFont="1" applyFill="1" applyBorder="1" applyProtection="1">
      <protection locked="0"/>
    </xf>
    <xf numFmtId="164" fontId="5" fillId="17" borderId="19" xfId="0" applyNumberFormat="1" applyFont="1" applyFill="1" applyBorder="1" applyProtection="1">
      <protection locked="0"/>
    </xf>
    <xf numFmtId="164" fontId="5" fillId="18" borderId="19" xfId="0" applyNumberFormat="1" applyFont="1" applyFill="1" applyBorder="1" applyProtection="1">
      <protection locked="0"/>
    </xf>
    <xf numFmtId="164" fontId="5" fillId="16" borderId="27" xfId="0" applyNumberFormat="1" applyFont="1" applyFill="1" applyBorder="1"/>
    <xf numFmtId="164" fontId="5" fillId="16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I75"/>
  <sheetViews>
    <sheetView tabSelected="1" zoomScaleNormal="100" zoomScaleSheetLayoutView="100" workbookViewId="0">
      <selection activeCell="AK35" sqref="AK35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38" width="7.5703125" style="23" customWidth="1"/>
    <col min="39" max="39" width="22.5703125" style="23" customWidth="1"/>
    <col min="40" max="191" width="7.5703125" style="23" customWidth="1"/>
    <col min="192" max="16384" width="7.5703125" style="26"/>
  </cols>
  <sheetData>
    <row r="1" spans="1:191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59"/>
      <c r="BB1" s="59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  <c r="GI1" s="36"/>
    </row>
    <row r="2" spans="1:191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59"/>
      <c r="BB2" s="59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  <c r="GI2" s="36"/>
    </row>
    <row r="3" spans="1:191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1" t="s">
        <v>54</v>
      </c>
      <c r="R3" s="56"/>
      <c r="S3" s="56"/>
      <c r="T3" s="56"/>
      <c r="U3" s="57"/>
      <c r="V3" s="57"/>
      <c r="W3" s="57"/>
      <c r="X3" s="57"/>
      <c r="Y3" s="57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78" t="s">
        <v>59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59"/>
      <c r="BB3" s="59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</row>
    <row r="4" spans="1:191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59"/>
      <c r="BB4" s="59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</row>
    <row r="5" spans="1:191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83"/>
      <c r="AL5" s="83"/>
      <c r="AM5" s="83"/>
      <c r="AN5" s="83"/>
      <c r="AO5" s="83"/>
      <c r="AP5" s="83"/>
      <c r="AQ5" s="83"/>
      <c r="AR5" s="34"/>
      <c r="AS5" s="34"/>
      <c r="AT5" s="34"/>
      <c r="AU5" s="34"/>
      <c r="AV5" s="34"/>
      <c r="AW5" s="34"/>
      <c r="AX5" s="34"/>
      <c r="AY5" s="34"/>
      <c r="AZ5" s="34"/>
      <c r="BA5" s="59"/>
      <c r="BB5" s="59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  <c r="GI5" s="23"/>
    </row>
    <row r="6" spans="1:191" s="25" customFormat="1" ht="16.899999999999999" customHeight="1" thickBot="1" x14ac:dyDescent="0.25">
      <c r="A6" s="6" t="s">
        <v>3</v>
      </c>
      <c r="B6" s="7" t="s">
        <v>0</v>
      </c>
      <c r="C6" s="76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115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83"/>
      <c r="AL6" s="83"/>
      <c r="AM6" s="83"/>
      <c r="AN6" s="83"/>
      <c r="AO6" s="83"/>
      <c r="AP6" s="83"/>
      <c r="AQ6" s="83"/>
      <c r="AR6" s="34"/>
      <c r="AS6" s="34"/>
      <c r="AT6" s="34"/>
      <c r="AU6" s="34"/>
      <c r="AV6" s="34"/>
      <c r="AW6" s="34"/>
      <c r="AX6" s="34"/>
      <c r="AY6" s="34"/>
      <c r="AZ6" s="34"/>
      <c r="BA6" s="59"/>
      <c r="BB6" s="59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</row>
    <row r="7" spans="1:191" ht="12" thickTop="1" x14ac:dyDescent="0.2">
      <c r="A7" s="46"/>
      <c r="B7" s="47"/>
      <c r="C7" s="48" t="s">
        <v>40</v>
      </c>
      <c r="D7" s="49" t="s">
        <v>15</v>
      </c>
      <c r="E7" s="50" t="s">
        <v>16</v>
      </c>
      <c r="F7" s="49" t="s">
        <v>15</v>
      </c>
      <c r="G7" s="50" t="s">
        <v>17</v>
      </c>
      <c r="H7" s="49" t="s">
        <v>18</v>
      </c>
      <c r="I7" s="49" t="s">
        <v>18</v>
      </c>
      <c r="J7" s="50" t="s">
        <v>19</v>
      </c>
      <c r="K7" s="49" t="s">
        <v>15</v>
      </c>
      <c r="L7" s="50" t="s">
        <v>16</v>
      </c>
      <c r="M7" s="49" t="s">
        <v>15</v>
      </c>
      <c r="N7" s="50" t="s">
        <v>17</v>
      </c>
      <c r="O7" s="49" t="s">
        <v>18</v>
      </c>
      <c r="P7" s="49" t="s">
        <v>18</v>
      </c>
      <c r="Q7" s="50" t="s">
        <v>19</v>
      </c>
      <c r="R7" s="49" t="s">
        <v>15</v>
      </c>
      <c r="S7" s="50" t="s">
        <v>16</v>
      </c>
      <c r="T7" s="49" t="s">
        <v>15</v>
      </c>
      <c r="U7" s="50" t="s">
        <v>17</v>
      </c>
      <c r="V7" s="49" t="s">
        <v>18</v>
      </c>
      <c r="W7" s="49" t="s">
        <v>18</v>
      </c>
      <c r="X7" s="116" t="s">
        <v>19</v>
      </c>
      <c r="Y7" s="49" t="s">
        <v>15</v>
      </c>
      <c r="Z7" s="50" t="s">
        <v>16</v>
      </c>
      <c r="AA7" s="49" t="s">
        <v>15</v>
      </c>
      <c r="AB7" s="50" t="s">
        <v>17</v>
      </c>
      <c r="AC7" s="49" t="s">
        <v>18</v>
      </c>
      <c r="AD7" s="49" t="s">
        <v>18</v>
      </c>
      <c r="AE7" s="50" t="s">
        <v>19</v>
      </c>
      <c r="AF7" s="49" t="s">
        <v>15</v>
      </c>
      <c r="AG7" s="50" t="s">
        <v>16</v>
      </c>
      <c r="AH7" s="49" t="s">
        <v>15</v>
      </c>
      <c r="AI7" s="51"/>
      <c r="AJ7" s="52"/>
      <c r="AK7" s="83"/>
      <c r="AL7" s="83"/>
      <c r="AM7" s="83"/>
      <c r="AN7" s="83"/>
      <c r="AO7" s="83"/>
      <c r="AP7" s="83"/>
      <c r="AQ7" s="83"/>
      <c r="AR7" s="34"/>
      <c r="AS7" s="34"/>
      <c r="AT7" s="34"/>
      <c r="AU7" s="34"/>
      <c r="AV7" s="34"/>
      <c r="AW7" s="34"/>
      <c r="AX7" s="34"/>
      <c r="AY7" s="34"/>
      <c r="AZ7" s="34"/>
      <c r="BA7" s="59"/>
      <c r="BB7" s="59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</row>
    <row r="8" spans="1:191" s="27" customFormat="1" ht="12" customHeight="1" x14ac:dyDescent="0.2">
      <c r="A8" s="79" t="s">
        <v>51</v>
      </c>
      <c r="B8" s="80" t="s">
        <v>52</v>
      </c>
      <c r="C8" s="53" t="s">
        <v>31</v>
      </c>
      <c r="D8" s="62"/>
      <c r="E8" s="62"/>
      <c r="F8" s="62"/>
      <c r="G8" s="62">
        <v>0.5</v>
      </c>
      <c r="H8" s="62" t="s">
        <v>20</v>
      </c>
      <c r="I8" s="62" t="s">
        <v>20</v>
      </c>
      <c r="J8" s="62"/>
      <c r="K8" s="62"/>
      <c r="L8" s="62"/>
      <c r="M8" s="62"/>
      <c r="N8" s="62"/>
      <c r="O8" s="62" t="s">
        <v>20</v>
      </c>
      <c r="P8" s="62" t="s">
        <v>20</v>
      </c>
      <c r="Q8" s="62"/>
      <c r="R8" s="62"/>
      <c r="S8" s="62"/>
      <c r="T8" s="62"/>
      <c r="U8" s="62"/>
      <c r="V8" s="62" t="s">
        <v>20</v>
      </c>
      <c r="W8" s="62" t="s">
        <v>20</v>
      </c>
      <c r="X8" s="117"/>
      <c r="Y8" s="62"/>
      <c r="Z8" s="62"/>
      <c r="AA8" s="62">
        <v>2</v>
      </c>
      <c r="AB8" s="62"/>
      <c r="AC8" s="62" t="s">
        <v>20</v>
      </c>
      <c r="AD8" s="62" t="s">
        <v>20</v>
      </c>
      <c r="AE8" s="62"/>
      <c r="AF8" s="62">
        <v>1</v>
      </c>
      <c r="AG8" s="62"/>
      <c r="AH8" s="62"/>
      <c r="AI8" s="63">
        <f t="shared" ref="AI8:AI10" si="0">SUM(D8:AH8)</f>
        <v>3.5</v>
      </c>
      <c r="AJ8" s="54"/>
      <c r="AK8" s="83"/>
      <c r="AL8" s="83"/>
      <c r="AM8" s="83"/>
      <c r="AN8" s="83"/>
      <c r="AO8" s="83"/>
      <c r="AP8" s="83"/>
      <c r="AQ8" s="83"/>
      <c r="AR8" s="34"/>
      <c r="AS8" s="34"/>
      <c r="AT8" s="34"/>
      <c r="AU8" s="34"/>
      <c r="AV8" s="34"/>
      <c r="AW8" s="34"/>
      <c r="AX8" s="34"/>
      <c r="AY8" s="34"/>
      <c r="AZ8" s="34"/>
      <c r="BA8" s="59"/>
      <c r="BB8" s="59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</row>
    <row r="9" spans="1:191" s="106" customFormat="1" ht="12" customHeight="1" x14ac:dyDescent="0.2">
      <c r="A9" s="112" t="s">
        <v>53</v>
      </c>
      <c r="B9" s="113" t="s">
        <v>56</v>
      </c>
      <c r="C9" s="114" t="s">
        <v>50</v>
      </c>
      <c r="D9" s="89"/>
      <c r="E9" s="89">
        <v>0.5</v>
      </c>
      <c r="F9" s="89"/>
      <c r="G9" s="89"/>
      <c r="H9" s="89" t="s">
        <v>20</v>
      </c>
      <c r="I9" s="89" t="s">
        <v>20</v>
      </c>
      <c r="J9" s="89"/>
      <c r="K9" s="89"/>
      <c r="L9" s="89"/>
      <c r="M9" s="89"/>
      <c r="N9" s="89"/>
      <c r="O9" s="89" t="s">
        <v>20</v>
      </c>
      <c r="P9" s="89" t="s">
        <v>20</v>
      </c>
      <c r="Q9" s="89">
        <v>1</v>
      </c>
      <c r="R9" s="89"/>
      <c r="S9" s="89"/>
      <c r="T9" s="89"/>
      <c r="U9" s="89"/>
      <c r="V9" s="89" t="s">
        <v>20</v>
      </c>
      <c r="W9" s="89" t="s">
        <v>20</v>
      </c>
      <c r="X9" s="118"/>
      <c r="Y9" s="89"/>
      <c r="Z9" s="89"/>
      <c r="AA9" s="89"/>
      <c r="AB9" s="89"/>
      <c r="AC9" s="89" t="s">
        <v>20</v>
      </c>
      <c r="AD9" s="89" t="s">
        <v>20</v>
      </c>
      <c r="AE9" s="89">
        <v>0.5</v>
      </c>
      <c r="AF9" s="89"/>
      <c r="AG9" s="89"/>
      <c r="AH9" s="89"/>
      <c r="AI9" s="90">
        <f t="shared" si="0"/>
        <v>2</v>
      </c>
      <c r="AJ9" s="91"/>
      <c r="AK9" s="101"/>
      <c r="AL9" s="101"/>
      <c r="AM9" s="102"/>
      <c r="AN9" s="101"/>
      <c r="AO9" s="101"/>
      <c r="AP9" s="101"/>
      <c r="AQ9" s="101"/>
      <c r="AR9" s="103"/>
      <c r="AS9" s="103"/>
      <c r="AT9" s="103"/>
      <c r="AU9" s="103"/>
      <c r="AV9" s="103"/>
      <c r="AW9" s="103"/>
      <c r="AX9" s="103"/>
      <c r="AY9" s="103"/>
      <c r="AZ9" s="103"/>
      <c r="BA9" s="104"/>
      <c r="BB9" s="104"/>
      <c r="BC9" s="103"/>
      <c r="BD9" s="103"/>
      <c r="BE9" s="103"/>
      <c r="BF9" s="103"/>
      <c r="BG9" s="103"/>
      <c r="BH9" s="103"/>
      <c r="BI9" s="103"/>
      <c r="BJ9" s="103"/>
      <c r="BK9" s="103"/>
      <c r="BL9" s="103"/>
      <c r="BM9" s="103"/>
      <c r="BN9" s="103"/>
      <c r="BO9" s="103"/>
      <c r="BP9" s="103"/>
      <c r="BQ9" s="103"/>
      <c r="BR9" s="103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5"/>
      <c r="CE9" s="105"/>
      <c r="CF9" s="105"/>
      <c r="CG9" s="105"/>
      <c r="CH9" s="105"/>
      <c r="CI9" s="105"/>
      <c r="CJ9" s="105"/>
      <c r="CK9" s="105"/>
      <c r="CL9" s="105"/>
      <c r="CM9" s="105"/>
      <c r="CN9" s="105"/>
      <c r="CO9" s="105"/>
      <c r="CP9" s="105"/>
      <c r="CQ9" s="105"/>
      <c r="CR9" s="105"/>
      <c r="CS9" s="105"/>
      <c r="CT9" s="105"/>
      <c r="CU9" s="105"/>
      <c r="CV9" s="105"/>
      <c r="CW9" s="105"/>
      <c r="CX9" s="105"/>
      <c r="CY9" s="105"/>
      <c r="CZ9" s="105"/>
      <c r="DA9" s="105"/>
      <c r="DB9" s="105"/>
      <c r="DC9" s="105"/>
      <c r="DD9" s="105"/>
      <c r="DE9" s="105"/>
      <c r="DF9" s="105"/>
      <c r="DG9" s="105"/>
      <c r="DH9" s="105"/>
      <c r="DI9" s="105"/>
      <c r="DJ9" s="105"/>
      <c r="DK9" s="105"/>
      <c r="DL9" s="105"/>
      <c r="DM9" s="105"/>
      <c r="DN9" s="105"/>
      <c r="DO9" s="105"/>
      <c r="DP9" s="105"/>
      <c r="DQ9" s="105"/>
      <c r="DR9" s="105"/>
      <c r="DS9" s="105"/>
      <c r="DT9" s="105"/>
      <c r="DU9" s="105"/>
      <c r="DV9" s="105"/>
      <c r="DW9" s="105"/>
      <c r="DX9" s="105"/>
      <c r="DY9" s="105"/>
      <c r="DZ9" s="105"/>
      <c r="EA9" s="105"/>
      <c r="EB9" s="105"/>
      <c r="EC9" s="105"/>
      <c r="ED9" s="105"/>
      <c r="EE9" s="105"/>
      <c r="EF9" s="105"/>
      <c r="EG9" s="105"/>
      <c r="EH9" s="105"/>
      <c r="EI9" s="105"/>
      <c r="EJ9" s="105"/>
      <c r="EK9" s="105"/>
      <c r="EL9" s="105"/>
      <c r="EM9" s="105"/>
      <c r="EN9" s="105"/>
      <c r="EO9" s="105"/>
      <c r="EP9" s="105"/>
      <c r="EQ9" s="105"/>
      <c r="ER9" s="105"/>
      <c r="ES9" s="105"/>
      <c r="ET9" s="105"/>
      <c r="EU9" s="105"/>
      <c r="EV9" s="105"/>
      <c r="EW9" s="105"/>
      <c r="EX9" s="105"/>
      <c r="EY9" s="105"/>
      <c r="EZ9" s="105"/>
      <c r="FA9" s="105"/>
      <c r="FB9" s="105"/>
      <c r="FC9" s="105"/>
      <c r="FD9" s="105"/>
      <c r="FE9" s="105"/>
      <c r="FF9" s="105"/>
      <c r="FG9" s="105"/>
      <c r="FH9" s="105"/>
      <c r="FI9" s="105"/>
      <c r="FJ9" s="105"/>
      <c r="FK9" s="105"/>
      <c r="FL9" s="105"/>
      <c r="FM9" s="105"/>
      <c r="FN9" s="105"/>
      <c r="FO9" s="105"/>
      <c r="FP9" s="105"/>
      <c r="FQ9" s="105"/>
      <c r="FR9" s="105"/>
      <c r="FS9" s="105"/>
      <c r="FT9" s="105"/>
      <c r="FU9" s="105"/>
      <c r="FV9" s="105"/>
      <c r="FW9" s="105"/>
      <c r="FX9" s="105"/>
      <c r="FY9" s="105"/>
      <c r="FZ9" s="105"/>
      <c r="GA9" s="105"/>
      <c r="GB9" s="105"/>
      <c r="GC9" s="105"/>
      <c r="GD9" s="105"/>
      <c r="GE9" s="105"/>
      <c r="GF9" s="105"/>
      <c r="GG9" s="105"/>
      <c r="GH9" s="105"/>
      <c r="GI9" s="105"/>
    </row>
    <row r="10" spans="1:191" s="100" customFormat="1" ht="12" customHeight="1" x14ac:dyDescent="0.2">
      <c r="A10" s="92" t="s">
        <v>53</v>
      </c>
      <c r="B10" s="93" t="s">
        <v>55</v>
      </c>
      <c r="C10" s="94" t="s">
        <v>33</v>
      </c>
      <c r="D10" s="82"/>
      <c r="E10" s="82"/>
      <c r="F10" s="82">
        <v>0.5</v>
      </c>
      <c r="G10" s="82"/>
      <c r="H10" s="82" t="s">
        <v>20</v>
      </c>
      <c r="I10" s="82" t="s">
        <v>20</v>
      </c>
      <c r="J10" s="82"/>
      <c r="K10" s="82"/>
      <c r="L10" s="82">
        <v>1</v>
      </c>
      <c r="M10" s="82"/>
      <c r="N10" s="82"/>
      <c r="O10" s="82" t="s">
        <v>20</v>
      </c>
      <c r="P10" s="82" t="s">
        <v>20</v>
      </c>
      <c r="Q10" s="82"/>
      <c r="R10" s="82"/>
      <c r="S10" s="82"/>
      <c r="T10" s="82"/>
      <c r="U10" s="82"/>
      <c r="V10" s="82" t="s">
        <v>20</v>
      </c>
      <c r="W10" s="82" t="s">
        <v>20</v>
      </c>
      <c r="X10" s="119"/>
      <c r="Y10" s="82"/>
      <c r="Z10" s="82"/>
      <c r="AA10" s="82"/>
      <c r="AB10" s="82"/>
      <c r="AC10" s="82" t="s">
        <v>20</v>
      </c>
      <c r="AD10" s="82" t="s">
        <v>20</v>
      </c>
      <c r="AE10" s="82"/>
      <c r="AF10" s="82"/>
      <c r="AG10" s="82"/>
      <c r="AH10" s="82"/>
      <c r="AI10" s="95">
        <f t="shared" si="0"/>
        <v>1.5</v>
      </c>
      <c r="AJ10" s="96"/>
      <c r="AK10" s="83"/>
      <c r="AL10" s="83"/>
      <c r="AM10" s="84"/>
      <c r="AN10" s="84"/>
      <c r="AO10" s="83"/>
      <c r="AP10" s="83"/>
      <c r="AQ10" s="83"/>
      <c r="AR10" s="97"/>
      <c r="AS10" s="97"/>
      <c r="AT10" s="97"/>
      <c r="AU10" s="97"/>
      <c r="AV10" s="97"/>
      <c r="AW10" s="97"/>
      <c r="AX10" s="97"/>
      <c r="AY10" s="97"/>
      <c r="AZ10" s="97"/>
      <c r="BA10" s="98"/>
      <c r="BB10" s="98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99"/>
      <c r="BT10" s="99"/>
      <c r="BU10" s="99"/>
      <c r="BV10" s="99"/>
      <c r="BW10" s="99"/>
      <c r="BX10" s="99"/>
      <c r="BY10" s="99"/>
      <c r="BZ10" s="99"/>
      <c r="CA10" s="99"/>
      <c r="CB10" s="99"/>
      <c r="CC10" s="99"/>
      <c r="CD10" s="99"/>
      <c r="CE10" s="99"/>
      <c r="CF10" s="99"/>
      <c r="CG10" s="99"/>
      <c r="CH10" s="99"/>
      <c r="CI10" s="99"/>
      <c r="CJ10" s="99"/>
      <c r="CK10" s="99"/>
      <c r="CL10" s="99"/>
      <c r="CM10" s="99"/>
      <c r="CN10" s="99"/>
      <c r="CO10" s="99"/>
      <c r="CP10" s="99"/>
      <c r="CQ10" s="99"/>
      <c r="CR10" s="99"/>
      <c r="CS10" s="99"/>
      <c r="CT10" s="99"/>
      <c r="CU10" s="99"/>
      <c r="CV10" s="99"/>
      <c r="CW10" s="99"/>
      <c r="CX10" s="99"/>
      <c r="CY10" s="99"/>
      <c r="CZ10" s="99"/>
      <c r="DA10" s="99"/>
      <c r="DB10" s="99"/>
      <c r="DC10" s="99"/>
      <c r="DD10" s="99"/>
      <c r="DE10" s="99"/>
      <c r="DF10" s="99"/>
      <c r="DG10" s="99"/>
      <c r="DH10" s="99"/>
      <c r="DI10" s="99"/>
      <c r="DJ10" s="99"/>
      <c r="DK10" s="99"/>
      <c r="DL10" s="99"/>
      <c r="DM10" s="99"/>
      <c r="DN10" s="99"/>
      <c r="DO10" s="99"/>
      <c r="DP10" s="99"/>
      <c r="DQ10" s="99"/>
      <c r="DR10" s="99"/>
      <c r="DS10" s="99"/>
      <c r="DT10" s="99"/>
      <c r="DU10" s="99"/>
      <c r="DV10" s="99"/>
      <c r="DW10" s="99"/>
      <c r="DX10" s="99"/>
      <c r="DY10" s="99"/>
      <c r="DZ10" s="99"/>
      <c r="EA10" s="99"/>
      <c r="EB10" s="99"/>
      <c r="EC10" s="99"/>
      <c r="ED10" s="99"/>
      <c r="EE10" s="99"/>
      <c r="EF10" s="99"/>
      <c r="EG10" s="99"/>
      <c r="EH10" s="99"/>
      <c r="EI10" s="99"/>
      <c r="EJ10" s="99"/>
      <c r="EK10" s="99"/>
      <c r="EL10" s="99"/>
      <c r="EM10" s="99"/>
      <c r="EN10" s="99"/>
      <c r="EO10" s="99"/>
      <c r="EP10" s="99"/>
      <c r="EQ10" s="99"/>
      <c r="ER10" s="99"/>
      <c r="ES10" s="99"/>
      <c r="ET10" s="99"/>
      <c r="EU10" s="99"/>
      <c r="EV10" s="99"/>
      <c r="EW10" s="99"/>
      <c r="EX10" s="99"/>
      <c r="EY10" s="99"/>
      <c r="EZ10" s="99"/>
      <c r="FA10" s="99"/>
      <c r="FB10" s="99"/>
      <c r="FC10" s="99"/>
      <c r="FD10" s="99"/>
      <c r="FE10" s="99"/>
      <c r="FF10" s="99"/>
      <c r="FG10" s="99"/>
      <c r="FH10" s="99"/>
      <c r="FI10" s="99"/>
      <c r="FJ10" s="99"/>
      <c r="FK10" s="99"/>
      <c r="FL10" s="99"/>
      <c r="FM10" s="99"/>
      <c r="FN10" s="99"/>
      <c r="FO10" s="99"/>
      <c r="FP10" s="99"/>
      <c r="FQ10" s="99"/>
      <c r="FR10" s="99"/>
      <c r="FS10" s="99"/>
      <c r="FT10" s="99"/>
      <c r="FU10" s="99"/>
      <c r="FV10" s="99"/>
      <c r="FW10" s="99"/>
      <c r="FX10" s="99"/>
      <c r="FY10" s="99"/>
      <c r="FZ10" s="99"/>
      <c r="GA10" s="99"/>
      <c r="GB10" s="99"/>
      <c r="GC10" s="99"/>
      <c r="GD10" s="99"/>
      <c r="GE10" s="99"/>
      <c r="GF10" s="99"/>
      <c r="GG10" s="99"/>
      <c r="GH10" s="99"/>
      <c r="GI10" s="99"/>
    </row>
    <row r="11" spans="1:191" s="111" customFormat="1" ht="12" customHeight="1" x14ac:dyDescent="0.2">
      <c r="A11" s="86" t="s">
        <v>57</v>
      </c>
      <c r="B11" s="87" t="s">
        <v>58</v>
      </c>
      <c r="C11" s="88" t="s">
        <v>31</v>
      </c>
      <c r="D11" s="89">
        <v>7.5</v>
      </c>
      <c r="E11" s="89">
        <v>6.5</v>
      </c>
      <c r="F11" s="89">
        <v>6</v>
      </c>
      <c r="G11" s="89">
        <v>5.5</v>
      </c>
      <c r="H11" s="89" t="s">
        <v>20</v>
      </c>
      <c r="I11" s="89" t="s">
        <v>20</v>
      </c>
      <c r="J11" s="89">
        <v>6</v>
      </c>
      <c r="K11" s="89">
        <v>6.5</v>
      </c>
      <c r="L11" s="89">
        <v>6.5</v>
      </c>
      <c r="M11" s="89">
        <v>6</v>
      </c>
      <c r="N11" s="89">
        <v>6</v>
      </c>
      <c r="O11" s="89" t="s">
        <v>20</v>
      </c>
      <c r="P11" s="89" t="s">
        <v>20</v>
      </c>
      <c r="Q11" s="89">
        <v>5.5</v>
      </c>
      <c r="R11" s="89">
        <v>5</v>
      </c>
      <c r="S11" s="89">
        <v>5</v>
      </c>
      <c r="T11" s="89">
        <v>0</v>
      </c>
      <c r="U11" s="89">
        <v>0</v>
      </c>
      <c r="V11" s="89" t="s">
        <v>20</v>
      </c>
      <c r="W11" s="89" t="s">
        <v>20</v>
      </c>
      <c r="X11" s="118"/>
      <c r="Y11" s="89">
        <v>7</v>
      </c>
      <c r="Z11" s="89">
        <v>6</v>
      </c>
      <c r="AA11" s="89">
        <v>5.5</v>
      </c>
      <c r="AB11" s="89">
        <v>6.5</v>
      </c>
      <c r="AC11" s="89" t="s">
        <v>20</v>
      </c>
      <c r="AD11" s="89" t="s">
        <v>20</v>
      </c>
      <c r="AE11" s="89">
        <v>5</v>
      </c>
      <c r="AF11" s="89">
        <v>5</v>
      </c>
      <c r="AG11" s="89">
        <v>5</v>
      </c>
      <c r="AH11" s="89">
        <v>6</v>
      </c>
      <c r="AI11" s="90">
        <f>SUM(D11:AH11)</f>
        <v>118</v>
      </c>
      <c r="AJ11" s="91"/>
      <c r="AK11" s="101"/>
      <c r="AL11" s="101"/>
      <c r="AM11" s="107"/>
      <c r="AN11" s="101"/>
      <c r="AO11" s="101"/>
      <c r="AP11" s="101"/>
      <c r="AQ11" s="101"/>
      <c r="AR11" s="108"/>
      <c r="AS11" s="108"/>
      <c r="AT11" s="108"/>
      <c r="AU11" s="108"/>
      <c r="AV11" s="108"/>
      <c r="AW11" s="108"/>
      <c r="AX11" s="108"/>
      <c r="AY11" s="108"/>
      <c r="AZ11" s="108"/>
      <c r="BA11" s="109"/>
      <c r="BB11" s="109"/>
      <c r="BC11" s="108"/>
      <c r="BD11" s="108"/>
      <c r="BE11" s="108"/>
      <c r="BF11" s="108"/>
      <c r="BG11" s="108"/>
      <c r="BH11" s="108"/>
      <c r="BI11" s="108"/>
      <c r="BJ11" s="108"/>
      <c r="BK11" s="108"/>
      <c r="BL11" s="108"/>
      <c r="BM11" s="108"/>
      <c r="BN11" s="108"/>
      <c r="BO11" s="108"/>
      <c r="BP11" s="108"/>
      <c r="BQ11" s="108"/>
      <c r="BR11" s="108"/>
      <c r="BS11" s="110"/>
      <c r="BT11" s="110"/>
      <c r="BU11" s="110"/>
      <c r="BV11" s="110"/>
      <c r="BW11" s="110"/>
      <c r="BX11" s="110"/>
      <c r="BY11" s="110"/>
      <c r="BZ11" s="110"/>
      <c r="CA11" s="110"/>
      <c r="CB11" s="110"/>
      <c r="CC11" s="110"/>
      <c r="CD11" s="110"/>
      <c r="CE11" s="110"/>
      <c r="CF11" s="110"/>
      <c r="CG11" s="110"/>
      <c r="CH11" s="110"/>
      <c r="CI11" s="110"/>
      <c r="CJ11" s="110"/>
      <c r="CK11" s="110"/>
      <c r="CL11" s="110"/>
      <c r="CM11" s="110"/>
      <c r="CN11" s="110"/>
      <c r="CO11" s="110"/>
      <c r="CP11" s="110"/>
      <c r="CQ11" s="110"/>
      <c r="CR11" s="110"/>
      <c r="CS11" s="110"/>
      <c r="CT11" s="110"/>
      <c r="CU11" s="110"/>
      <c r="CV11" s="110"/>
      <c r="CW11" s="110"/>
      <c r="CX11" s="110"/>
      <c r="CY11" s="110"/>
      <c r="CZ11" s="110"/>
      <c r="DA11" s="110"/>
      <c r="DB11" s="110"/>
      <c r="DC11" s="110"/>
      <c r="DD11" s="110"/>
      <c r="DE11" s="110"/>
      <c r="DF11" s="110"/>
      <c r="DG11" s="110"/>
      <c r="DH11" s="110"/>
      <c r="DI11" s="110"/>
      <c r="DJ11" s="110"/>
      <c r="DK11" s="110"/>
      <c r="DL11" s="110"/>
      <c r="DM11" s="110"/>
      <c r="DN11" s="110"/>
      <c r="DO11" s="110"/>
      <c r="DP11" s="110"/>
      <c r="DQ11" s="110"/>
      <c r="DR11" s="110"/>
      <c r="DS11" s="110"/>
      <c r="DT11" s="110"/>
      <c r="DU11" s="110"/>
      <c r="DV11" s="110"/>
      <c r="DW11" s="110"/>
      <c r="DX11" s="110"/>
      <c r="DY11" s="110"/>
      <c r="DZ11" s="110"/>
      <c r="EA11" s="110"/>
      <c r="EB11" s="110"/>
      <c r="EC11" s="110"/>
      <c r="ED11" s="110"/>
      <c r="EE11" s="110"/>
      <c r="EF11" s="110"/>
      <c r="EG11" s="110"/>
      <c r="EH11" s="110"/>
      <c r="EI11" s="110"/>
      <c r="EJ11" s="110"/>
      <c r="EK11" s="110"/>
      <c r="EL11" s="110"/>
      <c r="EM11" s="110"/>
      <c r="EN11" s="110"/>
      <c r="EO11" s="110"/>
      <c r="EP11" s="110"/>
      <c r="EQ11" s="110"/>
      <c r="ER11" s="110"/>
      <c r="ES11" s="110"/>
      <c r="ET11" s="110"/>
      <c r="EU11" s="110"/>
      <c r="EV11" s="110"/>
      <c r="EW11" s="110"/>
      <c r="EX11" s="110"/>
      <c r="EY11" s="110"/>
      <c r="EZ11" s="110"/>
      <c r="FA11" s="110"/>
      <c r="FB11" s="110"/>
      <c r="FC11" s="110"/>
      <c r="FD11" s="110"/>
      <c r="FE11" s="110"/>
      <c r="FF11" s="110"/>
      <c r="FG11" s="110"/>
      <c r="FH11" s="110"/>
      <c r="FI11" s="110"/>
      <c r="FJ11" s="110"/>
      <c r="FK11" s="110"/>
      <c r="FL11" s="110"/>
      <c r="FM11" s="110"/>
      <c r="FN11" s="110"/>
      <c r="FO11" s="110"/>
      <c r="FP11" s="110"/>
      <c r="FQ11" s="110"/>
      <c r="FR11" s="110"/>
      <c r="FS11" s="110"/>
      <c r="FT11" s="110"/>
      <c r="FU11" s="110"/>
      <c r="FV11" s="110"/>
      <c r="FW11" s="110"/>
      <c r="FX11" s="110"/>
      <c r="FY11" s="110"/>
      <c r="FZ11" s="110"/>
      <c r="GA11" s="110"/>
      <c r="GB11" s="110"/>
      <c r="GC11" s="110"/>
      <c r="GD11" s="110"/>
      <c r="GE11" s="110"/>
      <c r="GF11" s="110"/>
      <c r="GG11" s="110"/>
      <c r="GH11" s="110"/>
      <c r="GI11" s="110"/>
    </row>
    <row r="12" spans="1:191" s="24" customFormat="1" x14ac:dyDescent="0.2">
      <c r="A12" s="12"/>
      <c r="B12" s="61" t="s">
        <v>6</v>
      </c>
      <c r="C12" s="60"/>
      <c r="D12" s="64">
        <f>SUM(D8:D11)</f>
        <v>7.5</v>
      </c>
      <c r="E12" s="64">
        <f>SUM(E8:E11)</f>
        <v>7</v>
      </c>
      <c r="F12" s="64">
        <f>SUM(F8:F11)</f>
        <v>6.5</v>
      </c>
      <c r="G12" s="64">
        <f>SUM(G8:G11)</f>
        <v>6</v>
      </c>
      <c r="H12" s="64">
        <f>SUM(H8:H11)</f>
        <v>0</v>
      </c>
      <c r="I12" s="64">
        <f>SUM(I8:I11)</f>
        <v>0</v>
      </c>
      <c r="J12" s="64">
        <f>SUM(J8:J11)</f>
        <v>6</v>
      </c>
      <c r="K12" s="64">
        <f>SUM(K8:K11)</f>
        <v>6.5</v>
      </c>
      <c r="L12" s="64">
        <f>SUM(L8:L11)</f>
        <v>7.5</v>
      </c>
      <c r="M12" s="64">
        <f>SUM(M8:M11)</f>
        <v>6</v>
      </c>
      <c r="N12" s="64">
        <f>SUM(N8:N11)</f>
        <v>6</v>
      </c>
      <c r="O12" s="64">
        <f>SUM(O8:O11)</f>
        <v>0</v>
      </c>
      <c r="P12" s="64">
        <f>SUM(P8:P11)</f>
        <v>0</v>
      </c>
      <c r="Q12" s="64">
        <f>SUM(Q8:Q11)</f>
        <v>6.5</v>
      </c>
      <c r="R12" s="64">
        <f>SUM(R8:R11)</f>
        <v>5</v>
      </c>
      <c r="S12" s="64">
        <f>SUM(S8:S11)</f>
        <v>5</v>
      </c>
      <c r="T12" s="64">
        <f>SUM(T8:T11)</f>
        <v>0</v>
      </c>
      <c r="U12" s="64">
        <f>SUM(U8:U11)</f>
        <v>0</v>
      </c>
      <c r="V12" s="64">
        <f>SUM(V8:V11)</f>
        <v>0</v>
      </c>
      <c r="W12" s="64">
        <f>SUM(W8:W11)</f>
        <v>0</v>
      </c>
      <c r="X12" s="120">
        <f>SUM(X8:X11)</f>
        <v>0</v>
      </c>
      <c r="Y12" s="64">
        <f>SUM(Y8:Y11)</f>
        <v>7</v>
      </c>
      <c r="Z12" s="64">
        <f>SUM(Z8:Z11)</f>
        <v>6</v>
      </c>
      <c r="AA12" s="64">
        <f>SUM(AA8:AA11)</f>
        <v>7.5</v>
      </c>
      <c r="AB12" s="64">
        <f>SUM(AB8:AB11)</f>
        <v>6.5</v>
      </c>
      <c r="AC12" s="64">
        <f>SUM(AC8:AC11)</f>
        <v>0</v>
      </c>
      <c r="AD12" s="64">
        <f>SUM(AD8:AD11)</f>
        <v>0</v>
      </c>
      <c r="AE12" s="64">
        <f>SUM(AE8:AE11)</f>
        <v>5.5</v>
      </c>
      <c r="AF12" s="64">
        <f>SUM(AF8:AF11)</f>
        <v>6</v>
      </c>
      <c r="AG12" s="64">
        <f>SUM(AG8:AG11)</f>
        <v>5</v>
      </c>
      <c r="AH12" s="64">
        <f>SUM(AH8:AH11)</f>
        <v>6</v>
      </c>
      <c r="AI12" s="65">
        <f>SUM(AI8:AI11)</f>
        <v>125</v>
      </c>
      <c r="AJ12" s="55"/>
      <c r="AK12" s="83"/>
      <c r="AL12" s="83"/>
      <c r="AM12" s="83"/>
      <c r="AN12" s="83"/>
      <c r="AO12" s="83"/>
      <c r="AP12" s="83"/>
      <c r="AQ12" s="83"/>
      <c r="AR12" s="34"/>
      <c r="AS12" s="34"/>
      <c r="AT12" s="34"/>
      <c r="AU12" s="34"/>
      <c r="AV12" s="34"/>
      <c r="AW12" s="34"/>
      <c r="AX12" s="34"/>
      <c r="AY12" s="34"/>
      <c r="AZ12" s="34"/>
      <c r="BA12" s="59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  <c r="GI12" s="23"/>
    </row>
    <row r="13" spans="1:191" s="29" customFormat="1" x14ac:dyDescent="0.2">
      <c r="A13" s="13" t="s">
        <v>7</v>
      </c>
      <c r="B13" s="14"/>
      <c r="C13" s="14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121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3">
        <f t="shared" ref="AI13:AI21" si="1">SUM(D13:AH13)</f>
        <v>0</v>
      </c>
      <c r="AJ13" s="55"/>
      <c r="AK13" s="83"/>
      <c r="AL13" s="83"/>
      <c r="AM13" s="83"/>
      <c r="AN13" s="83"/>
      <c r="AO13" s="83"/>
      <c r="AP13" s="83"/>
      <c r="AQ13" s="83"/>
      <c r="AR13" s="34"/>
      <c r="AS13" s="34"/>
      <c r="AT13" s="34"/>
      <c r="AU13" s="34"/>
      <c r="AV13" s="34"/>
      <c r="AW13" s="34"/>
      <c r="AX13" s="34"/>
      <c r="AY13" s="34"/>
      <c r="AZ13" s="34"/>
      <c r="BA13" s="59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  <c r="GI13" s="32"/>
    </row>
    <row r="14" spans="1:191" s="29" customFormat="1" x14ac:dyDescent="0.2">
      <c r="A14" s="13" t="s">
        <v>14</v>
      </c>
      <c r="B14" s="14"/>
      <c r="C14" s="14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121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3">
        <f t="shared" si="1"/>
        <v>0</v>
      </c>
      <c r="AJ14" s="58"/>
      <c r="AK14" s="83"/>
      <c r="AL14" s="83"/>
      <c r="AM14" s="84"/>
      <c r="AN14" s="83"/>
      <c r="AO14" s="83"/>
      <c r="AP14" s="83"/>
      <c r="AQ14" s="83"/>
      <c r="AR14" s="34"/>
      <c r="AS14" s="34"/>
      <c r="AT14" s="34"/>
      <c r="AU14" s="34"/>
      <c r="AV14" s="34"/>
      <c r="AW14" s="34"/>
      <c r="AX14" s="34"/>
      <c r="AY14" s="34"/>
      <c r="AZ14" s="34"/>
      <c r="BA14" s="59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  <c r="GI14" s="32"/>
    </row>
    <row r="15" spans="1:191" s="24" customFormat="1" x14ac:dyDescent="0.2">
      <c r="A15" s="13" t="s">
        <v>8</v>
      </c>
      <c r="B15" s="14"/>
      <c r="C15" s="14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121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3">
        <f t="shared" si="1"/>
        <v>0</v>
      </c>
      <c r="AJ15" s="55"/>
      <c r="AK15" s="83"/>
      <c r="AL15" s="83"/>
      <c r="AM15" s="83"/>
      <c r="AN15" s="83"/>
      <c r="AO15" s="83"/>
      <c r="AP15" s="83"/>
      <c r="AQ15" s="83"/>
      <c r="AR15" s="34"/>
      <c r="AS15" s="34"/>
      <c r="AT15" s="34"/>
      <c r="AU15" s="34"/>
      <c r="AV15" s="34"/>
      <c r="AW15" s="34"/>
      <c r="AX15" s="34"/>
      <c r="AY15" s="34"/>
      <c r="AZ15" s="34"/>
      <c r="BA15" s="59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  <c r="GI15" s="23"/>
    </row>
    <row r="16" spans="1:191" s="23" customFormat="1" x14ac:dyDescent="0.2">
      <c r="A16" s="13" t="s">
        <v>22</v>
      </c>
      <c r="B16" s="14"/>
      <c r="C16" s="14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121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3">
        <f t="shared" si="1"/>
        <v>0</v>
      </c>
      <c r="AJ16" s="58"/>
      <c r="AK16" s="83"/>
      <c r="AL16" s="83"/>
      <c r="AM16" s="85"/>
      <c r="AN16" s="83"/>
      <c r="AO16" s="83"/>
      <c r="AP16" s="83"/>
      <c r="AQ16" s="83"/>
      <c r="AR16" s="34"/>
      <c r="AS16" s="34"/>
      <c r="AT16" s="34"/>
      <c r="AU16" s="34"/>
      <c r="AV16" s="34"/>
      <c r="AW16" s="34"/>
      <c r="AX16" s="34"/>
      <c r="AY16" s="34"/>
      <c r="AZ16" s="34"/>
      <c r="BA16" s="59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</row>
    <row r="17" spans="1:70" x14ac:dyDescent="0.2">
      <c r="A17" s="12" t="s">
        <v>49</v>
      </c>
      <c r="B17" s="15"/>
      <c r="C17" s="15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121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3">
        <f t="shared" si="1"/>
        <v>0</v>
      </c>
      <c r="AJ17" s="58"/>
      <c r="AK17" s="83"/>
      <c r="AL17" s="83"/>
      <c r="AM17" s="84"/>
      <c r="AN17" s="83"/>
      <c r="AO17" s="83"/>
      <c r="AP17" s="83"/>
      <c r="AQ17" s="83"/>
      <c r="AR17" s="34"/>
      <c r="AS17" s="34"/>
      <c r="AT17" s="34"/>
      <c r="AU17" s="34"/>
      <c r="AV17" s="34"/>
      <c r="AW17" s="34"/>
      <c r="AX17" s="34"/>
      <c r="AY17" s="34"/>
      <c r="AZ17" s="34"/>
      <c r="BA17" s="59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</row>
    <row r="18" spans="1:70" x14ac:dyDescent="0.2">
      <c r="A18" s="12" t="s">
        <v>12</v>
      </c>
      <c r="B18" s="15"/>
      <c r="C18" s="15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121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3">
        <f t="shared" si="1"/>
        <v>0</v>
      </c>
      <c r="AJ18" s="55"/>
      <c r="AK18" s="83"/>
      <c r="AL18" s="83"/>
      <c r="AM18" s="85"/>
      <c r="AN18" s="83"/>
      <c r="AO18" s="83"/>
      <c r="AP18" s="83"/>
      <c r="AQ18" s="83"/>
      <c r="AR18" s="34"/>
      <c r="AS18" s="34"/>
      <c r="AT18" s="34"/>
      <c r="AU18" s="34"/>
      <c r="AV18" s="34"/>
      <c r="AW18" s="34"/>
      <c r="AX18" s="34"/>
      <c r="AY18" s="34"/>
      <c r="AZ18" s="34"/>
      <c r="BA18" s="59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</row>
    <row r="19" spans="1:70" x14ac:dyDescent="0.2">
      <c r="A19" s="12" t="s">
        <v>13</v>
      </c>
      <c r="B19" s="15"/>
      <c r="C19" s="15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121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3">
        <f t="shared" si="1"/>
        <v>0</v>
      </c>
      <c r="AJ19" s="58"/>
      <c r="AK19" s="83"/>
      <c r="AL19" s="83"/>
      <c r="AM19" s="83"/>
      <c r="AN19" s="83"/>
      <c r="AO19" s="83"/>
      <c r="AP19" s="83"/>
      <c r="AQ19" s="83"/>
      <c r="AR19" s="34"/>
      <c r="AS19" s="34"/>
      <c r="AT19" s="34"/>
      <c r="AU19" s="34"/>
      <c r="AV19" s="34"/>
      <c r="AW19" s="34"/>
      <c r="AX19" s="34"/>
      <c r="AY19" s="34"/>
      <c r="AZ19" s="34"/>
      <c r="BA19" s="59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</row>
    <row r="20" spans="1:70" x14ac:dyDescent="0.2">
      <c r="A20" s="12" t="s">
        <v>39</v>
      </c>
      <c r="B20" s="15"/>
      <c r="C20" s="37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121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3">
        <f t="shared" si="1"/>
        <v>0</v>
      </c>
      <c r="AJ20" s="55"/>
      <c r="AK20" s="83"/>
      <c r="AL20" s="83"/>
      <c r="AM20" s="83"/>
      <c r="AN20" s="83"/>
      <c r="AO20" s="83"/>
      <c r="AP20" s="83"/>
      <c r="AQ20" s="83"/>
      <c r="AR20" s="34"/>
      <c r="AS20" s="34"/>
      <c r="AT20" s="34"/>
      <c r="AU20" s="34"/>
      <c r="AV20" s="34"/>
      <c r="AW20" s="34"/>
      <c r="AX20" s="34"/>
      <c r="AY20" s="34"/>
      <c r="AZ20" s="34"/>
      <c r="BA20" s="59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</row>
    <row r="21" spans="1:70" x14ac:dyDescent="0.2">
      <c r="A21" s="12" t="s">
        <v>39</v>
      </c>
      <c r="B21" s="15"/>
      <c r="C21" s="37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121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3">
        <f t="shared" si="1"/>
        <v>0</v>
      </c>
      <c r="AJ21" s="55"/>
      <c r="AK21" s="83"/>
      <c r="AL21" s="83"/>
      <c r="AM21" s="83"/>
      <c r="AN21" s="83"/>
      <c r="AO21" s="83"/>
      <c r="AP21" s="83"/>
      <c r="AQ21" s="83"/>
      <c r="AR21" s="34"/>
      <c r="AS21" s="34"/>
      <c r="AT21" s="34"/>
      <c r="AU21" s="34"/>
      <c r="AV21" s="34"/>
      <c r="AW21" s="34"/>
      <c r="AX21" s="34"/>
      <c r="AY21" s="34"/>
      <c r="AZ21" s="34"/>
      <c r="BA21" s="59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</row>
    <row r="22" spans="1:70" x14ac:dyDescent="0.2">
      <c r="A22" s="12" t="s">
        <v>9</v>
      </c>
      <c r="B22" s="15"/>
      <c r="C22" s="15"/>
      <c r="D22" s="64">
        <f t="shared" ref="D22:R22" si="2">SUM(D12:D21)</f>
        <v>7.5</v>
      </c>
      <c r="E22" s="64">
        <f t="shared" si="2"/>
        <v>7</v>
      </c>
      <c r="F22" s="64">
        <f t="shared" si="2"/>
        <v>6.5</v>
      </c>
      <c r="G22" s="64">
        <f t="shared" si="2"/>
        <v>6</v>
      </c>
      <c r="H22" s="64">
        <f t="shared" si="2"/>
        <v>0</v>
      </c>
      <c r="I22" s="64">
        <f t="shared" si="2"/>
        <v>0</v>
      </c>
      <c r="J22" s="64">
        <f t="shared" si="2"/>
        <v>6</v>
      </c>
      <c r="K22" s="64">
        <f t="shared" si="2"/>
        <v>6.5</v>
      </c>
      <c r="L22" s="64">
        <f t="shared" si="2"/>
        <v>7.5</v>
      </c>
      <c r="M22" s="64">
        <f t="shared" si="2"/>
        <v>6</v>
      </c>
      <c r="N22" s="64">
        <f t="shared" si="2"/>
        <v>6</v>
      </c>
      <c r="O22" s="64">
        <f t="shared" si="2"/>
        <v>0</v>
      </c>
      <c r="P22" s="64">
        <f t="shared" si="2"/>
        <v>0</v>
      </c>
      <c r="Q22" s="64">
        <f t="shared" si="2"/>
        <v>6.5</v>
      </c>
      <c r="R22" s="64">
        <f t="shared" si="2"/>
        <v>5</v>
      </c>
      <c r="S22" s="64">
        <f>SUM(S12:S21)</f>
        <v>5</v>
      </c>
      <c r="T22" s="64">
        <f t="shared" ref="T22" si="3">SUM(T12:T21)</f>
        <v>0</v>
      </c>
      <c r="U22" s="64">
        <f>SUM(U12:U21)</f>
        <v>0</v>
      </c>
      <c r="V22" s="64">
        <f>SUM(V12:V21)</f>
        <v>0</v>
      </c>
      <c r="W22" s="64">
        <f>SUM(W12:W21)</f>
        <v>0</v>
      </c>
      <c r="X22" s="120">
        <f t="shared" ref="X22:AC22" si="4">SUM(X12:X21)</f>
        <v>0</v>
      </c>
      <c r="Y22" s="64">
        <f t="shared" si="4"/>
        <v>7</v>
      </c>
      <c r="Z22" s="64">
        <f t="shared" si="4"/>
        <v>6</v>
      </c>
      <c r="AA22" s="64">
        <f t="shared" si="4"/>
        <v>7.5</v>
      </c>
      <c r="AB22" s="64">
        <f t="shared" si="4"/>
        <v>6.5</v>
      </c>
      <c r="AC22" s="64">
        <f t="shared" si="4"/>
        <v>0</v>
      </c>
      <c r="AD22" s="64">
        <f>SUM(AD12:AD21)</f>
        <v>0</v>
      </c>
      <c r="AE22" s="64">
        <f t="shared" ref="AE22:AH22" si="5">SUM(AE12:AE21)</f>
        <v>5.5</v>
      </c>
      <c r="AF22" s="64">
        <f t="shared" si="5"/>
        <v>6</v>
      </c>
      <c r="AG22" s="64">
        <f t="shared" si="5"/>
        <v>5</v>
      </c>
      <c r="AH22" s="64">
        <f t="shared" si="5"/>
        <v>6</v>
      </c>
      <c r="AI22" s="65">
        <f>SUM(D22:AH22)</f>
        <v>125</v>
      </c>
      <c r="AJ22" s="31"/>
      <c r="AK22" s="83"/>
      <c r="AL22" s="83"/>
      <c r="AM22" s="83"/>
      <c r="AN22" s="83"/>
      <c r="AO22" s="83"/>
      <c r="AP22" s="83"/>
      <c r="AQ22" s="83"/>
      <c r="AR22" s="34"/>
      <c r="AS22" s="34"/>
      <c r="AT22" s="34"/>
      <c r="AU22" s="34"/>
      <c r="AV22" s="34"/>
      <c r="AW22" s="34"/>
      <c r="AX22" s="34"/>
      <c r="AY22" s="34"/>
      <c r="AZ22" s="34"/>
      <c r="BA22" s="59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</row>
    <row r="23" spans="1:70" s="34" customFormat="1" ht="13.5" thickBot="1" x14ac:dyDescent="0.25">
      <c r="A23" s="16" t="s">
        <v>10</v>
      </c>
      <c r="B23" s="17"/>
      <c r="C23" s="18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8"/>
      <c r="AJ23" s="35"/>
      <c r="AK23" s="83"/>
      <c r="AL23" s="83"/>
      <c r="AM23" s="83"/>
      <c r="AN23" s="83"/>
      <c r="AO23" s="83"/>
      <c r="AP23" s="83"/>
      <c r="AQ23" s="83"/>
      <c r="BA23" s="59"/>
    </row>
    <row r="24" spans="1:70" s="34" customFormat="1" ht="12" thickBot="1" x14ac:dyDescent="0.25">
      <c r="A24" s="19" t="s">
        <v>26</v>
      </c>
      <c r="B24" s="18" t="s">
        <v>27</v>
      </c>
      <c r="C24" s="18"/>
      <c r="D24" s="67"/>
      <c r="E24" s="67"/>
      <c r="F24" s="67" t="s">
        <v>33</v>
      </c>
      <c r="G24" s="67"/>
      <c r="H24" s="67" t="s">
        <v>34</v>
      </c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Y24" s="67"/>
      <c r="Z24" s="67"/>
      <c r="AA24" s="67"/>
      <c r="AB24" s="67"/>
      <c r="AC24" s="67"/>
      <c r="AD24" s="67"/>
      <c r="AE24" s="67"/>
      <c r="AF24" s="67"/>
      <c r="AG24" s="74" t="s">
        <v>11</v>
      </c>
      <c r="AH24" s="73"/>
      <c r="AI24" s="69">
        <f>AI22</f>
        <v>125</v>
      </c>
      <c r="AJ24" s="35"/>
      <c r="AK24" s="83"/>
      <c r="AL24" s="83"/>
      <c r="AM24" s="83"/>
      <c r="AN24" s="83"/>
      <c r="AO24" s="83"/>
      <c r="AP24" s="83"/>
      <c r="AQ24" s="83"/>
      <c r="BA24" s="59"/>
    </row>
    <row r="25" spans="1:70" s="34" customFormat="1" ht="11.25" x14ac:dyDescent="0.2">
      <c r="A25" s="19" t="s">
        <v>25</v>
      </c>
      <c r="B25" s="18" t="s">
        <v>28</v>
      </c>
      <c r="C25" s="18"/>
      <c r="D25" s="67"/>
      <c r="E25" s="67"/>
      <c r="F25" s="67" t="s">
        <v>42</v>
      </c>
      <c r="G25" s="67"/>
      <c r="H25" s="67" t="s">
        <v>35</v>
      </c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8"/>
      <c r="AJ25" s="35"/>
      <c r="AK25" s="83"/>
      <c r="AL25" s="83"/>
      <c r="AM25" s="83"/>
      <c r="AN25" s="83"/>
      <c r="AO25" s="83"/>
      <c r="AP25" s="83"/>
      <c r="AQ25" s="83"/>
      <c r="BA25" s="59"/>
    </row>
    <row r="26" spans="1:70" s="34" customFormat="1" ht="11.25" x14ac:dyDescent="0.2">
      <c r="A26" s="19" t="s">
        <v>31</v>
      </c>
      <c r="B26" s="18" t="s">
        <v>32</v>
      </c>
      <c r="C26" s="18"/>
      <c r="D26" s="67"/>
      <c r="E26" s="67"/>
      <c r="F26" s="67" t="s">
        <v>41</v>
      </c>
      <c r="G26" s="67"/>
      <c r="H26" s="67" t="s">
        <v>36</v>
      </c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Y26" s="67"/>
      <c r="Z26" s="67"/>
      <c r="AA26" s="67"/>
      <c r="AB26" s="67"/>
      <c r="AC26" s="67"/>
      <c r="AD26" s="67"/>
      <c r="AE26" s="67"/>
      <c r="AF26" s="67"/>
      <c r="AG26" s="74" t="s">
        <v>46</v>
      </c>
      <c r="AH26" s="67"/>
      <c r="AI26" s="68">
        <f>AI22-AI24</f>
        <v>0</v>
      </c>
      <c r="AJ26" s="77" t="s">
        <v>60</v>
      </c>
      <c r="BA26" s="59"/>
    </row>
    <row r="27" spans="1:70" s="34" customFormat="1" ht="11.25" x14ac:dyDescent="0.2">
      <c r="A27" s="18" t="s">
        <v>29</v>
      </c>
      <c r="B27" s="18" t="s">
        <v>30</v>
      </c>
      <c r="C27" s="35"/>
      <c r="D27" s="70"/>
      <c r="E27" s="70"/>
      <c r="F27" s="70" t="s">
        <v>43</v>
      </c>
      <c r="G27" s="70"/>
      <c r="H27" s="70" t="s">
        <v>37</v>
      </c>
      <c r="I27" s="70"/>
      <c r="J27" s="70"/>
      <c r="K27" s="70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8"/>
      <c r="AJ27" s="35"/>
    </row>
    <row r="28" spans="1:70" s="34" customFormat="1" ht="11.25" x14ac:dyDescent="0.2">
      <c r="A28" s="35" t="s">
        <v>23</v>
      </c>
      <c r="B28" s="35" t="s">
        <v>24</v>
      </c>
      <c r="C28" s="35"/>
      <c r="D28" s="70"/>
      <c r="E28" s="70"/>
      <c r="F28" s="70" t="s">
        <v>38</v>
      </c>
      <c r="G28" s="70"/>
      <c r="H28" s="70" t="s">
        <v>44</v>
      </c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Y28" s="70"/>
      <c r="Z28" s="70"/>
      <c r="AA28" s="70"/>
      <c r="AB28" s="70"/>
      <c r="AC28" s="70"/>
      <c r="AD28" s="70"/>
      <c r="AE28" s="70"/>
      <c r="AF28" s="70"/>
      <c r="AG28" s="75" t="s">
        <v>47</v>
      </c>
      <c r="AH28" s="70"/>
      <c r="AI28" s="71">
        <f>0</f>
        <v>0</v>
      </c>
      <c r="AJ28" s="35"/>
    </row>
    <row r="29" spans="1:70" s="34" customFormat="1" ht="11.25" x14ac:dyDescent="0.2">
      <c r="A29" s="35"/>
      <c r="B29" s="35"/>
      <c r="C29" s="35"/>
      <c r="D29" s="70"/>
      <c r="E29" s="70"/>
      <c r="F29" s="70"/>
      <c r="G29" s="70"/>
      <c r="H29" s="70" t="s">
        <v>45</v>
      </c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35"/>
    </row>
    <row r="30" spans="1:70" s="34" customFormat="1" ht="13.5" thickBot="1" x14ac:dyDescent="0.25">
      <c r="A30" s="33"/>
      <c r="B30" s="33"/>
      <c r="C30" s="33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Y30" s="70"/>
      <c r="Z30" s="70"/>
      <c r="AA30" s="70"/>
      <c r="AB30" s="70"/>
      <c r="AC30" s="70"/>
      <c r="AD30" s="70"/>
      <c r="AE30" s="70"/>
      <c r="AF30" s="70"/>
      <c r="AG30" s="75" t="s">
        <v>48</v>
      </c>
      <c r="AH30" s="70"/>
      <c r="AI30" s="72">
        <f>AI28+AI26</f>
        <v>0</v>
      </c>
      <c r="AJ30" s="35"/>
    </row>
    <row r="31" spans="1:70" s="34" customFormat="1" ht="13.5" thickTop="1" x14ac:dyDescent="0.2">
      <c r="A31" s="33"/>
      <c r="B31" s="33"/>
      <c r="C31" s="33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</row>
    <row r="32" spans="1:70" s="34" customFormat="1" x14ac:dyDescent="0.2">
      <c r="A32" s="33"/>
      <c r="B32" s="33"/>
      <c r="C32" s="33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</row>
    <row r="33" spans="1:36" s="34" customFormat="1" x14ac:dyDescent="0.2">
      <c r="A33" s="33"/>
      <c r="B33" s="33"/>
      <c r="C33" s="33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</row>
    <row r="34" spans="1:36" s="34" customFormat="1" x14ac:dyDescent="0.2">
      <c r="A34" s="33"/>
      <c r="B34" s="33"/>
      <c r="C34" s="33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</row>
    <row r="35" spans="1:36" x14ac:dyDescent="0.2">
      <c r="C35" s="20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x14ac:dyDescent="0.2">
      <c r="C36" s="20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x14ac:dyDescent="0.2">
      <c r="C37" s="20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x14ac:dyDescent="0.2">
      <c r="C38" s="20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x14ac:dyDescent="0.2">
      <c r="C39" s="20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x14ac:dyDescent="0.2">
      <c r="C40" s="20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x14ac:dyDescent="0.2">
      <c r="C41" s="20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x14ac:dyDescent="0.2">
      <c r="C42" s="2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Vlad Vukojevic</cp:lastModifiedBy>
  <cp:lastPrinted>2018-02-01T20:25:23Z</cp:lastPrinted>
  <dcterms:created xsi:type="dcterms:W3CDTF">1998-07-03T22:57:08Z</dcterms:created>
  <dcterms:modified xsi:type="dcterms:W3CDTF">2018-05-31T17:43:04Z</dcterms:modified>
</cp:coreProperties>
</file>