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18\"/>
    </mc:Choice>
  </mc:AlternateContent>
  <xr:revisionPtr revIDLastSave="0" documentId="10_ncr:8100000_{98DEF198-E8FA-4593-9381-752916C13443}" xr6:coauthVersionLast="33" xr6:coauthVersionMax="33" xr10:uidLastSave="{00000000-0000-0000-0000-000000000000}"/>
  <bookViews>
    <workbookView xWindow="0" yWindow="165" windowWidth="16785" windowHeight="1170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62913"/>
</workbook>
</file>

<file path=xl/calcChain.xml><?xml version="1.0" encoding="utf-8"?>
<calcChain xmlns="http://schemas.openxmlformats.org/spreadsheetml/2006/main">
  <c r="AI39" i="1" l="1"/>
  <c r="AH35" i="1"/>
  <c r="AH33" i="1"/>
  <c r="AH23" i="1"/>
  <c r="AG23" i="1"/>
  <c r="AG33" i="1" s="1"/>
  <c r="AF23" i="1"/>
  <c r="AF33" i="1" s="1"/>
  <c r="E3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D23" i="1"/>
  <c r="D33" i="1" s="1"/>
  <c r="AI13" i="1" l="1"/>
  <c r="AI12" i="1"/>
  <c r="AI35" i="1" l="1"/>
  <c r="AI24" i="1"/>
  <c r="AI20" i="1"/>
  <c r="AI31" i="1"/>
  <c r="AI10" i="1"/>
  <c r="AI9" i="1"/>
  <c r="AI18" i="1"/>
  <c r="AI17" i="1"/>
  <c r="AI16" i="1"/>
  <c r="AI19" i="1"/>
  <c r="AI29" i="1"/>
  <c r="AI21" i="1"/>
  <c r="AI30" i="1"/>
  <c r="AI25" i="1"/>
  <c r="AI8" i="1"/>
  <c r="AI22" i="1"/>
  <c r="AI11" i="1"/>
  <c r="AI14" i="1"/>
  <c r="AI15" i="1"/>
  <c r="AI26" i="1"/>
  <c r="AI27" i="1"/>
  <c r="AI23" i="1" l="1"/>
  <c r="AI32" i="1"/>
  <c r="AI33" i="1" l="1"/>
  <c r="AI37" i="1" s="1"/>
  <c r="AI41" i="1" s="1"/>
</calcChain>
</file>

<file path=xl/sharedStrings.xml><?xml version="1.0" encoding="utf-8"?>
<sst xmlns="http://schemas.openxmlformats.org/spreadsheetml/2006/main" count="262" uniqueCount="84">
  <si>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</si>
  <si>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</si>
  <si>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</si>
  <si>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</si>
  <si>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</si>
  <si>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</si>
  <si>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</si>
  <si>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</si>
  <si>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</si>
  <si>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</si>
  <si>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</si>
  <si>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</si>
  <si>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</si>
  <si>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</si>
  <si>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</si>
  <si>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</si>
  <si>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</si>
  <si>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</si>
  <si>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</si>
  <si>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</si>
  <si>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</si>
  <si>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</si>
  <si>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</si>
  <si>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</si>
  <si>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</si>
  <si>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</si>
  <si>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</si>
  <si>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</si>
  <si>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</si>
  <si>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</si>
  <si>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</si>
  <si>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</si>
  <si>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</si>
  <si>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</si>
  <si>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</si>
  <si>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</si>
  <si>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</si>
  <si>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</si>
  <si>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</si>
  <si>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</si>
  <si>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</si>
  <si>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</si>
  <si>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</si>
  <si>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</si>
  <si>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</si>
  <si>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</si>
  <si>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</si>
  <si>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</si>
  <si>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</si>
  <si>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</si>
  <si>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</si>
  <si>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1207</t>
  </si>
  <si>
    <t>Rogers Creek - Area 4 Apt</t>
  </si>
  <si>
    <t>Emie Suzette Manligas</t>
  </si>
  <si>
    <t>WK</t>
  </si>
  <si>
    <t>1604</t>
  </si>
  <si>
    <t>Intergulf SFU Lot 17</t>
  </si>
  <si>
    <t>1503</t>
  </si>
  <si>
    <t>1602</t>
  </si>
  <si>
    <t>IPL Hudson Street</t>
  </si>
  <si>
    <t>DP</t>
  </si>
  <si>
    <t>1507</t>
  </si>
  <si>
    <t>Intracorp Johnson St Coq</t>
  </si>
  <si>
    <t>DP/RE</t>
  </si>
  <si>
    <t>OTHER - Site Review</t>
  </si>
  <si>
    <t>1711</t>
  </si>
  <si>
    <t>Mosaic Edgar Ave.</t>
  </si>
  <si>
    <t>FS</t>
  </si>
  <si>
    <t>1514</t>
  </si>
  <si>
    <t>Mosaic Emery Place</t>
  </si>
  <si>
    <t>DP/BP</t>
  </si>
  <si>
    <t>Intergulf Hunter St. Highrises</t>
  </si>
  <si>
    <t>Intergulf  Hunter St.( Changes)</t>
  </si>
  <si>
    <t>1607</t>
  </si>
  <si>
    <t>Fire Hall Site</t>
  </si>
  <si>
    <t xml:space="preserve"> Unit Plans</t>
  </si>
  <si>
    <t>Cad Detail Reference</t>
  </si>
  <si>
    <t>BP/IFC</t>
  </si>
  <si>
    <t>1701</t>
  </si>
  <si>
    <t>Emery Place Phase 1</t>
  </si>
  <si>
    <t>RE</t>
  </si>
  <si>
    <t>June 2018</t>
  </si>
  <si>
    <t>1508</t>
  </si>
  <si>
    <t>BPP Lot 37 Apt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</si>
</sst>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2" fillId="6" borderId="17" xfId="0" applyNumberFormat="1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1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1"/>
  <sheetViews>
    <sheetView tabSelected="1" zoomScaleNormal="100" zoomScaleSheetLayoutView="100" workbookViewId="0">
      <selection activeCell="AP26" sqref="AP26"/>
    </sheetView>
  </sheetViews>
  <sheetFormatPr defaultColWidth="7.5703125" defaultRowHeight="12.75" x14ac:dyDescent="0.2"/>
  <cols>
    <col min="1" max="1" width="5.28515625" style="80" customWidth="1"/>
    <col min="2" max="2" width="21.85546875" style="80" customWidth="1"/>
    <col min="3" max="3" width="5" style="82" customWidth="1"/>
    <col min="4" max="34" width="3.42578125" style="83" customWidth="1"/>
    <col min="35" max="35" width="5.7109375" style="84" customWidth="1"/>
    <col min="36" max="36" width="51.140625" style="83" customWidth="1"/>
    <col min="37" max="190" width="7.5703125" style="13" customWidth="1"/>
    <col min="191" max="16384" width="7.5703125" style="35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53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10"/>
      <c r="AH3" s="8" t="s">
        <v>1</v>
      </c>
      <c r="AI3" s="6"/>
      <c r="AJ3" s="85" t="s">
        <v>81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" customHeight="1" x14ac:dyDescent="0.2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899999999999999" customHeight="1" thickBot="1" x14ac:dyDescent="0.25">
      <c r="A6" s="20" t="s">
        <v>3</v>
      </c>
      <c r="B6" s="21" t="s">
        <v>0</v>
      </c>
      <c r="C6" s="22" t="s">
        <v>21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>
        <v>29</v>
      </c>
      <c r="AG6" s="24">
        <v>30</v>
      </c>
      <c r="AH6" s="24"/>
      <c r="AI6" s="25" t="s">
        <v>4</v>
      </c>
      <c r="AJ6" s="26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2" thickTop="1" x14ac:dyDescent="0.2">
      <c r="A7" s="28"/>
      <c r="B7" s="29"/>
      <c r="C7" s="30" t="s">
        <v>39</v>
      </c>
      <c r="D7" s="31" t="s">
        <v>17</v>
      </c>
      <c r="E7" s="32" t="s">
        <v>18</v>
      </c>
      <c r="F7" s="31" t="s">
        <v>18</v>
      </c>
      <c r="G7" s="31" t="s">
        <v>19</v>
      </c>
      <c r="H7" s="31" t="s">
        <v>15</v>
      </c>
      <c r="I7" s="31" t="s">
        <v>16</v>
      </c>
      <c r="J7" s="32" t="s">
        <v>15</v>
      </c>
      <c r="K7" s="31" t="s">
        <v>17</v>
      </c>
      <c r="L7" s="31" t="s">
        <v>18</v>
      </c>
      <c r="M7" s="31" t="s">
        <v>18</v>
      </c>
      <c r="N7" s="31" t="s">
        <v>19</v>
      </c>
      <c r="O7" s="31" t="s">
        <v>15</v>
      </c>
      <c r="P7" s="31" t="s">
        <v>16</v>
      </c>
      <c r="Q7" s="32" t="s">
        <v>15</v>
      </c>
      <c r="R7" s="31" t="s">
        <v>17</v>
      </c>
      <c r="S7" s="31" t="s">
        <v>18</v>
      </c>
      <c r="T7" s="31" t="s">
        <v>18</v>
      </c>
      <c r="U7" s="31" t="s">
        <v>19</v>
      </c>
      <c r="V7" s="31" t="s">
        <v>15</v>
      </c>
      <c r="W7" s="31" t="s">
        <v>16</v>
      </c>
      <c r="X7" s="32" t="s">
        <v>15</v>
      </c>
      <c r="Y7" s="31" t="s">
        <v>17</v>
      </c>
      <c r="Z7" s="31" t="s">
        <v>18</v>
      </c>
      <c r="AA7" s="31" t="s">
        <v>18</v>
      </c>
      <c r="AB7" s="31" t="s">
        <v>19</v>
      </c>
      <c r="AC7" s="31" t="s">
        <v>15</v>
      </c>
      <c r="AD7" s="31" t="s">
        <v>16</v>
      </c>
      <c r="AE7" s="32" t="s">
        <v>15</v>
      </c>
      <c r="AF7" s="31" t="s">
        <v>17</v>
      </c>
      <c r="AG7" s="31" t="s">
        <v>18</v>
      </c>
      <c r="AH7" s="31"/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3" customFormat="1" ht="12" customHeight="1" x14ac:dyDescent="0.2">
      <c r="A8" s="36"/>
      <c r="B8" s="37"/>
      <c r="C8" s="38"/>
      <c r="D8" s="39"/>
      <c r="E8" s="39" t="s">
        <v>20</v>
      </c>
      <c r="F8" s="39" t="s">
        <v>20</v>
      </c>
      <c r="G8" s="39"/>
      <c r="H8" s="39"/>
      <c r="I8" s="39"/>
      <c r="J8" s="39"/>
      <c r="K8" s="39"/>
      <c r="L8" s="39" t="s">
        <v>20</v>
      </c>
      <c r="M8" s="39" t="s">
        <v>20</v>
      </c>
      <c r="N8" s="39"/>
      <c r="O8" s="39"/>
      <c r="P8" s="39"/>
      <c r="Q8" s="39"/>
      <c r="R8" s="39"/>
      <c r="S8" s="39" t="s">
        <v>20</v>
      </c>
      <c r="T8" s="39" t="s">
        <v>20</v>
      </c>
      <c r="U8" s="39"/>
      <c r="V8" s="39"/>
      <c r="W8" s="39"/>
      <c r="X8" s="39"/>
      <c r="Y8" s="39"/>
      <c r="Z8" s="39" t="s">
        <v>20</v>
      </c>
      <c r="AA8" s="39" t="s">
        <v>20</v>
      </c>
      <c r="AB8" s="39"/>
      <c r="AC8" s="39"/>
      <c r="AD8" s="39"/>
      <c r="AE8" s="39"/>
      <c r="AF8" s="39"/>
      <c r="AG8" s="39" t="s">
        <v>20</v>
      </c>
      <c r="AH8" s="39" t="s">
        <v>20</v>
      </c>
      <c r="AI8" s="40">
        <f t="shared" ref="AI8:AI22" si="0">SUM(D8:AH8)</f>
        <v>0</v>
      </c>
      <c r="AJ8" s="41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</row>
    <row r="9" spans="1:190" ht="12" customHeight="1" x14ac:dyDescent="0.2">
      <c r="A9" s="44" t="s">
        <v>51</v>
      </c>
      <c r="B9" s="29" t="s">
        <v>52</v>
      </c>
      <c r="C9" s="30" t="s">
        <v>54</v>
      </c>
      <c r="D9" s="45"/>
      <c r="E9" s="39" t="s">
        <v>20</v>
      </c>
      <c r="F9" s="39" t="s">
        <v>20</v>
      </c>
      <c r="G9" s="45"/>
      <c r="H9" s="45"/>
      <c r="I9" s="45"/>
      <c r="J9" s="45"/>
      <c r="K9" s="45"/>
      <c r="L9" s="39" t="s">
        <v>20</v>
      </c>
      <c r="M9" s="39" t="s">
        <v>20</v>
      </c>
      <c r="N9" s="45"/>
      <c r="O9" s="45"/>
      <c r="P9" s="45"/>
      <c r="Q9" s="45"/>
      <c r="R9" s="45"/>
      <c r="S9" s="39" t="s">
        <v>20</v>
      </c>
      <c r="T9" s="39" t="s">
        <v>20</v>
      </c>
      <c r="U9" s="45"/>
      <c r="V9" s="45"/>
      <c r="W9" s="45"/>
      <c r="X9" s="45"/>
      <c r="Y9" s="45"/>
      <c r="Z9" s="39" t="s">
        <v>20</v>
      </c>
      <c r="AA9" s="39" t="s">
        <v>20</v>
      </c>
      <c r="AB9" s="45"/>
      <c r="AC9" s="45"/>
      <c r="AD9" s="45"/>
      <c r="AE9" s="45"/>
      <c r="AF9" s="45"/>
      <c r="AG9" s="39" t="s">
        <v>20</v>
      </c>
      <c r="AH9" s="39" t="s">
        <v>20</v>
      </c>
      <c r="AI9" s="40">
        <f t="shared" si="0"/>
        <v>0</v>
      </c>
      <c r="AJ9" s="3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ht="12" customHeight="1" x14ac:dyDescent="0.2">
      <c r="A10" s="36" t="s">
        <v>55</v>
      </c>
      <c r="B10" s="37" t="s">
        <v>56</v>
      </c>
      <c r="C10" s="38" t="s">
        <v>77</v>
      </c>
      <c r="D10" s="39"/>
      <c r="E10" s="39" t="s">
        <v>20</v>
      </c>
      <c r="F10" s="39" t="s">
        <v>20</v>
      </c>
      <c r="G10" s="39"/>
      <c r="H10" s="39"/>
      <c r="I10" s="39"/>
      <c r="J10" s="39"/>
      <c r="K10" s="39"/>
      <c r="L10" s="39" t="s">
        <v>20</v>
      </c>
      <c r="M10" s="39" t="s">
        <v>20</v>
      </c>
      <c r="N10" s="39"/>
      <c r="O10" s="39"/>
      <c r="P10" s="39"/>
      <c r="Q10" s="39"/>
      <c r="R10" s="39"/>
      <c r="S10" s="39" t="s">
        <v>20</v>
      </c>
      <c r="T10" s="39" t="s">
        <v>20</v>
      </c>
      <c r="U10" s="39"/>
      <c r="V10" s="39"/>
      <c r="W10" s="39"/>
      <c r="X10" s="39"/>
      <c r="Y10" s="39"/>
      <c r="Z10" s="39" t="s">
        <v>20</v>
      </c>
      <c r="AA10" s="39" t="s">
        <v>20</v>
      </c>
      <c r="AB10" s="39"/>
      <c r="AC10" s="39"/>
      <c r="AD10" s="39"/>
      <c r="AE10" s="39"/>
      <c r="AF10" s="39"/>
      <c r="AG10" s="39" t="s">
        <v>20</v>
      </c>
      <c r="AH10" s="39" t="s">
        <v>20</v>
      </c>
      <c r="AI10" s="40">
        <f t="shared" si="0"/>
        <v>0</v>
      </c>
      <c r="AJ10" s="41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ht="12" customHeight="1" x14ac:dyDescent="0.2">
      <c r="A11" s="44" t="s">
        <v>57</v>
      </c>
      <c r="B11" s="29" t="s">
        <v>71</v>
      </c>
      <c r="C11" s="30" t="s">
        <v>70</v>
      </c>
      <c r="D11" s="45"/>
      <c r="E11" s="39" t="s">
        <v>20</v>
      </c>
      <c r="F11" s="39" t="s">
        <v>20</v>
      </c>
      <c r="G11" s="45"/>
      <c r="H11" s="45"/>
      <c r="I11" s="45"/>
      <c r="J11" s="45"/>
      <c r="K11" s="45"/>
      <c r="L11" s="39" t="s">
        <v>20</v>
      </c>
      <c r="M11" s="39" t="s">
        <v>20</v>
      </c>
      <c r="N11" s="45"/>
      <c r="O11" s="45"/>
      <c r="P11" s="45"/>
      <c r="Q11" s="45"/>
      <c r="R11" s="45"/>
      <c r="S11" s="39" t="s">
        <v>20</v>
      </c>
      <c r="T11" s="39" t="s">
        <v>20</v>
      </c>
      <c r="U11" s="45"/>
      <c r="V11" s="45"/>
      <c r="W11" s="45"/>
      <c r="X11" s="45"/>
      <c r="Y11" s="45"/>
      <c r="Z11" s="39" t="s">
        <v>20</v>
      </c>
      <c r="AA11" s="39" t="s">
        <v>20</v>
      </c>
      <c r="AB11" s="45"/>
      <c r="AC11" s="45"/>
      <c r="AD11" s="45"/>
      <c r="AE11" s="45"/>
      <c r="AF11" s="45"/>
      <c r="AG11" s="39" t="s">
        <v>20</v>
      </c>
      <c r="AH11" s="39" t="s">
        <v>20</v>
      </c>
      <c r="AI11" s="40">
        <f t="shared" si="0"/>
        <v>0</v>
      </c>
      <c r="AJ11" s="3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ht="12" customHeight="1" x14ac:dyDescent="0.2">
      <c r="A12" s="36" t="s">
        <v>57</v>
      </c>
      <c r="B12" s="37" t="s">
        <v>72</v>
      </c>
      <c r="C12" s="38"/>
      <c r="D12" s="39"/>
      <c r="E12" s="39" t="s">
        <v>20</v>
      </c>
      <c r="F12" s="39" t="s">
        <v>20</v>
      </c>
      <c r="G12" s="39"/>
      <c r="H12" s="39"/>
      <c r="I12" s="39"/>
      <c r="J12" s="39"/>
      <c r="K12" s="39"/>
      <c r="L12" s="39" t="s">
        <v>20</v>
      </c>
      <c r="M12" s="39" t="s">
        <v>20</v>
      </c>
      <c r="N12" s="39"/>
      <c r="O12" s="39"/>
      <c r="P12" s="39"/>
      <c r="Q12" s="39"/>
      <c r="R12" s="39"/>
      <c r="S12" s="39" t="s">
        <v>20</v>
      </c>
      <c r="T12" s="39" t="s">
        <v>20</v>
      </c>
      <c r="U12" s="39"/>
      <c r="V12" s="39"/>
      <c r="W12" s="39"/>
      <c r="X12" s="39"/>
      <c r="Y12" s="39"/>
      <c r="Z12" s="39" t="s">
        <v>20</v>
      </c>
      <c r="AA12" s="39" t="s">
        <v>20</v>
      </c>
      <c r="AB12" s="39"/>
      <c r="AC12" s="39"/>
      <c r="AD12" s="39"/>
      <c r="AE12" s="39"/>
      <c r="AF12" s="39"/>
      <c r="AG12" s="39" t="s">
        <v>20</v>
      </c>
      <c r="AH12" s="39" t="s">
        <v>20</v>
      </c>
      <c r="AI12" s="40">
        <f t="shared" si="0"/>
        <v>0</v>
      </c>
      <c r="AJ12" s="41" t="s">
        <v>75</v>
      </c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</row>
    <row r="13" spans="1:190" ht="12" customHeight="1" x14ac:dyDescent="0.2">
      <c r="A13" s="44" t="s">
        <v>73</v>
      </c>
      <c r="B13" s="29" t="s">
        <v>74</v>
      </c>
      <c r="C13" s="30" t="s">
        <v>60</v>
      </c>
      <c r="D13" s="45"/>
      <c r="E13" s="39" t="s">
        <v>20</v>
      </c>
      <c r="F13" s="39" t="s">
        <v>20</v>
      </c>
      <c r="G13" s="45"/>
      <c r="H13" s="45"/>
      <c r="I13" s="45"/>
      <c r="J13" s="45"/>
      <c r="K13" s="45"/>
      <c r="L13" s="39" t="s">
        <v>20</v>
      </c>
      <c r="M13" s="39" t="s">
        <v>20</v>
      </c>
      <c r="N13" s="45"/>
      <c r="O13" s="45"/>
      <c r="P13" s="45"/>
      <c r="Q13" s="45"/>
      <c r="R13" s="45"/>
      <c r="S13" s="39" t="s">
        <v>20</v>
      </c>
      <c r="T13" s="39" t="s">
        <v>20</v>
      </c>
      <c r="U13" s="45"/>
      <c r="V13" s="45"/>
      <c r="W13" s="45"/>
      <c r="X13" s="45"/>
      <c r="Y13" s="45"/>
      <c r="Z13" s="39" t="s">
        <v>20</v>
      </c>
      <c r="AA13" s="39" t="s">
        <v>20</v>
      </c>
      <c r="AB13" s="45"/>
      <c r="AC13" s="45"/>
      <c r="AD13" s="45"/>
      <c r="AE13" s="45"/>
      <c r="AF13" s="45"/>
      <c r="AG13" s="39" t="s">
        <v>20</v>
      </c>
      <c r="AH13" s="39" t="s">
        <v>20</v>
      </c>
      <c r="AI13" s="40">
        <f t="shared" si="0"/>
        <v>0</v>
      </c>
      <c r="AJ13" s="3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190" ht="12" customHeight="1" x14ac:dyDescent="0.2">
      <c r="A14" s="36" t="s">
        <v>58</v>
      </c>
      <c r="B14" s="37" t="s">
        <v>59</v>
      </c>
      <c r="C14" s="38" t="s">
        <v>31</v>
      </c>
      <c r="D14" s="39"/>
      <c r="E14" s="39" t="s">
        <v>20</v>
      </c>
      <c r="F14" s="39" t="s">
        <v>20</v>
      </c>
      <c r="G14" s="39"/>
      <c r="H14" s="39"/>
      <c r="I14" s="39"/>
      <c r="J14" s="39"/>
      <c r="K14" s="39"/>
      <c r="L14" s="39" t="s">
        <v>20</v>
      </c>
      <c r="M14" s="39" t="s">
        <v>20</v>
      </c>
      <c r="N14" s="39"/>
      <c r="O14" s="39"/>
      <c r="P14" s="39"/>
      <c r="Q14" s="39"/>
      <c r="R14" s="39"/>
      <c r="S14" s="39" t="s">
        <v>20</v>
      </c>
      <c r="T14" s="39" t="s">
        <v>20</v>
      </c>
      <c r="U14" s="39"/>
      <c r="V14" s="39"/>
      <c r="W14" s="39"/>
      <c r="X14" s="39"/>
      <c r="Y14" s="39"/>
      <c r="Z14" s="39" t="s">
        <v>20</v>
      </c>
      <c r="AA14" s="39" t="s">
        <v>20</v>
      </c>
      <c r="AB14" s="39"/>
      <c r="AC14" s="39"/>
      <c r="AD14" s="39"/>
      <c r="AE14" s="39"/>
      <c r="AF14" s="39"/>
      <c r="AG14" s="39" t="s">
        <v>20</v>
      </c>
      <c r="AH14" s="39" t="s">
        <v>20</v>
      </c>
      <c r="AI14" s="40">
        <f t="shared" si="0"/>
        <v>0</v>
      </c>
      <c r="AJ14" s="41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</row>
    <row r="15" spans="1:190" ht="12" customHeight="1" x14ac:dyDescent="0.2">
      <c r="A15" s="44" t="s">
        <v>61</v>
      </c>
      <c r="B15" s="29" t="s">
        <v>62</v>
      </c>
      <c r="C15" s="30" t="s">
        <v>60</v>
      </c>
      <c r="D15" s="45"/>
      <c r="E15" s="39" t="s">
        <v>20</v>
      </c>
      <c r="F15" s="39" t="s">
        <v>20</v>
      </c>
      <c r="G15" s="45"/>
      <c r="H15" s="45"/>
      <c r="I15" s="45"/>
      <c r="J15" s="45"/>
      <c r="K15" s="45"/>
      <c r="L15" s="39" t="s">
        <v>20</v>
      </c>
      <c r="M15" s="39" t="s">
        <v>20</v>
      </c>
      <c r="N15" s="45"/>
      <c r="O15" s="45"/>
      <c r="P15" s="45"/>
      <c r="Q15" s="45"/>
      <c r="R15" s="45"/>
      <c r="S15" s="39" t="s">
        <v>20</v>
      </c>
      <c r="T15" s="39" t="s">
        <v>20</v>
      </c>
      <c r="U15" s="45"/>
      <c r="V15" s="45"/>
      <c r="W15" s="45"/>
      <c r="X15" s="45"/>
      <c r="Y15" s="45"/>
      <c r="Z15" s="39" t="s">
        <v>20</v>
      </c>
      <c r="AA15" s="39" t="s">
        <v>20</v>
      </c>
      <c r="AB15" s="45"/>
      <c r="AC15" s="45"/>
      <c r="AD15" s="45"/>
      <c r="AE15" s="45"/>
      <c r="AF15" s="45"/>
      <c r="AG15" s="39" t="s">
        <v>20</v>
      </c>
      <c r="AH15" s="39" t="s">
        <v>20</v>
      </c>
      <c r="AI15" s="40">
        <f t="shared" si="0"/>
        <v>0</v>
      </c>
      <c r="AJ15" s="3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</row>
    <row r="16" spans="1:190" s="43" customFormat="1" ht="12" customHeight="1" x14ac:dyDescent="0.2">
      <c r="A16" s="36" t="s">
        <v>65</v>
      </c>
      <c r="B16" s="37" t="s">
        <v>66</v>
      </c>
      <c r="C16" s="38" t="s">
        <v>67</v>
      </c>
      <c r="D16" s="39"/>
      <c r="E16" s="39" t="s">
        <v>20</v>
      </c>
      <c r="F16" s="39" t="s">
        <v>20</v>
      </c>
      <c r="G16" s="39"/>
      <c r="H16" s="39"/>
      <c r="I16" s="39"/>
      <c r="J16" s="39"/>
      <c r="K16" s="39"/>
      <c r="L16" s="39" t="s">
        <v>20</v>
      </c>
      <c r="M16" s="39" t="s">
        <v>20</v>
      </c>
      <c r="N16" s="39"/>
      <c r="O16" s="39"/>
      <c r="P16" s="39"/>
      <c r="Q16" s="39"/>
      <c r="R16" s="39"/>
      <c r="S16" s="39" t="s">
        <v>20</v>
      </c>
      <c r="T16" s="39" t="s">
        <v>20</v>
      </c>
      <c r="U16" s="39"/>
      <c r="V16" s="39"/>
      <c r="W16" s="39"/>
      <c r="X16" s="39"/>
      <c r="Y16" s="39"/>
      <c r="Z16" s="39" t="s">
        <v>20</v>
      </c>
      <c r="AA16" s="39" t="s">
        <v>20</v>
      </c>
      <c r="AB16" s="39"/>
      <c r="AC16" s="39"/>
      <c r="AD16" s="39"/>
      <c r="AE16" s="39"/>
      <c r="AF16" s="39"/>
      <c r="AG16" s="39" t="s">
        <v>20</v>
      </c>
      <c r="AH16" s="39" t="s">
        <v>20</v>
      </c>
      <c r="AI16" s="40">
        <f t="shared" si="0"/>
        <v>0</v>
      </c>
      <c r="AJ16" s="4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</row>
    <row r="17" spans="1:190" s="43" customFormat="1" ht="12" customHeight="1" x14ac:dyDescent="0.2">
      <c r="A17" s="44" t="s">
        <v>68</v>
      </c>
      <c r="B17" s="29" t="s">
        <v>69</v>
      </c>
      <c r="C17" s="30" t="s">
        <v>63</v>
      </c>
      <c r="D17" s="45"/>
      <c r="E17" s="39" t="s">
        <v>20</v>
      </c>
      <c r="F17" s="39" t="s">
        <v>20</v>
      </c>
      <c r="G17" s="45"/>
      <c r="H17" s="45"/>
      <c r="I17" s="45"/>
      <c r="J17" s="45"/>
      <c r="K17" s="45"/>
      <c r="L17" s="39" t="s">
        <v>20</v>
      </c>
      <c r="M17" s="39" t="s">
        <v>20</v>
      </c>
      <c r="N17" s="45"/>
      <c r="O17" s="45"/>
      <c r="P17" s="45"/>
      <c r="Q17" s="45"/>
      <c r="R17" s="45"/>
      <c r="S17" s="39" t="s">
        <v>20</v>
      </c>
      <c r="T17" s="39" t="s">
        <v>20</v>
      </c>
      <c r="U17" s="45"/>
      <c r="V17" s="45"/>
      <c r="W17" s="45"/>
      <c r="X17" s="45"/>
      <c r="Y17" s="45"/>
      <c r="Z17" s="39" t="s">
        <v>20</v>
      </c>
      <c r="AA17" s="39" t="s">
        <v>20</v>
      </c>
      <c r="AB17" s="45"/>
      <c r="AC17" s="45"/>
      <c r="AD17" s="45"/>
      <c r="AE17" s="45"/>
      <c r="AF17" s="45"/>
      <c r="AG17" s="39" t="s">
        <v>20</v>
      </c>
      <c r="AH17" s="39" t="s">
        <v>20</v>
      </c>
      <c r="AI17" s="40">
        <f t="shared" si="0"/>
        <v>0</v>
      </c>
      <c r="AJ17" s="3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  <c r="CH17" s="42"/>
      <c r="CI17" s="42"/>
      <c r="CJ17" s="42"/>
      <c r="CK17" s="42"/>
      <c r="CL17" s="42"/>
      <c r="CM17" s="42"/>
      <c r="CN17" s="42"/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CY17" s="42"/>
      <c r="CZ17" s="42"/>
      <c r="DA17" s="42"/>
      <c r="DB17" s="42"/>
      <c r="DC17" s="42"/>
      <c r="DD17" s="42"/>
      <c r="DE17" s="42"/>
      <c r="DF17" s="42"/>
      <c r="DG17" s="42"/>
      <c r="DH17" s="42"/>
      <c r="DI17" s="42"/>
      <c r="DJ17" s="42"/>
      <c r="DK17" s="42"/>
      <c r="DL17" s="42"/>
      <c r="DM17" s="42"/>
      <c r="DN17" s="42"/>
      <c r="DO17" s="42"/>
      <c r="DP17" s="42"/>
      <c r="DQ17" s="42"/>
      <c r="DR17" s="42"/>
      <c r="DS17" s="42"/>
      <c r="DT17" s="42"/>
      <c r="DU17" s="42"/>
      <c r="DV17" s="42"/>
      <c r="DW17" s="42"/>
      <c r="DX17" s="42"/>
      <c r="DY17" s="42"/>
      <c r="DZ17" s="42"/>
      <c r="EA17" s="42"/>
      <c r="EB17" s="42"/>
      <c r="EC17" s="42"/>
      <c r="ED17" s="42"/>
      <c r="EE17" s="42"/>
      <c r="EF17" s="42"/>
      <c r="EG17" s="42"/>
      <c r="EH17" s="42"/>
      <c r="EI17" s="42"/>
      <c r="EJ17" s="42"/>
      <c r="EK17" s="42"/>
      <c r="EL17" s="42"/>
      <c r="EM17" s="42"/>
      <c r="EN17" s="42"/>
      <c r="EO17" s="42"/>
      <c r="EP17" s="42"/>
      <c r="EQ17" s="42"/>
      <c r="ER17" s="42"/>
      <c r="ES17" s="42"/>
      <c r="ET17" s="42"/>
      <c r="EU17" s="42"/>
      <c r="EV17" s="42"/>
      <c r="EW17" s="42"/>
      <c r="EX17" s="42"/>
      <c r="EY17" s="42"/>
      <c r="EZ17" s="42"/>
      <c r="FA17" s="42"/>
      <c r="FB17" s="42"/>
      <c r="FC17" s="42"/>
      <c r="FD17" s="42"/>
      <c r="FE17" s="42"/>
      <c r="FF17" s="42"/>
      <c r="FG17" s="42"/>
      <c r="FH17" s="42"/>
      <c r="FI17" s="42"/>
      <c r="FJ17" s="42"/>
      <c r="FK17" s="42"/>
      <c r="FL17" s="42"/>
      <c r="FM17" s="42"/>
      <c r="FN17" s="42"/>
      <c r="FO17" s="42"/>
      <c r="FP17" s="42"/>
      <c r="FQ17" s="42"/>
      <c r="FR17" s="42"/>
      <c r="FS17" s="42"/>
      <c r="FT17" s="42"/>
      <c r="FU17" s="42"/>
      <c r="FV17" s="42"/>
      <c r="FW17" s="42"/>
      <c r="FX17" s="42"/>
      <c r="FY17" s="42"/>
      <c r="FZ17" s="42"/>
      <c r="GA17" s="42"/>
      <c r="GB17" s="42"/>
      <c r="GC17" s="42"/>
      <c r="GD17" s="42"/>
      <c r="GE17" s="42"/>
      <c r="GF17" s="42"/>
      <c r="GG17" s="42"/>
      <c r="GH17" s="42"/>
    </row>
    <row r="18" spans="1:190" s="43" customFormat="1" ht="12" customHeight="1" x14ac:dyDescent="0.2">
      <c r="A18" s="36" t="s">
        <v>78</v>
      </c>
      <c r="B18" s="37" t="s">
        <v>79</v>
      </c>
      <c r="C18" s="38" t="s">
        <v>80</v>
      </c>
      <c r="D18" s="39">
        <v>7.5</v>
      </c>
      <c r="E18" s="39" t="s">
        <v>20</v>
      </c>
      <c r="F18" s="39" t="s">
        <v>20</v>
      </c>
      <c r="G18" s="39">
        <v>7.5</v>
      </c>
      <c r="H18" s="39">
        <v>7.5</v>
      </c>
      <c r="I18" s="39"/>
      <c r="J18" s="39"/>
      <c r="K18" s="39"/>
      <c r="L18" s="39" t="s">
        <v>20</v>
      </c>
      <c r="M18" s="39" t="s">
        <v>20</v>
      </c>
      <c r="N18" s="39"/>
      <c r="O18" s="39"/>
      <c r="P18" s="39"/>
      <c r="Q18" s="39"/>
      <c r="R18" s="39"/>
      <c r="S18" s="39" t="s">
        <v>20</v>
      </c>
      <c r="T18" s="39" t="s">
        <v>20</v>
      </c>
      <c r="U18" s="39"/>
      <c r="V18" s="39"/>
      <c r="W18" s="39"/>
      <c r="X18" s="39"/>
      <c r="Y18" s="39"/>
      <c r="Z18" s="39" t="s">
        <v>20</v>
      </c>
      <c r="AA18" s="39" t="s">
        <v>20</v>
      </c>
      <c r="AB18" s="39"/>
      <c r="AC18" s="39"/>
      <c r="AD18" s="39"/>
      <c r="AE18" s="39"/>
      <c r="AF18" s="39"/>
      <c r="AG18" s="39" t="s">
        <v>20</v>
      </c>
      <c r="AH18" s="39" t="s">
        <v>20</v>
      </c>
      <c r="AI18" s="40">
        <f t="shared" si="0"/>
        <v>22.5</v>
      </c>
      <c r="AJ18" s="41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</row>
    <row r="19" spans="1:190" s="46" customFormat="1" ht="12" customHeight="1" x14ac:dyDescent="0.2">
      <c r="A19" s="44" t="s">
        <v>82</v>
      </c>
      <c r="B19" s="29" t="s">
        <v>83</v>
      </c>
      <c r="C19" s="30"/>
      <c r="D19" s="45"/>
      <c r="E19" s="39" t="s">
        <v>20</v>
      </c>
      <c r="F19" s="39" t="s">
        <v>20</v>
      </c>
      <c r="G19" s="45"/>
      <c r="H19" s="45"/>
      <c r="I19" s="45">
        <v>7.5</v>
      </c>
      <c r="J19" s="45">
        <v>7.5</v>
      </c>
      <c r="K19" s="45">
        <v>7.5</v>
      </c>
      <c r="L19" s="39" t="s">
        <v>20</v>
      </c>
      <c r="M19" s="39" t="s">
        <v>20</v>
      </c>
      <c r="N19" s="45">
        <v>7.5</v>
      </c>
      <c r="O19" s="45">
        <v>8</v>
      </c>
      <c r="P19" s="45">
        <v>8</v>
      </c>
      <c r="Q19" s="45">
        <v>8</v>
      </c>
      <c r="R19" s="45">
        <v>7</v>
      </c>
      <c r="S19" s="39" t="s">
        <v>20</v>
      </c>
      <c r="T19" s="39" t="s">
        <v>20</v>
      </c>
      <c r="U19" s="45"/>
      <c r="V19" s="45"/>
      <c r="W19" s="45"/>
      <c r="X19" s="45"/>
      <c r="Y19" s="45"/>
      <c r="Z19" s="39" t="s">
        <v>20</v>
      </c>
      <c r="AA19" s="39" t="s">
        <v>20</v>
      </c>
      <c r="AB19" s="45"/>
      <c r="AC19" s="45"/>
      <c r="AD19" s="45"/>
      <c r="AE19" s="45"/>
      <c r="AF19" s="45"/>
      <c r="AG19" s="39" t="s">
        <v>20</v>
      </c>
      <c r="AH19" s="39" t="s">
        <v>20</v>
      </c>
      <c r="AI19" s="40">
        <f t="shared" si="0"/>
        <v>61</v>
      </c>
      <c r="AJ19" s="3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</row>
    <row r="20" spans="1:190" s="19" customFormat="1" ht="12" customHeight="1" x14ac:dyDescent="0.2">
      <c r="A20" s="36"/>
      <c r="B20" s="37"/>
      <c r="C20" s="38"/>
      <c r="D20" s="39"/>
      <c r="E20" s="39" t="s">
        <v>20</v>
      </c>
      <c r="F20" s="39" t="s">
        <v>20</v>
      </c>
      <c r="G20" s="39"/>
      <c r="H20" s="39"/>
      <c r="I20" s="39"/>
      <c r="J20" s="39"/>
      <c r="K20" s="39"/>
      <c r="L20" s="39" t="s">
        <v>20</v>
      </c>
      <c r="M20" s="39" t="s">
        <v>20</v>
      </c>
      <c r="N20" s="39"/>
      <c r="O20" s="39"/>
      <c r="P20" s="39"/>
      <c r="Q20" s="39"/>
      <c r="R20" s="39"/>
      <c r="S20" s="39" t="s">
        <v>20</v>
      </c>
      <c r="T20" s="39" t="s">
        <v>20</v>
      </c>
      <c r="U20" s="39"/>
      <c r="V20" s="39"/>
      <c r="W20" s="39"/>
      <c r="X20" s="39"/>
      <c r="Y20" s="39"/>
      <c r="Z20" s="39" t="s">
        <v>20</v>
      </c>
      <c r="AA20" s="39" t="s">
        <v>20</v>
      </c>
      <c r="AB20" s="39"/>
      <c r="AC20" s="39"/>
      <c r="AD20" s="39"/>
      <c r="AE20" s="39"/>
      <c r="AF20" s="39"/>
      <c r="AG20" s="39" t="s">
        <v>20</v>
      </c>
      <c r="AH20" s="39" t="s">
        <v>20</v>
      </c>
      <c r="AI20" s="40">
        <f>SUM(D20:AH20)</f>
        <v>0</v>
      </c>
      <c r="AJ20" s="41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5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</row>
    <row r="21" spans="1:190" s="47" customFormat="1" ht="12" customHeight="1" x14ac:dyDescent="0.2">
      <c r="A21" s="44"/>
      <c r="B21" s="29"/>
      <c r="C21" s="30"/>
      <c r="D21" s="45"/>
      <c r="E21" s="39" t="s">
        <v>20</v>
      </c>
      <c r="F21" s="39" t="s">
        <v>20</v>
      </c>
      <c r="G21" s="45"/>
      <c r="H21" s="45"/>
      <c r="I21" s="45"/>
      <c r="J21" s="45"/>
      <c r="K21" s="45"/>
      <c r="L21" s="39" t="s">
        <v>20</v>
      </c>
      <c r="M21" s="39" t="s">
        <v>20</v>
      </c>
      <c r="N21" s="45"/>
      <c r="O21" s="45"/>
      <c r="P21" s="45"/>
      <c r="Q21" s="45"/>
      <c r="R21" s="45"/>
      <c r="S21" s="39" t="s">
        <v>20</v>
      </c>
      <c r="T21" s="39" t="s">
        <v>20</v>
      </c>
      <c r="U21" s="45"/>
      <c r="V21" s="45"/>
      <c r="W21" s="45"/>
      <c r="X21" s="45"/>
      <c r="Y21" s="45"/>
      <c r="Z21" s="39" t="s">
        <v>20</v>
      </c>
      <c r="AA21" s="39" t="s">
        <v>20</v>
      </c>
      <c r="AB21" s="45"/>
      <c r="AC21" s="45"/>
      <c r="AD21" s="45"/>
      <c r="AE21" s="45"/>
      <c r="AF21" s="45"/>
      <c r="AG21" s="39" t="s">
        <v>20</v>
      </c>
      <c r="AH21" s="39" t="s">
        <v>20</v>
      </c>
      <c r="AI21" s="40">
        <f t="shared" si="0"/>
        <v>0</v>
      </c>
      <c r="AJ21" s="3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5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42"/>
      <c r="DP21" s="42"/>
      <c r="DQ21" s="42"/>
      <c r="DR21" s="42"/>
      <c r="DS21" s="42"/>
      <c r="DT21" s="42"/>
      <c r="DU21" s="42"/>
      <c r="DV21" s="42"/>
      <c r="DW21" s="42"/>
      <c r="DX21" s="42"/>
      <c r="DY21" s="42"/>
      <c r="DZ21" s="42"/>
      <c r="EA21" s="42"/>
      <c r="EB21" s="42"/>
      <c r="EC21" s="42"/>
      <c r="ED21" s="42"/>
      <c r="EE21" s="42"/>
      <c r="EF21" s="42"/>
      <c r="EG21" s="42"/>
      <c r="EH21" s="42"/>
      <c r="EI21" s="42"/>
      <c r="EJ21" s="42"/>
      <c r="EK21" s="42"/>
      <c r="EL21" s="42"/>
      <c r="EM21" s="42"/>
      <c r="EN21" s="42"/>
      <c r="EO21" s="42"/>
      <c r="EP21" s="42"/>
      <c r="EQ21" s="42"/>
      <c r="ER21" s="42"/>
      <c r="ES21" s="42"/>
      <c r="ET21" s="42"/>
      <c r="EU21" s="42"/>
      <c r="EV21" s="42"/>
      <c r="EW21" s="42"/>
      <c r="EX21" s="42"/>
      <c r="EY21" s="42"/>
      <c r="EZ21" s="42"/>
      <c r="FA21" s="42"/>
      <c r="FB21" s="42"/>
      <c r="FC21" s="42"/>
      <c r="FD21" s="42"/>
      <c r="FE21" s="42"/>
      <c r="FF21" s="42"/>
      <c r="FG21" s="42"/>
      <c r="FH21" s="42"/>
      <c r="FI21" s="42"/>
      <c r="FJ21" s="42"/>
      <c r="FK21" s="42"/>
      <c r="FL21" s="42"/>
      <c r="FM21" s="42"/>
      <c r="FN21" s="42"/>
      <c r="FO21" s="42"/>
      <c r="FP21" s="42"/>
      <c r="FQ21" s="42"/>
      <c r="FR21" s="42"/>
      <c r="FS21" s="42"/>
      <c r="FT21" s="42"/>
      <c r="FU21" s="42"/>
      <c r="FV21" s="42"/>
      <c r="FW21" s="42"/>
      <c r="FX21" s="42"/>
      <c r="FY21" s="42"/>
      <c r="FZ21" s="42"/>
      <c r="GA21" s="42"/>
      <c r="GB21" s="42"/>
      <c r="GC21" s="42"/>
      <c r="GD21" s="42"/>
      <c r="GE21" s="42"/>
      <c r="GF21" s="42"/>
      <c r="GG21" s="42"/>
      <c r="GH21" s="42"/>
    </row>
    <row r="22" spans="1:190" s="46" customFormat="1" ht="12" customHeight="1" x14ac:dyDescent="0.2">
      <c r="A22" s="48"/>
      <c r="B22" s="49"/>
      <c r="C22" s="50"/>
      <c r="D22" s="39"/>
      <c r="E22" s="39" t="s">
        <v>20</v>
      </c>
      <c r="F22" s="39" t="s">
        <v>20</v>
      </c>
      <c r="G22" s="39"/>
      <c r="H22" s="39"/>
      <c r="I22" s="39"/>
      <c r="J22" s="39"/>
      <c r="K22" s="39"/>
      <c r="L22" s="39" t="s">
        <v>20</v>
      </c>
      <c r="M22" s="39" t="s">
        <v>20</v>
      </c>
      <c r="N22" s="39"/>
      <c r="O22" s="39"/>
      <c r="P22" s="39"/>
      <c r="Q22" s="39"/>
      <c r="R22" s="39"/>
      <c r="S22" s="39" t="s">
        <v>20</v>
      </c>
      <c r="T22" s="39" t="s">
        <v>20</v>
      </c>
      <c r="U22" s="39"/>
      <c r="V22" s="39"/>
      <c r="W22" s="39"/>
      <c r="X22" s="39"/>
      <c r="Y22" s="39"/>
      <c r="Z22" s="39" t="s">
        <v>20</v>
      </c>
      <c r="AA22" s="39" t="s">
        <v>20</v>
      </c>
      <c r="AB22" s="39"/>
      <c r="AC22" s="39"/>
      <c r="AD22" s="39"/>
      <c r="AE22" s="39"/>
      <c r="AF22" s="39"/>
      <c r="AG22" s="39" t="s">
        <v>20</v>
      </c>
      <c r="AH22" s="39" t="s">
        <v>20</v>
      </c>
      <c r="AI22" s="40">
        <f t="shared" si="0"/>
        <v>0</v>
      </c>
      <c r="AJ22" s="41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</row>
    <row r="23" spans="1:190" s="46" customFormat="1" x14ac:dyDescent="0.2">
      <c r="A23" s="51"/>
      <c r="B23" s="52" t="s">
        <v>6</v>
      </c>
      <c r="C23" s="53"/>
      <c r="D23" s="54">
        <f t="shared" ref="D23:AE23" si="1">SUM(D8:D22)</f>
        <v>7.5</v>
      </c>
      <c r="E23" s="54">
        <f t="shared" si="1"/>
        <v>0</v>
      </c>
      <c r="F23" s="54">
        <f t="shared" si="1"/>
        <v>0</v>
      </c>
      <c r="G23" s="54">
        <f t="shared" si="1"/>
        <v>7.5</v>
      </c>
      <c r="H23" s="54">
        <f t="shared" si="1"/>
        <v>7.5</v>
      </c>
      <c r="I23" s="54">
        <f t="shared" si="1"/>
        <v>7.5</v>
      </c>
      <c r="J23" s="54">
        <f t="shared" si="1"/>
        <v>7.5</v>
      </c>
      <c r="K23" s="54">
        <f t="shared" si="1"/>
        <v>7.5</v>
      </c>
      <c r="L23" s="54">
        <f t="shared" si="1"/>
        <v>0</v>
      </c>
      <c r="M23" s="54">
        <f t="shared" si="1"/>
        <v>0</v>
      </c>
      <c r="N23" s="54">
        <f t="shared" si="1"/>
        <v>7.5</v>
      </c>
      <c r="O23" s="54">
        <f t="shared" si="1"/>
        <v>8</v>
      </c>
      <c r="P23" s="54">
        <f t="shared" si="1"/>
        <v>8</v>
      </c>
      <c r="Q23" s="54">
        <f t="shared" si="1"/>
        <v>8</v>
      </c>
      <c r="R23" s="54">
        <f t="shared" si="1"/>
        <v>7</v>
      </c>
      <c r="S23" s="54">
        <f t="shared" si="1"/>
        <v>0</v>
      </c>
      <c r="T23" s="54">
        <f t="shared" si="1"/>
        <v>0</v>
      </c>
      <c r="U23" s="54">
        <f t="shared" si="1"/>
        <v>0</v>
      </c>
      <c r="V23" s="54">
        <f t="shared" si="1"/>
        <v>0</v>
      </c>
      <c r="W23" s="54">
        <f t="shared" si="1"/>
        <v>0</v>
      </c>
      <c r="X23" s="54">
        <f t="shared" si="1"/>
        <v>0</v>
      </c>
      <c r="Y23" s="54">
        <f t="shared" si="1"/>
        <v>0</v>
      </c>
      <c r="Z23" s="54">
        <f t="shared" si="1"/>
        <v>0</v>
      </c>
      <c r="AA23" s="54">
        <f t="shared" si="1"/>
        <v>0</v>
      </c>
      <c r="AB23" s="54">
        <f t="shared" si="1"/>
        <v>0</v>
      </c>
      <c r="AC23" s="54">
        <f t="shared" si="1"/>
        <v>0</v>
      </c>
      <c r="AD23" s="54">
        <f t="shared" si="1"/>
        <v>0</v>
      </c>
      <c r="AE23" s="54">
        <f t="shared" si="1"/>
        <v>0</v>
      </c>
      <c r="AF23" s="54">
        <f t="shared" ref="AF23:AH23" si="2">SUM(AF8:AF22)</f>
        <v>0</v>
      </c>
      <c r="AG23" s="54">
        <f t="shared" si="2"/>
        <v>0</v>
      </c>
      <c r="AH23" s="54">
        <f t="shared" si="2"/>
        <v>0</v>
      </c>
      <c r="AI23" s="55">
        <f t="shared" ref="AI23" si="3">SUM(AI8:AI22)</f>
        <v>83.5</v>
      </c>
      <c r="AJ23" s="56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</row>
    <row r="24" spans="1:190" s="47" customFormat="1" x14ac:dyDescent="0.2">
      <c r="A24" s="57" t="s">
        <v>7</v>
      </c>
      <c r="B24" s="58"/>
      <c r="C24" s="58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40">
        <f t="shared" ref="AI24:AI32" si="4">SUM(D24:AH24)</f>
        <v>0</v>
      </c>
      <c r="AJ24" s="56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2"/>
      <c r="ET24" s="42"/>
      <c r="EU24" s="42"/>
      <c r="EV24" s="42"/>
      <c r="EW24" s="42"/>
      <c r="EX24" s="42"/>
      <c r="EY24" s="42"/>
      <c r="EZ24" s="42"/>
      <c r="FA24" s="42"/>
      <c r="FB24" s="42"/>
      <c r="FC24" s="42"/>
      <c r="FD24" s="42"/>
      <c r="FE24" s="42"/>
      <c r="FF24" s="42"/>
      <c r="FG24" s="42"/>
      <c r="FH24" s="42"/>
      <c r="FI24" s="42"/>
      <c r="FJ24" s="42"/>
      <c r="FK24" s="42"/>
      <c r="FL24" s="42"/>
      <c r="FM24" s="42"/>
      <c r="FN24" s="42"/>
      <c r="FO24" s="42"/>
      <c r="FP24" s="42"/>
      <c r="FQ24" s="42"/>
      <c r="FR24" s="42"/>
      <c r="FS24" s="42"/>
      <c r="FT24" s="42"/>
      <c r="FU24" s="42"/>
      <c r="FV24" s="42"/>
      <c r="FW24" s="42"/>
      <c r="FX24" s="42"/>
      <c r="FY24" s="42"/>
      <c r="FZ24" s="42"/>
      <c r="GA24" s="42"/>
      <c r="GB24" s="42"/>
      <c r="GC24" s="42"/>
      <c r="GD24" s="42"/>
      <c r="GE24" s="42"/>
      <c r="GF24" s="42"/>
      <c r="GG24" s="42"/>
      <c r="GH24" s="42"/>
    </row>
    <row r="25" spans="1:190" s="47" customFormat="1" x14ac:dyDescent="0.2">
      <c r="A25" s="57" t="s">
        <v>14</v>
      </c>
      <c r="B25" s="58"/>
      <c r="C25" s="58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40">
        <f t="shared" si="4"/>
        <v>0</v>
      </c>
      <c r="AJ25" s="60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  <c r="CX25" s="42"/>
      <c r="CY25" s="4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  <c r="EA25" s="42"/>
      <c r="EB25" s="42"/>
      <c r="EC25" s="42"/>
      <c r="ED25" s="42"/>
      <c r="EE25" s="42"/>
      <c r="EF25" s="42"/>
      <c r="EG25" s="42"/>
      <c r="EH25" s="42"/>
      <c r="EI25" s="42"/>
      <c r="EJ25" s="42"/>
      <c r="EK25" s="42"/>
      <c r="EL25" s="42"/>
      <c r="EM25" s="42"/>
      <c r="EN25" s="42"/>
      <c r="EO25" s="42"/>
      <c r="EP25" s="42"/>
      <c r="EQ25" s="42"/>
      <c r="ER25" s="42"/>
      <c r="ES25" s="42"/>
      <c r="ET25" s="42"/>
      <c r="EU25" s="42"/>
      <c r="EV25" s="42"/>
      <c r="EW25" s="42"/>
      <c r="EX25" s="42"/>
      <c r="EY25" s="42"/>
      <c r="EZ25" s="42"/>
      <c r="FA25" s="42"/>
      <c r="FB25" s="42"/>
      <c r="FC25" s="42"/>
      <c r="FD25" s="42"/>
      <c r="FE25" s="42"/>
      <c r="FF25" s="42"/>
      <c r="FG25" s="42"/>
      <c r="FH25" s="42"/>
      <c r="FI25" s="42"/>
      <c r="FJ25" s="42"/>
      <c r="FK25" s="42"/>
      <c r="FL25" s="42"/>
      <c r="FM25" s="42"/>
      <c r="FN25" s="42"/>
      <c r="FO25" s="42"/>
      <c r="FP25" s="42"/>
      <c r="FQ25" s="42"/>
      <c r="FR25" s="42"/>
      <c r="FS25" s="42"/>
      <c r="FT25" s="42"/>
      <c r="FU25" s="42"/>
      <c r="FV25" s="42"/>
      <c r="FW25" s="42"/>
      <c r="FX25" s="42"/>
      <c r="FY25" s="42"/>
      <c r="FZ25" s="42"/>
      <c r="GA25" s="42"/>
      <c r="GB25" s="42"/>
      <c r="GC25" s="42"/>
      <c r="GD25" s="42"/>
      <c r="GE25" s="42"/>
      <c r="GF25" s="42"/>
      <c r="GG25" s="42"/>
      <c r="GH25" s="42"/>
    </row>
    <row r="26" spans="1:190" s="46" customFormat="1" x14ac:dyDescent="0.2">
      <c r="A26" s="57" t="s">
        <v>8</v>
      </c>
      <c r="B26" s="58"/>
      <c r="C26" s="58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40">
        <f t="shared" si="4"/>
        <v>0</v>
      </c>
      <c r="AJ26" s="56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</row>
    <row r="27" spans="1:190" s="13" customFormat="1" x14ac:dyDescent="0.2">
      <c r="A27" s="57" t="s">
        <v>22</v>
      </c>
      <c r="B27" s="58"/>
      <c r="C27" s="58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40">
        <f t="shared" si="4"/>
        <v>0</v>
      </c>
      <c r="AJ27" s="56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190" x14ac:dyDescent="0.2">
      <c r="A28" s="51" t="s">
        <v>49</v>
      </c>
      <c r="B28" s="61"/>
      <c r="C28" s="61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40"/>
      <c r="AJ28" s="56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">
      <c r="A29" s="51" t="s">
        <v>12</v>
      </c>
      <c r="B29" s="61"/>
      <c r="C29" s="61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40">
        <f t="shared" si="4"/>
        <v>0</v>
      </c>
      <c r="AJ29" s="56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x14ac:dyDescent="0.2">
      <c r="A30" s="51" t="s">
        <v>13</v>
      </c>
      <c r="B30" s="61"/>
      <c r="C30" s="61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>
        <v>7.5</v>
      </c>
      <c r="V30" s="59">
        <v>7.5</v>
      </c>
      <c r="W30" s="59">
        <v>7.5</v>
      </c>
      <c r="X30" s="59">
        <v>7.5</v>
      </c>
      <c r="Y30" s="59">
        <v>7.5</v>
      </c>
      <c r="Z30" s="59"/>
      <c r="AA30" s="59"/>
      <c r="AB30" s="59">
        <v>7.5</v>
      </c>
      <c r="AC30" s="59">
        <v>7.5</v>
      </c>
      <c r="AD30" s="59">
        <v>7.5</v>
      </c>
      <c r="AE30" s="59">
        <v>7.5</v>
      </c>
      <c r="AF30" s="59">
        <v>7.5</v>
      </c>
      <c r="AG30" s="59"/>
      <c r="AH30" s="59"/>
      <c r="AI30" s="40">
        <f t="shared" si="4"/>
        <v>75</v>
      </c>
      <c r="AJ30" s="60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190" x14ac:dyDescent="0.2">
      <c r="A31" s="51" t="s">
        <v>64</v>
      </c>
      <c r="B31" s="61"/>
      <c r="C31" s="62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40">
        <f t="shared" si="4"/>
        <v>0</v>
      </c>
      <c r="AJ31" s="56" t="s">
        <v>76</v>
      </c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x14ac:dyDescent="0.2">
      <c r="A32" s="51" t="s">
        <v>50</v>
      </c>
      <c r="B32" s="61"/>
      <c r="C32" s="62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40">
        <f t="shared" si="4"/>
        <v>0</v>
      </c>
      <c r="AJ32" s="56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</row>
    <row r="33" spans="1:69" x14ac:dyDescent="0.2">
      <c r="A33" s="51" t="s">
        <v>9</v>
      </c>
      <c r="B33" s="61"/>
      <c r="C33" s="61"/>
      <c r="D33" s="54">
        <f t="shared" ref="D33:Q33" si="5">SUM(D23:D32)</f>
        <v>7.5</v>
      </c>
      <c r="E33" s="54">
        <f t="shared" si="5"/>
        <v>0</v>
      </c>
      <c r="F33" s="54">
        <f t="shared" si="5"/>
        <v>0</v>
      </c>
      <c r="G33" s="54">
        <f t="shared" si="5"/>
        <v>7.5</v>
      </c>
      <c r="H33" s="54">
        <f t="shared" si="5"/>
        <v>7.5</v>
      </c>
      <c r="I33" s="54">
        <f t="shared" si="5"/>
        <v>7.5</v>
      </c>
      <c r="J33" s="54">
        <f t="shared" si="5"/>
        <v>7.5</v>
      </c>
      <c r="K33" s="54">
        <f t="shared" si="5"/>
        <v>7.5</v>
      </c>
      <c r="L33" s="54">
        <f t="shared" si="5"/>
        <v>0</v>
      </c>
      <c r="M33" s="54">
        <f t="shared" si="5"/>
        <v>0</v>
      </c>
      <c r="N33" s="54">
        <f t="shared" si="5"/>
        <v>7.5</v>
      </c>
      <c r="O33" s="54">
        <f t="shared" si="5"/>
        <v>8</v>
      </c>
      <c r="P33" s="54">
        <f t="shared" si="5"/>
        <v>8</v>
      </c>
      <c r="Q33" s="54">
        <f t="shared" si="5"/>
        <v>8</v>
      </c>
      <c r="R33" s="54">
        <f>SUM(R23:R32)</f>
        <v>7</v>
      </c>
      <c r="S33" s="54">
        <f>SUM(S23:S32)</f>
        <v>0</v>
      </c>
      <c r="T33" s="54">
        <f>SUM(T23:T32)</f>
        <v>0</v>
      </c>
      <c r="U33" s="54">
        <f t="shared" ref="U33:X33" si="6">SUM(U23:U32)</f>
        <v>7.5</v>
      </c>
      <c r="V33" s="54">
        <f t="shared" si="6"/>
        <v>7.5</v>
      </c>
      <c r="W33" s="54">
        <f t="shared" si="6"/>
        <v>7.5</v>
      </c>
      <c r="X33" s="54">
        <f t="shared" si="6"/>
        <v>7.5</v>
      </c>
      <c r="Y33" s="54">
        <f>SUM(Y23:Y32)</f>
        <v>7.5</v>
      </c>
      <c r="Z33" s="54">
        <f>SUM(Z23:Z32)</f>
        <v>0</v>
      </c>
      <c r="AA33" s="54">
        <f>SUM(AA23:AA32)</f>
        <v>0</v>
      </c>
      <c r="AB33" s="54">
        <f t="shared" ref="AB33:AE33" si="7">SUM(AB23:AB32)</f>
        <v>7.5</v>
      </c>
      <c r="AC33" s="54">
        <f t="shared" si="7"/>
        <v>7.5</v>
      </c>
      <c r="AD33" s="54">
        <f t="shared" si="7"/>
        <v>7.5</v>
      </c>
      <c r="AE33" s="54">
        <f t="shared" si="7"/>
        <v>7.5</v>
      </c>
      <c r="AF33" s="54">
        <f>SUM(AF23:AF32)</f>
        <v>7.5</v>
      </c>
      <c r="AG33" s="54">
        <f>SUM(AG23:AG32)</f>
        <v>0</v>
      </c>
      <c r="AH33" s="54">
        <f>SUM(AH23:AH32)</f>
        <v>0</v>
      </c>
      <c r="AI33" s="55">
        <f>SUM(AI23:AI32)</f>
        <v>158.5</v>
      </c>
      <c r="AJ33" s="63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</row>
    <row r="34" spans="1:69" s="4" customFormat="1" ht="13.5" thickBot="1" x14ac:dyDescent="0.25">
      <c r="A34" s="64" t="s">
        <v>10</v>
      </c>
      <c r="B34" s="65"/>
      <c r="C34" s="66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8"/>
      <c r="AJ34" s="69"/>
      <c r="AZ34" s="5"/>
    </row>
    <row r="35" spans="1:69" s="4" customFormat="1" ht="12" thickBot="1" x14ac:dyDescent="0.25">
      <c r="A35" s="70" t="s">
        <v>26</v>
      </c>
      <c r="B35" s="66" t="s">
        <v>27</v>
      </c>
      <c r="C35" s="66"/>
      <c r="D35" s="67"/>
      <c r="E35" s="67"/>
      <c r="F35" s="67" t="s">
        <v>33</v>
      </c>
      <c r="G35" s="67"/>
      <c r="H35" s="67" t="s">
        <v>34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67"/>
      <c r="AG35" s="71" t="s">
        <v>11</v>
      </c>
      <c r="AH35" s="72">
        <f>21</f>
        <v>21</v>
      </c>
      <c r="AI35" s="73">
        <f>AH35*7.5</f>
        <v>157.5</v>
      </c>
      <c r="AJ35" s="69"/>
      <c r="AZ35" s="5"/>
    </row>
    <row r="36" spans="1:69" s="4" customFormat="1" ht="11.25" x14ac:dyDescent="0.2">
      <c r="A36" s="70" t="s">
        <v>25</v>
      </c>
      <c r="B36" s="66" t="s">
        <v>28</v>
      </c>
      <c r="C36" s="66"/>
      <c r="D36" s="67"/>
      <c r="E36" s="67"/>
      <c r="F36" s="67" t="s">
        <v>41</v>
      </c>
      <c r="G36" s="67"/>
      <c r="H36" s="67" t="s">
        <v>35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8"/>
      <c r="AJ36" s="69"/>
      <c r="AZ36" s="5"/>
    </row>
    <row r="37" spans="1:69" s="4" customFormat="1" ht="11.25" x14ac:dyDescent="0.2">
      <c r="A37" s="70" t="s">
        <v>31</v>
      </c>
      <c r="B37" s="66" t="s">
        <v>32</v>
      </c>
      <c r="C37" s="66"/>
      <c r="D37" s="67"/>
      <c r="E37" s="67"/>
      <c r="F37" s="67" t="s">
        <v>40</v>
      </c>
      <c r="G37" s="67"/>
      <c r="H37" s="67" t="s">
        <v>36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67"/>
      <c r="AG37" s="71" t="s">
        <v>46</v>
      </c>
      <c r="AH37" s="67"/>
      <c r="AI37" s="68">
        <f>AI33-AI35</f>
        <v>1</v>
      </c>
      <c r="AJ37" s="74" t="s">
        <v>45</v>
      </c>
      <c r="AZ37" s="5"/>
    </row>
    <row r="38" spans="1:69" s="4" customFormat="1" ht="11.25" x14ac:dyDescent="0.2">
      <c r="A38" s="66" t="s">
        <v>29</v>
      </c>
      <c r="B38" s="66" t="s">
        <v>30</v>
      </c>
      <c r="C38" s="69"/>
      <c r="D38" s="75"/>
      <c r="E38" s="75"/>
      <c r="F38" s="75" t="s">
        <v>42</v>
      </c>
      <c r="G38" s="75"/>
      <c r="H38" s="75" t="s">
        <v>37</v>
      </c>
      <c r="I38" s="75"/>
      <c r="J38" s="75"/>
      <c r="K38" s="75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8"/>
      <c r="AJ38" s="69"/>
    </row>
    <row r="39" spans="1:69" s="4" customFormat="1" ht="11.25" x14ac:dyDescent="0.2">
      <c r="A39" s="69" t="s">
        <v>23</v>
      </c>
      <c r="B39" s="69" t="s">
        <v>24</v>
      </c>
      <c r="C39" s="69"/>
      <c r="D39" s="75"/>
      <c r="E39" s="75"/>
      <c r="F39" s="75" t="s">
        <v>38</v>
      </c>
      <c r="G39" s="75"/>
      <c r="H39" s="75" t="s">
        <v>43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75"/>
      <c r="AG39" s="76" t="s">
        <v>47</v>
      </c>
      <c r="AH39" s="75"/>
      <c r="AI39" s="77">
        <f>0</f>
        <v>0</v>
      </c>
      <c r="AJ39" s="69"/>
    </row>
    <row r="40" spans="1:69" s="4" customFormat="1" ht="11.25" x14ac:dyDescent="0.2">
      <c r="A40" s="69"/>
      <c r="B40" s="69"/>
      <c r="C40" s="69"/>
      <c r="D40" s="75"/>
      <c r="E40" s="75"/>
      <c r="F40" s="75"/>
      <c r="G40" s="75"/>
      <c r="H40" s="75" t="s">
        <v>44</v>
      </c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69"/>
    </row>
    <row r="41" spans="1:69" s="4" customFormat="1" ht="13.5" thickBot="1" x14ac:dyDescent="0.25">
      <c r="A41" s="78"/>
      <c r="B41" s="78"/>
      <c r="C41" s="78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Y41" s="75"/>
      <c r="Z41" s="75"/>
      <c r="AA41" s="75"/>
      <c r="AB41" s="75"/>
      <c r="AC41" s="75"/>
      <c r="AD41" s="75"/>
      <c r="AE41" s="75"/>
      <c r="AF41" s="75"/>
      <c r="AG41" s="76" t="s">
        <v>48</v>
      </c>
      <c r="AH41" s="75"/>
      <c r="AI41" s="79">
        <f>AI39+AI37</f>
        <v>1</v>
      </c>
      <c r="AJ41" s="69"/>
    </row>
    <row r="42" spans="1:69" s="4" customFormat="1" ht="13.5" thickTop="1" x14ac:dyDescent="0.2">
      <c r="A42" s="78"/>
      <c r="B42" s="78"/>
      <c r="C42" s="78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</row>
    <row r="43" spans="1:69" s="4" customFormat="1" x14ac:dyDescent="0.2">
      <c r="A43" s="78"/>
      <c r="B43" s="78"/>
      <c r="C43" s="78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</row>
    <row r="44" spans="1:69" s="4" customFormat="1" x14ac:dyDescent="0.2">
      <c r="A44" s="78"/>
      <c r="B44" s="78"/>
      <c r="C44" s="78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</row>
    <row r="45" spans="1:69" s="4" customFormat="1" x14ac:dyDescent="0.2">
      <c r="A45" s="78"/>
      <c r="B45" s="78"/>
      <c r="C45" s="78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</row>
    <row r="46" spans="1:69" x14ac:dyDescent="0.2">
      <c r="C46" s="80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</row>
    <row r="47" spans="1:69" x14ac:dyDescent="0.2">
      <c r="C47" s="80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</row>
    <row r="48" spans="1:69" x14ac:dyDescent="0.2">
      <c r="C48" s="80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</row>
    <row r="49" spans="3:36" x14ac:dyDescent="0.2">
      <c r="C49" s="80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</row>
    <row r="50" spans="3:36" x14ac:dyDescent="0.2">
      <c r="C50" s="80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</row>
    <row r="51" spans="3:36" x14ac:dyDescent="0.2">
      <c r="C51" s="80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</row>
    <row r="52" spans="3:36" x14ac:dyDescent="0.2">
      <c r="C52" s="80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</row>
    <row r="53" spans="3:36" x14ac:dyDescent="0.2">
      <c r="C53" s="80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</row>
    <row r="54" spans="3:36" x14ac:dyDescent="0.2">
      <c r="C54" s="80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</row>
    <row r="55" spans="3:36" x14ac:dyDescent="0.2">
      <c r="C55" s="80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</row>
    <row r="56" spans="3:36" x14ac:dyDescent="0.2">
      <c r="C56" s="80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</row>
    <row r="57" spans="3:36" x14ac:dyDescent="0.2">
      <c r="C57" s="80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</row>
    <row r="58" spans="3:36" x14ac:dyDescent="0.2">
      <c r="C58" s="80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</row>
    <row r="59" spans="3:36" x14ac:dyDescent="0.2">
      <c r="C59" s="80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</row>
    <row r="60" spans="3:36" x14ac:dyDescent="0.2">
      <c r="C60" s="80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</row>
    <row r="61" spans="3:36" x14ac:dyDescent="0.2">
      <c r="C61" s="80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</row>
    <row r="62" spans="3:36" x14ac:dyDescent="0.2">
      <c r="C62" s="80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</row>
    <row r="63" spans="3:36" x14ac:dyDescent="0.2">
      <c r="C63" s="80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</row>
    <row r="64" spans="3:36" x14ac:dyDescent="0.2">
      <c r="C64" s="80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</row>
    <row r="65" spans="3:36" x14ac:dyDescent="0.2">
      <c r="C65" s="80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</row>
    <row r="66" spans="3:36" x14ac:dyDescent="0.2">
      <c r="C66" s="80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</row>
    <row r="67" spans="3:36" x14ac:dyDescent="0.2">
      <c r="C67" s="80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</row>
    <row r="68" spans="3:36" x14ac:dyDescent="0.2">
      <c r="C68" s="80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</row>
    <row r="69" spans="3:36" x14ac:dyDescent="0.2">
      <c r="C69" s="80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</row>
    <row r="70" spans="3:36" x14ac:dyDescent="0.2">
      <c r="C70" s="80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</row>
    <row r="71" spans="3:36" x14ac:dyDescent="0.2">
      <c r="C71" s="80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</row>
    <row r="72" spans="3:36" x14ac:dyDescent="0.2">
      <c r="C72" s="80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</row>
    <row r="73" spans="3:36" x14ac:dyDescent="0.2">
      <c r="C73" s="80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</row>
    <row r="74" spans="3:36" x14ac:dyDescent="0.2">
      <c r="C74" s="80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</row>
    <row r="75" spans="3:36" x14ac:dyDescent="0.2">
      <c r="C75" s="80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</row>
    <row r="76" spans="3:36" x14ac:dyDescent="0.2">
      <c r="C76" s="80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</row>
    <row r="77" spans="3:36" x14ac:dyDescent="0.2">
      <c r="C77" s="80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</row>
    <row r="78" spans="3:36" x14ac:dyDescent="0.2">
      <c r="C78" s="80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</row>
    <row r="79" spans="3:36" x14ac:dyDescent="0.2">
      <c r="C79" s="80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</row>
    <row r="80" spans="3:36" x14ac:dyDescent="0.2">
      <c r="C80" s="80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</row>
    <row r="81" spans="3:36" x14ac:dyDescent="0.2">
      <c r="C81" s="80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</row>
    <row r="82" spans="3:36" x14ac:dyDescent="0.2">
      <c r="C82" s="80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</row>
    <row r="83" spans="3:36" x14ac:dyDescent="0.2">
      <c r="C83" s="80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</row>
    <row r="84" spans="3:36" x14ac:dyDescent="0.2">
      <c r="C84" s="80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</row>
    <row r="85" spans="3:36" x14ac:dyDescent="0.2">
      <c r="C85" s="80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</row>
    <row r="86" spans="3:36" x14ac:dyDescent="0.2"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</row>
    <row r="87" spans="3:36" x14ac:dyDescent="0.2"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</row>
    <row r="88" spans="3:36" x14ac:dyDescent="0.2"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</row>
    <row r="89" spans="3:36" x14ac:dyDescent="0.2"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</row>
    <row r="90" spans="3:36" x14ac:dyDescent="0.2"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</row>
    <row r="91" spans="3:36" x14ac:dyDescent="0.2"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</row>
    <row r="92" spans="3:36" x14ac:dyDescent="0.2"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</row>
    <row r="93" spans="3:36" x14ac:dyDescent="0.2"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</row>
    <row r="94" spans="3:36" x14ac:dyDescent="0.2"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</row>
    <row r="95" spans="3:36" x14ac:dyDescent="0.2"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</row>
    <row r="96" spans="3:36" x14ac:dyDescent="0.2"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</row>
    <row r="97" spans="3:36" x14ac:dyDescent="0.2"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</row>
    <row r="98" spans="3:36" x14ac:dyDescent="0.2"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</row>
    <row r="99" spans="3:36" x14ac:dyDescent="0.2"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</row>
    <row r="100" spans="3:36" x14ac:dyDescent="0.2"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</row>
    <row r="101" spans="3:36" x14ac:dyDescent="0.2"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</row>
    <row r="102" spans="3:36" x14ac:dyDescent="0.2"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</row>
    <row r="103" spans="3:36" x14ac:dyDescent="0.2"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</row>
    <row r="104" spans="3:36" x14ac:dyDescent="0.2"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</row>
    <row r="105" spans="3:36" x14ac:dyDescent="0.2"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</row>
    <row r="106" spans="3:36" x14ac:dyDescent="0.2"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</row>
    <row r="107" spans="3:36" x14ac:dyDescent="0.2"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</row>
    <row r="108" spans="3:36" x14ac:dyDescent="0.2"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</row>
    <row r="109" spans="3:36" x14ac:dyDescent="0.2"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</row>
    <row r="110" spans="3:36" x14ac:dyDescent="0.2"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</row>
    <row r="111" spans="3:36" x14ac:dyDescent="0.2"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</row>
    <row r="112" spans="3:36" x14ac:dyDescent="0.2"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</row>
    <row r="113" spans="3:36" x14ac:dyDescent="0.2"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</row>
    <row r="114" spans="3:36" x14ac:dyDescent="0.2"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</row>
    <row r="115" spans="3:36" x14ac:dyDescent="0.2"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</row>
    <row r="116" spans="3:36" x14ac:dyDescent="0.2"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</row>
    <row r="117" spans="3:36" x14ac:dyDescent="0.2"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</row>
    <row r="118" spans="3:36" x14ac:dyDescent="0.2"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</row>
    <row r="119" spans="3:36" x14ac:dyDescent="0.2"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</row>
    <row r="120" spans="3:36" x14ac:dyDescent="0.2"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</row>
    <row r="121" spans="3:36" x14ac:dyDescent="0.2"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Emie Manligas</cp:lastModifiedBy>
  <cp:lastPrinted>2018-07-10T18:00:55Z</cp:lastPrinted>
  <dcterms:created xsi:type="dcterms:W3CDTF">1998-07-03T22:57:08Z</dcterms:created>
  <dcterms:modified xsi:type="dcterms:W3CDTF">2018-07-10T23:48:06Z</dcterms:modified>
</cp:coreProperties>
</file>