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7" i="1" l="1"/>
  <c r="AI41" i="1" l="1"/>
  <c r="AF35" i="1"/>
  <c r="AH25" i="1"/>
  <c r="AH35" i="1" s="1"/>
  <c r="AG25" i="1"/>
  <c r="AG35" i="1" s="1"/>
  <c r="AF25" i="1"/>
  <c r="P35" i="1"/>
  <c r="L35" i="1"/>
  <c r="D35" i="1"/>
  <c r="F26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N35" i="1" s="1"/>
  <c r="M25" i="1"/>
  <c r="M35" i="1" s="1"/>
  <c r="L25" i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I10" i="1" l="1"/>
  <c r="AI8" i="1"/>
  <c r="AI9" i="1"/>
  <c r="AI14" i="1" l="1"/>
  <c r="AI16" i="1"/>
  <c r="AI12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<sst xmlns="http://schemas.openxmlformats.org/spreadsheetml/2006/main" count="276" uniqueCount="68">
  <si>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</si>
  <si>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</si>
  <si>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</si>
  <si>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</si>
  <si>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</si>
  <si>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</si>
  <si>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</si>
  <si>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</si>
  <si>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</si>
  <si>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</si>
  <si>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</si>
  <si>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</si>
  <si>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</si>
  <si>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</si>
  <si>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</si>
  <si>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</si>
  <si>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</si>
  <si>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</si>
  <si>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</si>
  <si>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</si>
  <si>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</si>
  <si>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</si>
  <si>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</si>
  <si>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</si>
  <si>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</si>
  <si>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</si>
  <si>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</si>
  <si>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</si>
  <si>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</si>
  <si>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</si>
  <si>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</si>
  <si>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</si>
  <si>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</si>
  <si>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</si>
  <si>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</si>
  <si>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</si>
  <si>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</si>
  <si>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</si>
  <si>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</si>
  <si>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</si>
  <si>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</si>
  <si>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</si>
  <si>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</si>
  <si>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</si>
  <si>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</si>
  <si>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</si>
  <si>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</si>
  <si>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</si>
  <si>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</si>
  <si>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</si>
  <si>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</si>
  <si>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1702</t>
  </si>
  <si>
    <t>Emery Phase 2</t>
  </si>
  <si>
    <t>Elevations - Phase 2a, 2b and 2c</t>
  </si>
  <si>
    <t>dp</t>
  </si>
  <si>
    <t>Sections - Phase 2C</t>
  </si>
  <si>
    <t>Floor Plans - Phase 2a, 2b and 2c</t>
  </si>
  <si>
    <t>Code Review</t>
  </si>
  <si>
    <t>1508</t>
  </si>
  <si>
    <t>BPP Lot37 Apt</t>
  </si>
  <si>
    <t>bp</t>
  </si>
  <si>
    <t>September 2018</t>
  </si>
  <si>
    <t>1704</t>
  </si>
  <si>
    <t>NS Innovation District</t>
  </si>
  <si>
    <t>BLDG 13, 14, 15, 16 and 17</t>
  </si>
  <si>
    <t xml:space="preserve">Structural (Footings and Columns) and Clean up </t>
  </si>
  <si>
    <t>Grade Clean up @ Sections</t>
  </si>
  <si>
    <t>Cleaning up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</si>
</sst>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AN27" sqref="AN2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54</v>
      </c>
      <c r="D9" s="68" t="s">
        <v>20</v>
      </c>
      <c r="E9" s="68" t="s">
        <v>20</v>
      </c>
      <c r="F9" s="71"/>
      <c r="G9" s="71"/>
      <c r="H9" s="71"/>
      <c r="I9" s="71"/>
      <c r="J9" s="71"/>
      <c r="K9" s="68" t="s">
        <v>20</v>
      </c>
      <c r="L9" s="68" t="s">
        <v>20</v>
      </c>
      <c r="M9" s="71"/>
      <c r="N9" s="71"/>
      <c r="O9" s="71"/>
      <c r="P9" s="71"/>
      <c r="Q9" s="71"/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>SUM(D9:AH9)</f>
        <v>0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2" t="s">
        <v>51</v>
      </c>
      <c r="B10" s="53" t="s">
        <v>52</v>
      </c>
      <c r="C10" s="54"/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>SUM(D10:AH10)</f>
        <v>0</v>
      </c>
      <c r="AJ10" s="55" t="s">
        <v>55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51</v>
      </c>
      <c r="B11" s="47" t="s">
        <v>52</v>
      </c>
      <c r="C11" s="48"/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ref="AI11:AI24" si="0">SUM(AC11:AH11)</f>
        <v>0</v>
      </c>
      <c r="AJ11" s="52" t="s">
        <v>56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2" t="s">
        <v>51</v>
      </c>
      <c r="B12" s="53" t="s">
        <v>52</v>
      </c>
      <c r="C12" s="54"/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>SUM(D12:AH12)</f>
        <v>0</v>
      </c>
      <c r="AJ12" s="55" t="s">
        <v>57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58</v>
      </c>
      <c r="B13" s="47" t="s">
        <v>59</v>
      </c>
      <c r="C13" s="48" t="s">
        <v>60</v>
      </c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>
        <v>1</v>
      </c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 t="s">
        <v>67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58</v>
      </c>
      <c r="B14" s="53" t="s">
        <v>59</v>
      </c>
      <c r="C14" s="54" t="s">
        <v>31</v>
      </c>
      <c r="D14" s="68" t="s">
        <v>20</v>
      </c>
      <c r="E14" s="68" t="s">
        <v>20</v>
      </c>
      <c r="F14" s="68"/>
      <c r="G14" s="68">
        <v>8</v>
      </c>
      <c r="H14" s="68">
        <v>8</v>
      </c>
      <c r="I14" s="68">
        <v>8</v>
      </c>
      <c r="J14" s="68">
        <v>7.5</v>
      </c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>SUM(F14:AH15)</f>
        <v>129</v>
      </c>
      <c r="AJ14" s="55" t="s">
        <v>65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62</v>
      </c>
      <c r="B15" s="47" t="s">
        <v>63</v>
      </c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>
        <v>4</v>
      </c>
      <c r="N15" s="71">
        <v>8</v>
      </c>
      <c r="O15" s="71">
        <v>8</v>
      </c>
      <c r="P15" s="71">
        <v>9</v>
      </c>
      <c r="Q15" s="71">
        <v>8</v>
      </c>
      <c r="R15" s="68" t="s">
        <v>20</v>
      </c>
      <c r="S15" s="68" t="s">
        <v>20</v>
      </c>
      <c r="T15" s="71">
        <v>7.5</v>
      </c>
      <c r="U15" s="71">
        <v>7.5</v>
      </c>
      <c r="V15" s="71"/>
      <c r="W15" s="71">
        <v>9</v>
      </c>
      <c r="X15" s="71">
        <v>8.5</v>
      </c>
      <c r="Y15" s="68" t="s">
        <v>20</v>
      </c>
      <c r="Z15" s="68" t="s">
        <v>20</v>
      </c>
      <c r="AA15" s="71">
        <v>6.5</v>
      </c>
      <c r="AB15" s="71">
        <v>5.5</v>
      </c>
      <c r="AC15" s="71"/>
      <c r="AD15" s="71">
        <v>8</v>
      </c>
      <c r="AE15" s="71">
        <v>8</v>
      </c>
      <c r="AF15" s="68" t="s">
        <v>20</v>
      </c>
      <c r="AG15" s="68" t="s">
        <v>20</v>
      </c>
      <c r="AH15" s="71"/>
      <c r="AI15" s="70">
        <f t="shared" si="0"/>
        <v>16</v>
      </c>
      <c r="AJ15" s="52" t="s">
        <v>64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58</v>
      </c>
      <c r="B16" s="53" t="s">
        <v>59</v>
      </c>
      <c r="C16" s="54" t="s">
        <v>60</v>
      </c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>
        <v>4</v>
      </c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>SUM(D16:AH16)</f>
        <v>4</v>
      </c>
      <c r="AJ16" s="55" t="s">
        <v>66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68" t="s">
        <v>20</v>
      </c>
      <c r="F19" s="71"/>
      <c r="G19" s="71"/>
      <c r="H19" s="71"/>
      <c r="I19" s="71"/>
      <c r="J19" s="71"/>
      <c r="K19" s="68" t="s">
        <v>20</v>
      </c>
      <c r="L19" s="68" t="s">
        <v>20</v>
      </c>
      <c r="M19" s="71"/>
      <c r="N19" s="71"/>
      <c r="O19" s="71"/>
      <c r="P19" s="71"/>
      <c r="Q19" s="71"/>
      <c r="R19" s="68" t="s">
        <v>20</v>
      </c>
      <c r="S19" s="68" t="s">
        <v>20</v>
      </c>
      <c r="T19" s="71"/>
      <c r="U19" s="71"/>
      <c r="V19" s="71"/>
      <c r="W19" s="71"/>
      <c r="X19" s="71"/>
      <c r="Y19" s="68" t="s">
        <v>20</v>
      </c>
      <c r="Z19" s="68" t="s">
        <v>20</v>
      </c>
      <c r="AA19" s="71"/>
      <c r="AB19" s="71"/>
      <c r="AC19" s="71"/>
      <c r="AD19" s="71"/>
      <c r="AE19" s="71"/>
      <c r="AF19" s="68" t="s">
        <v>20</v>
      </c>
      <c r="AG19" s="68" t="s">
        <v>20</v>
      </c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1"/>
      <c r="G21" s="71"/>
      <c r="H21" s="71"/>
      <c r="I21" s="71"/>
      <c r="J21" s="71"/>
      <c r="K21" s="68" t="s">
        <v>20</v>
      </c>
      <c r="L21" s="68" t="s">
        <v>20</v>
      </c>
      <c r="M21" s="71"/>
      <c r="N21" s="71"/>
      <c r="O21" s="71"/>
      <c r="P21" s="71"/>
      <c r="Q21" s="71"/>
      <c r="R21" s="68" t="s">
        <v>20</v>
      </c>
      <c r="S21" s="68" t="s">
        <v>20</v>
      </c>
      <c r="T21" s="71"/>
      <c r="U21" s="71"/>
      <c r="V21" s="71"/>
      <c r="W21" s="71"/>
      <c r="X21" s="71"/>
      <c r="Y21" s="68" t="s">
        <v>20</v>
      </c>
      <c r="Z21" s="68" t="s">
        <v>20</v>
      </c>
      <c r="AA21" s="71"/>
      <c r="AB21" s="71"/>
      <c r="AC21" s="71"/>
      <c r="AD21" s="71"/>
      <c r="AE21" s="71"/>
      <c r="AF21" s="68" t="s">
        <v>20</v>
      </c>
      <c r="AG21" s="68" t="s">
        <v>20</v>
      </c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69" t="s">
        <v>20</v>
      </c>
      <c r="F23" s="71"/>
      <c r="G23" s="71"/>
      <c r="H23" s="71"/>
      <c r="I23" s="71"/>
      <c r="J23" s="71"/>
      <c r="K23" s="68" t="s">
        <v>20</v>
      </c>
      <c r="L23" s="69" t="s">
        <v>20</v>
      </c>
      <c r="M23" s="71"/>
      <c r="N23" s="71"/>
      <c r="O23" s="71"/>
      <c r="P23" s="71"/>
      <c r="Q23" s="71"/>
      <c r="R23" s="68" t="s">
        <v>20</v>
      </c>
      <c r="S23" s="69" t="s">
        <v>20</v>
      </c>
      <c r="T23" s="71"/>
      <c r="U23" s="71"/>
      <c r="V23" s="71"/>
      <c r="W23" s="71"/>
      <c r="X23" s="71"/>
      <c r="Y23" s="68" t="s">
        <v>20</v>
      </c>
      <c r="Z23" s="69" t="s">
        <v>20</v>
      </c>
      <c r="AA23" s="71"/>
      <c r="AB23" s="71"/>
      <c r="AC23" s="71"/>
      <c r="AD23" s="71"/>
      <c r="AE23" s="71"/>
      <c r="AF23" s="68" t="s">
        <v>20</v>
      </c>
      <c r="AG23" s="69" t="s">
        <v>20</v>
      </c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 t="s">
        <v>20</v>
      </c>
      <c r="E24" s="87" t="s">
        <v>20</v>
      </c>
      <c r="F24" s="86"/>
      <c r="G24" s="86"/>
      <c r="H24" s="86"/>
      <c r="I24" s="86"/>
      <c r="J24" s="86"/>
      <c r="K24" s="86" t="s">
        <v>20</v>
      </c>
      <c r="L24" s="87" t="s">
        <v>20</v>
      </c>
      <c r="M24" s="86"/>
      <c r="N24" s="86"/>
      <c r="O24" s="86"/>
      <c r="P24" s="86"/>
      <c r="Q24" s="86"/>
      <c r="R24" s="86" t="s">
        <v>20</v>
      </c>
      <c r="S24" s="87" t="s">
        <v>20</v>
      </c>
      <c r="T24" s="86"/>
      <c r="U24" s="86"/>
      <c r="V24" s="86"/>
      <c r="W24" s="86"/>
      <c r="X24" s="86"/>
      <c r="Y24" s="86" t="s">
        <v>20</v>
      </c>
      <c r="Z24" s="87" t="s">
        <v>20</v>
      </c>
      <c r="AA24" s="86"/>
      <c r="AB24" s="86"/>
      <c r="AC24" s="86"/>
      <c r="AD24" s="86"/>
      <c r="AE24" s="86"/>
      <c r="AF24" s="86" t="s">
        <v>20</v>
      </c>
      <c r="AG24" s="87" t="s">
        <v>20</v>
      </c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L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8</v>
      </c>
      <c r="H25" s="72">
        <f t="shared" si="1"/>
        <v>8</v>
      </c>
      <c r="I25" s="72">
        <f t="shared" si="1"/>
        <v>8</v>
      </c>
      <c r="J25" s="72">
        <f t="shared" si="1"/>
        <v>7.5</v>
      </c>
      <c r="K25" s="72">
        <f t="shared" si="1"/>
        <v>0</v>
      </c>
      <c r="L25" s="72">
        <f t="shared" si="1"/>
        <v>0</v>
      </c>
      <c r="M25" s="72">
        <f>SUM(M8:M24)</f>
        <v>8</v>
      </c>
      <c r="N25" s="72">
        <f>SUM(N8:N24)</f>
        <v>8</v>
      </c>
      <c r="O25" s="72">
        <f>SUM(O8:O24)</f>
        <v>8</v>
      </c>
      <c r="P25" s="72">
        <f t="shared" ref="P25:S25" si="2">SUM(P8:P24)</f>
        <v>9</v>
      </c>
      <c r="Q25" s="72">
        <f t="shared" si="2"/>
        <v>8</v>
      </c>
      <c r="R25" s="72">
        <f t="shared" si="2"/>
        <v>0</v>
      </c>
      <c r="S25" s="72">
        <f t="shared" si="2"/>
        <v>0</v>
      </c>
      <c r="T25" s="72">
        <f>SUM(T8:T24)</f>
        <v>7.5</v>
      </c>
      <c r="U25" s="72">
        <f t="shared" ref="U25:Z25" si="3">SUM(U8:U24)</f>
        <v>7.5</v>
      </c>
      <c r="V25" s="72">
        <f t="shared" si="3"/>
        <v>0</v>
      </c>
      <c r="W25" s="72">
        <f t="shared" si="3"/>
        <v>9</v>
      </c>
      <c r="X25" s="72">
        <f t="shared" si="3"/>
        <v>8.5</v>
      </c>
      <c r="Y25" s="72">
        <f t="shared" si="3"/>
        <v>0</v>
      </c>
      <c r="Z25" s="72">
        <f t="shared" si="3"/>
        <v>0</v>
      </c>
      <c r="AA25" s="72">
        <f>SUM(AA8:AA24)</f>
        <v>7.5</v>
      </c>
      <c r="AB25" s="72">
        <f t="shared" ref="AB25" si="4">SUM(AB8:AB24)</f>
        <v>5.5</v>
      </c>
      <c r="AC25" s="72">
        <f>SUM(AC8:AC24)</f>
        <v>0</v>
      </c>
      <c r="AD25" s="72">
        <f t="shared" ref="AD25:AG25" si="5">SUM(AD8:AD24)</f>
        <v>8</v>
      </c>
      <c r="AE25" s="72">
        <f t="shared" si="5"/>
        <v>8</v>
      </c>
      <c r="AF25" s="72">
        <f t="shared" si="5"/>
        <v>0</v>
      </c>
      <c r="AG25" s="72">
        <f t="shared" si="5"/>
        <v>0</v>
      </c>
      <c r="AH25" s="72">
        <f>SUM(AH8:AH24)</f>
        <v>0</v>
      </c>
      <c r="AI25" s="73">
        <f t="shared" ref="AI25" si="6">SUM(AI8:AI24)</f>
        <v>149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>
        <f>7.5</f>
        <v>7.5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L35" si="7">SUM(D25:D34)</f>
        <v>0</v>
      </c>
      <c r="E35" s="72">
        <f t="shared" si="7"/>
        <v>0</v>
      </c>
      <c r="F35" s="72">
        <f t="shared" si="7"/>
        <v>7.5</v>
      </c>
      <c r="G35" s="72">
        <f t="shared" si="7"/>
        <v>8</v>
      </c>
      <c r="H35" s="72">
        <f t="shared" si="7"/>
        <v>8</v>
      </c>
      <c r="I35" s="72">
        <f t="shared" si="7"/>
        <v>8</v>
      </c>
      <c r="J35" s="72">
        <f t="shared" si="7"/>
        <v>7.5</v>
      </c>
      <c r="K35" s="72">
        <f t="shared" si="7"/>
        <v>0</v>
      </c>
      <c r="L35" s="72">
        <f t="shared" si="7"/>
        <v>0</v>
      </c>
      <c r="M35" s="72">
        <f>SUM(M25:M34)</f>
        <v>8</v>
      </c>
      <c r="N35" s="72">
        <f>SUM(N25:N34)</f>
        <v>8</v>
      </c>
      <c r="O35" s="72">
        <f>SUM(O25:O34)</f>
        <v>8</v>
      </c>
      <c r="P35" s="72">
        <f t="shared" ref="P35:S35" si="8">SUM(P25:P34)</f>
        <v>9</v>
      </c>
      <c r="Q35" s="72">
        <f t="shared" si="8"/>
        <v>8</v>
      </c>
      <c r="R35" s="72">
        <f t="shared" si="8"/>
        <v>0</v>
      </c>
      <c r="S35" s="72">
        <f t="shared" si="8"/>
        <v>0</v>
      </c>
      <c r="T35" s="72">
        <f>SUM(T25:T34)</f>
        <v>7.5</v>
      </c>
      <c r="U35" s="72">
        <f>SUM(U25:U34)</f>
        <v>7.5</v>
      </c>
      <c r="V35" s="72">
        <f>SUM(V25:V34)</f>
        <v>0</v>
      </c>
      <c r="W35" s="72">
        <f>SUM(W25:W34)</f>
        <v>9</v>
      </c>
      <c r="X35" s="72">
        <f t="shared" ref="X35:Z35" si="9">SUM(X25:X34)</f>
        <v>8.5</v>
      </c>
      <c r="Y35" s="72">
        <f t="shared" si="9"/>
        <v>0</v>
      </c>
      <c r="Z35" s="72">
        <f t="shared" si="9"/>
        <v>0</v>
      </c>
      <c r="AA35" s="72">
        <f>SUM(AA25:AA34)</f>
        <v>7.5</v>
      </c>
      <c r="AB35" s="72">
        <f>SUM(AB25:AB34)</f>
        <v>5.5</v>
      </c>
      <c r="AC35" s="72">
        <f>SUM(AC25:AC34)</f>
        <v>0</v>
      </c>
      <c r="AD35" s="72">
        <f t="shared" ref="AD35:AG35" si="10">SUM(AD25:AD34)</f>
        <v>8</v>
      </c>
      <c r="AE35" s="72">
        <f t="shared" si="10"/>
        <v>8</v>
      </c>
      <c r="AF35" s="72">
        <f t="shared" si="10"/>
        <v>0</v>
      </c>
      <c r="AG35" s="72">
        <f t="shared" si="10"/>
        <v>0</v>
      </c>
      <c r="AH35" s="72">
        <f>SUM(AH25:AH34)</f>
        <v>0</v>
      </c>
      <c r="AI35" s="73">
        <f t="shared" ref="AI35" si="11">SUM(AI25:AI34)</f>
        <v>156.5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20</f>
        <v>20</v>
      </c>
      <c r="AH37" s="75"/>
      <c r="AI37" s="77">
        <f>AG37*7.5</f>
        <v>150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6.5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-12</f>
        <v>-12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-5.5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2018-10-02T22:56:44Z</cp:lastPrinted>
  <dcterms:created xsi:type="dcterms:W3CDTF">1998-07-03T22:57:08Z</dcterms:created>
  <dcterms:modified xsi:type="dcterms:W3CDTF">2018-10-02T22:57:06Z</dcterms:modified>
</cp:coreProperties>
</file>