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18\"/>
    </mc:Choice>
  </mc:AlternateContent>
  <xr:revisionPtr revIDLastSave="0" documentId="13_ncr:1_{887DCCC8-9587-4FF1-AEB0-A4D882DD0A2A}" xr6:coauthVersionLast="38" xr6:coauthVersionMax="38" xr10:uidLastSave="{00000000-0000-0000-0000-000000000000}"/>
  <bookViews>
    <workbookView xWindow="0" yWindow="225" windowWidth="20730" windowHeight="1170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81029"/>
</workbook>
</file>

<file path=xl/calcChain.xml><?xml version="1.0" encoding="utf-8"?>
<calcChain xmlns="http://schemas.openxmlformats.org/spreadsheetml/2006/main">
  <c r="AI38" i="1" l="1"/>
  <c r="AG34" i="1"/>
  <c r="K22" i="1"/>
  <c r="AH21" i="1"/>
  <c r="AH32" i="1" s="1"/>
  <c r="AG21" i="1"/>
  <c r="AG32" i="1" s="1"/>
  <c r="AF21" i="1"/>
  <c r="AF32" i="1" s="1"/>
  <c r="AE21" i="1"/>
  <c r="AE32" i="1" s="1"/>
  <c r="AD21" i="1"/>
  <c r="AD32" i="1" s="1"/>
  <c r="AC21" i="1"/>
  <c r="AC32" i="1" s="1"/>
  <c r="AB21" i="1"/>
  <c r="AB32" i="1" s="1"/>
  <c r="AA21" i="1"/>
  <c r="AA32" i="1" s="1"/>
  <c r="Z21" i="1"/>
  <c r="Z32" i="1" s="1"/>
  <c r="Y21" i="1"/>
  <c r="Y32" i="1" s="1"/>
  <c r="X21" i="1"/>
  <c r="X32" i="1" s="1"/>
  <c r="W21" i="1"/>
  <c r="W32" i="1" s="1"/>
  <c r="V21" i="1"/>
  <c r="V32" i="1" s="1"/>
  <c r="U21" i="1"/>
  <c r="U32" i="1" s="1"/>
  <c r="T21" i="1"/>
  <c r="T32" i="1" s="1"/>
  <c r="S21" i="1"/>
  <c r="S32" i="1" s="1"/>
  <c r="R21" i="1"/>
  <c r="R32" i="1" s="1"/>
  <c r="Q21" i="1"/>
  <c r="Q32" i="1" s="1"/>
  <c r="P21" i="1"/>
  <c r="P32" i="1" s="1"/>
  <c r="O21" i="1"/>
  <c r="O32" i="1" s="1"/>
  <c r="N21" i="1"/>
  <c r="N32" i="1" s="1"/>
  <c r="M21" i="1"/>
  <c r="M32" i="1" s="1"/>
  <c r="L21" i="1"/>
  <c r="L32" i="1" s="1"/>
  <c r="K21" i="1"/>
  <c r="J21" i="1"/>
  <c r="J32" i="1" s="1"/>
  <c r="I21" i="1"/>
  <c r="I32" i="1" s="1"/>
  <c r="H21" i="1"/>
  <c r="H32" i="1" s="1"/>
  <c r="G21" i="1"/>
  <c r="G32" i="1" s="1"/>
  <c r="F21" i="1"/>
  <c r="F32" i="1" s="1"/>
  <c r="E21" i="1"/>
  <c r="E32" i="1" s="1"/>
  <c r="D21" i="1"/>
  <c r="K32" i="1" l="1"/>
  <c r="D32" i="1"/>
  <c r="AI34" i="1" l="1"/>
  <c r="AI22" i="1"/>
  <c r="AI30" i="1"/>
  <c r="AI29" i="1"/>
  <c r="AI16" i="1"/>
  <c r="AI15" i="1"/>
  <c r="AI17" i="1"/>
  <c r="AI27" i="1"/>
  <c r="AI31" i="1"/>
  <c r="AI19" i="1"/>
  <c r="AI14" i="1"/>
  <c r="AI28" i="1"/>
  <c r="AI23" i="1"/>
  <c r="AI12" i="1"/>
  <c r="AI13" i="1"/>
  <c r="AI8" i="1"/>
  <c r="AI20" i="1"/>
  <c r="AI9" i="1"/>
  <c r="AI10" i="1"/>
  <c r="AI11" i="1"/>
  <c r="AI18" i="1"/>
  <c r="AI24" i="1"/>
  <c r="AI25" i="1"/>
  <c r="AI21" i="1" l="1"/>
  <c r="AI32" i="1" s="1"/>
  <c r="AI36" i="1" s="1"/>
  <c r="AI40" i="1" s="1"/>
</calcChain>
</file>

<file path=xl/sharedStrings.xml><?xml version="1.0" encoding="utf-8"?>
<sst xmlns="http://schemas.openxmlformats.org/spreadsheetml/2006/main" count="196" uniqueCount="63">
  <si>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</si>
  <si>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</si>
  <si>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</si>
  <si>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</si>
  <si>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</si>
  <si>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</si>
  <si>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</si>
  <si>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</si>
  <si>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</si>
  <si>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</si>
  <si>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</si>
  <si>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</si>
  <si>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</si>
  <si>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</si>
  <si>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</si>
  <si>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</si>
  <si>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</si>
  <si>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</si>
  <si>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</si>
  <si>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</si>
  <si>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</si>
  <si>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</si>
  <si>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</si>
  <si>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</si>
  <si>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</si>
  <si>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</si>
  <si>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</si>
  <si>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</si>
  <si>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</si>
  <si>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</si>
  <si>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</si>
  <si>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</si>
  <si>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</si>
  <si>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</si>
  <si>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</si>
  <si>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</si>
  <si>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</si>
  <si>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</si>
  <si>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</si>
  <si>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</si>
  <si>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</si>
  <si>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</si>
  <si>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</si>
  <si>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</si>
  <si>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</si>
  <si>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</si>
  <si>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</si>
  <si>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</si>
  <si>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</si>
  <si>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</si>
  <si>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</si>
  <si>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SYSTEM ADMIN</t>
  </si>
  <si>
    <t>Liam Gilles</t>
  </si>
  <si>
    <t>1503</t>
  </si>
  <si>
    <t>Hunter Street</t>
  </si>
  <si>
    <t>1701</t>
  </si>
  <si>
    <t>Mosaic Emery Phase 1</t>
  </si>
  <si>
    <t>1715</t>
  </si>
  <si>
    <t>Fraser Mills Highrise</t>
  </si>
  <si>
    <t>1702</t>
  </si>
  <si>
    <t>Mosaic Emery Phase 2</t>
  </si>
  <si>
    <t>October 2018</t>
  </si>
  <si>
    <t>Mosaic Emery Phase 1 -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</si>
</sst>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6">
    <xf numFmtId="0" fontId="0" fillId="2" borderId="0" xfId="0"/>
    <xf numFmtId="0" fontId="2" fillId="3" borderId="0" xfId="0" applyFont="1" applyFill="1" applyBorder="1"/>
    <xf numFmtId="0" fontId="3" fillId="3" borderId="0" xfId="0" applyFont="1" applyFill="1"/>
    <xf numFmtId="0" fontId="3" fillId="3" borderId="0" xfId="0" applyFont="1" applyFill="1" applyBorder="1"/>
    <xf numFmtId="0" fontId="3" fillId="4" borderId="0" xfId="0" applyFont="1" applyFill="1" applyBorder="1" applyProtection="1">
      <protection locked="0"/>
    </xf>
    <xf numFmtId="49" fontId="3" fillId="4" borderId="0" xfId="0" applyNumberFormat="1" applyFont="1" applyFill="1" applyBorder="1" applyProtection="1">
      <protection locked="0"/>
    </xf>
    <xf numFmtId="0" fontId="3" fillId="3" borderId="0" xfId="0" applyFont="1" applyFill="1" applyBorder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 applyBorder="1"/>
    <xf numFmtId="0" fontId="2" fillId="5" borderId="0" xfId="0" applyFont="1" applyFill="1" applyBorder="1"/>
    <xf numFmtId="0" fontId="3" fillId="5" borderId="0" xfId="0" applyFont="1" applyFill="1" applyBorder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Border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 applyAlignment="1"/>
    <xf numFmtId="0" fontId="3" fillId="5" borderId="5" xfId="0" applyFont="1" applyFill="1" applyBorder="1" applyAlignment="1"/>
    <xf numFmtId="0" fontId="6" fillId="5" borderId="6" xfId="0" applyFont="1" applyFill="1" applyBorder="1" applyAlignment="1"/>
    <xf numFmtId="0" fontId="3" fillId="5" borderId="7" xfId="0" applyFont="1" applyFill="1" applyBorder="1" applyAlignment="1"/>
    <xf numFmtId="0" fontId="3" fillId="5" borderId="8" xfId="0" applyFont="1" applyFill="1" applyBorder="1" applyAlignment="1"/>
    <xf numFmtId="0" fontId="3" fillId="5" borderId="9" xfId="0" applyFont="1" applyFill="1" applyBorder="1" applyAlignment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Alignment="1" applyProtection="1">
      <protection locked="0"/>
    </xf>
    <xf numFmtId="0" fontId="3" fillId="5" borderId="9" xfId="0" applyFont="1" applyFill="1" applyBorder="1" applyProtection="1">
      <protection locked="0"/>
    </xf>
    <xf numFmtId="0" fontId="3" fillId="2" borderId="0" xfId="0" applyFont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Alignment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2" fillId="6" borderId="17" xfId="0" applyNumberFormat="1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164" fontId="3" fillId="6" borderId="0" xfId="0" applyNumberFormat="1" applyFont="1" applyFill="1" applyBorder="1"/>
    <xf numFmtId="164" fontId="3" fillId="6" borderId="0" xfId="0" applyNumberFormat="1" applyFont="1" applyFill="1" applyBorder="1" applyAlignment="1"/>
    <xf numFmtId="0" fontId="3" fillId="4" borderId="0" xfId="0" applyFont="1" applyFill="1" applyBorder="1"/>
    <xf numFmtId="0" fontId="3" fillId="6" borderId="28" xfId="0" applyFont="1" applyFill="1" applyBorder="1"/>
    <xf numFmtId="164" fontId="3" fillId="6" borderId="0" xfId="0" applyNumberFormat="1" applyFont="1" applyFill="1" applyBorder="1" applyAlignment="1">
      <alignment horizontal="right"/>
    </xf>
    <xf numFmtId="1" fontId="3" fillId="6" borderId="29" xfId="0" applyNumberFormat="1" applyFont="1" applyFill="1" applyBorder="1" applyAlignment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Border="1" applyAlignment="1">
      <alignment horizontal="left"/>
    </xf>
    <xf numFmtId="164" fontId="3" fillId="4" borderId="0" xfId="0" applyNumberFormat="1" applyFont="1" applyFill="1" applyBorder="1"/>
    <xf numFmtId="164" fontId="3" fillId="4" borderId="0" xfId="0" applyNumberFormat="1" applyFont="1" applyFill="1" applyBorder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 applyBorder="1"/>
    <xf numFmtId="164" fontId="3" fillId="4" borderId="30" xfId="0" applyNumberFormat="1" applyFont="1" applyFill="1" applyBorder="1"/>
    <xf numFmtId="0" fontId="2" fillId="2" borderId="0" xfId="0" applyFont="1" applyBorder="1"/>
    <xf numFmtId="0" fontId="3" fillId="2" borderId="0" xfId="0" applyFont="1" applyBorder="1"/>
    <xf numFmtId="0" fontId="2" fillId="2" borderId="31" xfId="0" applyFont="1" applyBorder="1"/>
    <xf numFmtId="0" fontId="3" fillId="2" borderId="0" xfId="0" applyFont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20"/>
  <sheetViews>
    <sheetView tabSelected="1" zoomScaleNormal="100" zoomScaleSheetLayoutView="100" workbookViewId="0">
      <selection activeCell="W34" sqref="W34"/>
    </sheetView>
  </sheetViews>
  <sheetFormatPr defaultColWidth="7.5703125" defaultRowHeight="12.75" x14ac:dyDescent="0.2"/>
  <cols>
    <col min="1" max="1" width="5.28515625" style="80" customWidth="1"/>
    <col min="2" max="2" width="21.85546875" style="80" customWidth="1"/>
    <col min="3" max="3" width="5" style="82" customWidth="1"/>
    <col min="4" max="34" width="3.42578125" style="83" customWidth="1"/>
    <col min="35" max="35" width="5.7109375" style="84" customWidth="1"/>
    <col min="36" max="36" width="40.7109375" style="83" customWidth="1"/>
    <col min="37" max="190" width="7.5703125" style="13" customWidth="1"/>
    <col min="191" max="16384" width="7.5703125" style="35"/>
  </cols>
  <sheetData>
    <row r="1" spans="1:190" s="7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5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</row>
    <row r="2" spans="1:190" s="7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  <c r="AJ2" s="2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5"/>
      <c r="BA2" s="5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</row>
    <row r="3" spans="1:190" s="13" customFormat="1" ht="12" customHeight="1" x14ac:dyDescent="0.2">
      <c r="A3" s="8"/>
      <c r="B3" s="8"/>
      <c r="C3" s="9"/>
      <c r="D3" s="10"/>
      <c r="E3" s="10"/>
      <c r="F3" s="10"/>
      <c r="G3" s="10"/>
      <c r="H3" s="10"/>
      <c r="I3" s="8"/>
      <c r="J3" s="10"/>
      <c r="K3" s="10"/>
      <c r="L3" s="10"/>
      <c r="M3" s="10"/>
      <c r="N3" s="10"/>
      <c r="O3" s="8" t="s">
        <v>0</v>
      </c>
      <c r="P3" s="10"/>
      <c r="Q3" s="11" t="s">
        <v>52</v>
      </c>
      <c r="R3" s="11"/>
      <c r="S3" s="11"/>
      <c r="T3" s="11"/>
      <c r="U3" s="12"/>
      <c r="V3" s="12"/>
      <c r="W3" s="12"/>
      <c r="X3" s="12"/>
      <c r="Y3" s="12"/>
      <c r="Z3" s="10"/>
      <c r="AA3" s="10"/>
      <c r="AB3" s="6"/>
      <c r="AC3" s="10"/>
      <c r="AD3" s="10"/>
      <c r="AE3" s="10"/>
      <c r="AF3" s="10"/>
      <c r="AG3" s="8" t="s">
        <v>1</v>
      </c>
      <c r="AH3" s="10"/>
      <c r="AI3" s="6"/>
      <c r="AJ3" s="85" t="s">
        <v>61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  <c r="BA3" s="5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90" s="6" customFormat="1" ht="12" customHeight="1" x14ac:dyDescent="0.2">
      <c r="A4" s="1"/>
      <c r="B4" s="1"/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A4" s="5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  <row r="5" spans="1:190" s="19" customFormat="1" ht="13.9" customHeight="1" x14ac:dyDescent="0.2">
      <c r="A5" s="14" t="s">
        <v>2</v>
      </c>
      <c r="B5" s="15"/>
      <c r="C5" s="16"/>
      <c r="D5" s="17"/>
      <c r="E5" s="17"/>
      <c r="F5" s="17"/>
      <c r="G5" s="17"/>
      <c r="H5" s="17"/>
      <c r="I5" s="18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  <c r="BA5" s="5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</row>
    <row r="6" spans="1:190" s="27" customFormat="1" ht="16.899999999999999" customHeight="1" thickBot="1" x14ac:dyDescent="0.25">
      <c r="A6" s="20" t="s">
        <v>3</v>
      </c>
      <c r="B6" s="21" t="s">
        <v>0</v>
      </c>
      <c r="C6" s="22" t="s">
        <v>21</v>
      </c>
      <c r="D6" s="23">
        <v>1</v>
      </c>
      <c r="E6" s="24">
        <v>2</v>
      </c>
      <c r="F6" s="24">
        <v>3</v>
      </c>
      <c r="G6" s="24">
        <v>4</v>
      </c>
      <c r="H6" s="24">
        <v>5</v>
      </c>
      <c r="I6" s="24">
        <v>6</v>
      </c>
      <c r="J6" s="24">
        <v>7</v>
      </c>
      <c r="K6" s="24">
        <v>8</v>
      </c>
      <c r="L6" s="24">
        <v>9</v>
      </c>
      <c r="M6" s="24">
        <v>10</v>
      </c>
      <c r="N6" s="24">
        <v>11</v>
      </c>
      <c r="O6" s="24">
        <v>12</v>
      </c>
      <c r="P6" s="24">
        <v>13</v>
      </c>
      <c r="Q6" s="24">
        <v>14</v>
      </c>
      <c r="R6" s="24">
        <v>15</v>
      </c>
      <c r="S6" s="24">
        <v>16</v>
      </c>
      <c r="T6" s="24">
        <v>17</v>
      </c>
      <c r="U6" s="24">
        <v>18</v>
      </c>
      <c r="V6" s="24">
        <v>19</v>
      </c>
      <c r="W6" s="24">
        <v>20</v>
      </c>
      <c r="X6" s="24">
        <v>21</v>
      </c>
      <c r="Y6" s="24">
        <v>22</v>
      </c>
      <c r="Z6" s="24">
        <v>23</v>
      </c>
      <c r="AA6" s="24">
        <v>24</v>
      </c>
      <c r="AB6" s="24">
        <v>25</v>
      </c>
      <c r="AC6" s="24">
        <v>26</v>
      </c>
      <c r="AD6" s="24">
        <v>27</v>
      </c>
      <c r="AE6" s="24">
        <v>28</v>
      </c>
      <c r="AF6" s="24">
        <v>29</v>
      </c>
      <c r="AG6" s="24">
        <v>30</v>
      </c>
      <c r="AH6" s="25">
        <v>31</v>
      </c>
      <c r="AI6" s="25" t="s">
        <v>4</v>
      </c>
      <c r="AJ6" s="26" t="s">
        <v>5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  <c r="BA6" s="5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</row>
    <row r="7" spans="1:190" ht="12" thickTop="1" x14ac:dyDescent="0.2">
      <c r="A7" s="28"/>
      <c r="B7" s="29"/>
      <c r="C7" s="30" t="s">
        <v>39</v>
      </c>
      <c r="D7" s="32" t="s">
        <v>19</v>
      </c>
      <c r="E7" s="31" t="s">
        <v>15</v>
      </c>
      <c r="F7" s="31" t="s">
        <v>16</v>
      </c>
      <c r="G7" s="31" t="s">
        <v>15</v>
      </c>
      <c r="H7" s="31" t="s">
        <v>17</v>
      </c>
      <c r="I7" s="31" t="s">
        <v>18</v>
      </c>
      <c r="J7" s="31" t="s">
        <v>18</v>
      </c>
      <c r="K7" s="32" t="s">
        <v>19</v>
      </c>
      <c r="L7" s="31" t="s">
        <v>15</v>
      </c>
      <c r="M7" s="31" t="s">
        <v>16</v>
      </c>
      <c r="N7" s="31" t="s">
        <v>15</v>
      </c>
      <c r="O7" s="31" t="s">
        <v>17</v>
      </c>
      <c r="P7" s="31" t="s">
        <v>18</v>
      </c>
      <c r="Q7" s="31" t="s">
        <v>18</v>
      </c>
      <c r="R7" s="32" t="s">
        <v>19</v>
      </c>
      <c r="S7" s="31" t="s">
        <v>15</v>
      </c>
      <c r="T7" s="31" t="s">
        <v>16</v>
      </c>
      <c r="U7" s="31" t="s">
        <v>15</v>
      </c>
      <c r="V7" s="31" t="s">
        <v>17</v>
      </c>
      <c r="W7" s="31" t="s">
        <v>18</v>
      </c>
      <c r="X7" s="31" t="s">
        <v>18</v>
      </c>
      <c r="Y7" s="32" t="s">
        <v>19</v>
      </c>
      <c r="Z7" s="31" t="s">
        <v>15</v>
      </c>
      <c r="AA7" s="31" t="s">
        <v>16</v>
      </c>
      <c r="AB7" s="31" t="s">
        <v>15</v>
      </c>
      <c r="AC7" s="31" t="s">
        <v>17</v>
      </c>
      <c r="AD7" s="31" t="s">
        <v>18</v>
      </c>
      <c r="AE7" s="31" t="s">
        <v>18</v>
      </c>
      <c r="AF7" s="32" t="s">
        <v>19</v>
      </c>
      <c r="AG7" s="31" t="s">
        <v>15</v>
      </c>
      <c r="AH7" s="31" t="s">
        <v>16</v>
      </c>
      <c r="AI7" s="33"/>
      <c r="AJ7" s="3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  <c r="BA7" s="5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</row>
    <row r="8" spans="1:190" s="43" customFormat="1" ht="12" customHeight="1" x14ac:dyDescent="0.2">
      <c r="A8" s="36"/>
      <c r="B8" s="37"/>
      <c r="C8" s="38"/>
      <c r="D8" s="39"/>
      <c r="E8" s="39"/>
      <c r="F8" s="39"/>
      <c r="G8" s="39"/>
      <c r="H8" s="39"/>
      <c r="I8" s="39" t="s">
        <v>20</v>
      </c>
      <c r="J8" s="39" t="s">
        <v>20</v>
      </c>
      <c r="K8" s="39"/>
      <c r="L8" s="39"/>
      <c r="M8" s="39"/>
      <c r="N8" s="39"/>
      <c r="O8" s="39"/>
      <c r="P8" s="39" t="s">
        <v>20</v>
      </c>
      <c r="Q8" s="39" t="s">
        <v>20</v>
      </c>
      <c r="R8" s="39"/>
      <c r="S8" s="39"/>
      <c r="T8" s="39"/>
      <c r="U8" s="39"/>
      <c r="V8" s="39"/>
      <c r="W8" s="39" t="s">
        <v>20</v>
      </c>
      <c r="X8" s="39" t="s">
        <v>20</v>
      </c>
      <c r="Y8" s="39"/>
      <c r="Z8" s="39"/>
      <c r="AA8" s="39"/>
      <c r="AB8" s="39"/>
      <c r="AC8" s="39"/>
      <c r="AD8" s="39" t="s">
        <v>20</v>
      </c>
      <c r="AE8" s="39" t="s">
        <v>20</v>
      </c>
      <c r="AF8" s="39"/>
      <c r="AG8" s="39"/>
      <c r="AH8" s="39"/>
      <c r="AI8" s="40">
        <f t="shared" ref="AI8:AI20" si="0">SUM(D8:AH8)</f>
        <v>0</v>
      </c>
      <c r="AJ8" s="41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  <c r="BA8" s="5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H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X8" s="42"/>
      <c r="FY8" s="42"/>
      <c r="FZ8" s="42"/>
      <c r="GA8" s="42"/>
      <c r="GB8" s="42"/>
      <c r="GC8" s="42"/>
      <c r="GD8" s="42"/>
      <c r="GE8" s="42"/>
      <c r="GF8" s="42"/>
      <c r="GG8" s="42"/>
      <c r="GH8" s="42"/>
    </row>
    <row r="9" spans="1:190" ht="12" customHeight="1" x14ac:dyDescent="0.2">
      <c r="A9" s="44" t="s">
        <v>53</v>
      </c>
      <c r="B9" s="29" t="s">
        <v>54</v>
      </c>
      <c r="C9" s="30"/>
      <c r="D9" s="45"/>
      <c r="E9" s="45"/>
      <c r="F9" s="45"/>
      <c r="G9" s="45"/>
      <c r="H9" s="45"/>
      <c r="I9" s="39" t="s">
        <v>20</v>
      </c>
      <c r="J9" s="39" t="s">
        <v>20</v>
      </c>
      <c r="K9" s="45"/>
      <c r="L9" s="45"/>
      <c r="M9" s="45"/>
      <c r="N9" s="45"/>
      <c r="O9" s="45"/>
      <c r="P9" s="39" t="s">
        <v>20</v>
      </c>
      <c r="Q9" s="39" t="s">
        <v>20</v>
      </c>
      <c r="R9" s="45"/>
      <c r="S9" s="45"/>
      <c r="T9" s="45"/>
      <c r="U9" s="45"/>
      <c r="V9" s="45"/>
      <c r="W9" s="39" t="s">
        <v>20</v>
      </c>
      <c r="X9" s="39" t="s">
        <v>20</v>
      </c>
      <c r="Y9" s="45"/>
      <c r="Z9" s="45"/>
      <c r="AA9" s="45"/>
      <c r="AB9" s="45"/>
      <c r="AC9" s="45">
        <v>1</v>
      </c>
      <c r="AD9" s="39" t="s">
        <v>20</v>
      </c>
      <c r="AE9" s="39" t="s">
        <v>20</v>
      </c>
      <c r="AF9" s="45">
        <v>2</v>
      </c>
      <c r="AG9" s="45"/>
      <c r="AH9" s="45"/>
      <c r="AI9" s="40">
        <f t="shared" si="0"/>
        <v>3</v>
      </c>
      <c r="AJ9" s="3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  <c r="BA9" s="5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</row>
    <row r="10" spans="1:190" ht="12" customHeight="1" x14ac:dyDescent="0.2">
      <c r="A10" s="36"/>
      <c r="B10" s="37"/>
      <c r="C10" s="38"/>
      <c r="D10" s="39"/>
      <c r="E10" s="39"/>
      <c r="F10" s="39"/>
      <c r="G10" s="39"/>
      <c r="H10" s="39"/>
      <c r="I10" s="39" t="s">
        <v>20</v>
      </c>
      <c r="J10" s="39" t="s">
        <v>20</v>
      </c>
      <c r="K10" s="39"/>
      <c r="L10" s="39"/>
      <c r="M10" s="39"/>
      <c r="N10" s="39"/>
      <c r="O10" s="39"/>
      <c r="P10" s="39" t="s">
        <v>20</v>
      </c>
      <c r="Q10" s="39" t="s">
        <v>20</v>
      </c>
      <c r="R10" s="39"/>
      <c r="S10" s="39"/>
      <c r="T10" s="39"/>
      <c r="U10" s="39"/>
      <c r="V10" s="39"/>
      <c r="W10" s="39" t="s">
        <v>20</v>
      </c>
      <c r="X10" s="39" t="s">
        <v>20</v>
      </c>
      <c r="Y10" s="39"/>
      <c r="Z10" s="39"/>
      <c r="AA10" s="39"/>
      <c r="AB10" s="39"/>
      <c r="AC10" s="39"/>
      <c r="AD10" s="39" t="s">
        <v>20</v>
      </c>
      <c r="AE10" s="39" t="s">
        <v>20</v>
      </c>
      <c r="AF10" s="39"/>
      <c r="AG10" s="39"/>
      <c r="AH10" s="39"/>
      <c r="AI10" s="40">
        <f t="shared" si="0"/>
        <v>0</v>
      </c>
      <c r="AJ10" s="41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  <c r="BA10" s="5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</row>
    <row r="11" spans="1:190" ht="12" customHeight="1" x14ac:dyDescent="0.2">
      <c r="A11" s="44" t="s">
        <v>59</v>
      </c>
      <c r="B11" s="29" t="s">
        <v>60</v>
      </c>
      <c r="C11" s="30"/>
      <c r="D11" s="45">
        <v>7.5</v>
      </c>
      <c r="E11" s="45">
        <v>4</v>
      </c>
      <c r="F11" s="45">
        <v>2.5</v>
      </c>
      <c r="G11" s="45">
        <v>7.5</v>
      </c>
      <c r="H11" s="45">
        <v>7.5</v>
      </c>
      <c r="I11" s="39" t="s">
        <v>20</v>
      </c>
      <c r="J11" s="39" t="s">
        <v>20</v>
      </c>
      <c r="K11" s="45"/>
      <c r="L11" s="45">
        <v>8</v>
      </c>
      <c r="M11" s="45">
        <v>2</v>
      </c>
      <c r="N11" s="45"/>
      <c r="O11" s="45"/>
      <c r="P11" s="39" t="s">
        <v>20</v>
      </c>
      <c r="Q11" s="39" t="s">
        <v>20</v>
      </c>
      <c r="R11" s="45"/>
      <c r="S11" s="45"/>
      <c r="T11" s="45"/>
      <c r="U11" s="45"/>
      <c r="V11" s="45"/>
      <c r="W11" s="39" t="s">
        <v>20</v>
      </c>
      <c r="X11" s="39" t="s">
        <v>20</v>
      </c>
      <c r="Y11" s="45"/>
      <c r="Z11" s="45"/>
      <c r="AA11" s="45"/>
      <c r="AB11" s="45"/>
      <c r="AC11" s="45"/>
      <c r="AD11" s="39" t="s">
        <v>20</v>
      </c>
      <c r="AE11" s="39" t="s">
        <v>20</v>
      </c>
      <c r="AF11" s="45">
        <v>5.5</v>
      </c>
      <c r="AG11" s="45">
        <v>7.5</v>
      </c>
      <c r="AH11" s="45">
        <v>7.5</v>
      </c>
      <c r="AI11" s="40">
        <f t="shared" si="0"/>
        <v>59.5</v>
      </c>
      <c r="AJ11" s="3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  <c r="BA11" s="5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</row>
    <row r="12" spans="1:190" s="43" customFormat="1" ht="12" customHeight="1" x14ac:dyDescent="0.2">
      <c r="A12" s="36"/>
      <c r="B12" s="37"/>
      <c r="C12" s="38"/>
      <c r="D12" s="39"/>
      <c r="E12" s="39"/>
      <c r="F12" s="39"/>
      <c r="G12" s="39"/>
      <c r="H12" s="39"/>
      <c r="I12" s="39" t="s">
        <v>20</v>
      </c>
      <c r="J12" s="39" t="s">
        <v>20</v>
      </c>
      <c r="K12" s="39"/>
      <c r="L12" s="39"/>
      <c r="M12" s="39"/>
      <c r="N12" s="39"/>
      <c r="O12" s="39"/>
      <c r="P12" s="39" t="s">
        <v>20</v>
      </c>
      <c r="Q12" s="39" t="s">
        <v>20</v>
      </c>
      <c r="R12" s="39"/>
      <c r="S12" s="39"/>
      <c r="T12" s="39"/>
      <c r="U12" s="39"/>
      <c r="V12" s="39"/>
      <c r="W12" s="39" t="s">
        <v>20</v>
      </c>
      <c r="X12" s="39" t="s">
        <v>20</v>
      </c>
      <c r="Y12" s="39"/>
      <c r="Z12" s="39"/>
      <c r="AA12" s="39"/>
      <c r="AB12" s="39"/>
      <c r="AC12" s="39"/>
      <c r="AD12" s="39" t="s">
        <v>20</v>
      </c>
      <c r="AE12" s="39" t="s">
        <v>20</v>
      </c>
      <c r="AF12" s="39"/>
      <c r="AG12" s="39"/>
      <c r="AH12" s="39"/>
      <c r="AI12" s="40">
        <f t="shared" si="0"/>
        <v>0</v>
      </c>
      <c r="AJ12" s="41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  <c r="BA12" s="5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  <c r="DE12" s="42"/>
      <c r="DF12" s="42"/>
      <c r="DG12" s="42"/>
      <c r="DH12" s="42"/>
      <c r="DI12" s="42"/>
      <c r="DJ12" s="42"/>
      <c r="DK12" s="42"/>
      <c r="DL12" s="42"/>
      <c r="DM12" s="42"/>
      <c r="DN12" s="42"/>
      <c r="DO12" s="42"/>
      <c r="DP12" s="42"/>
      <c r="DQ12" s="42"/>
      <c r="DR12" s="42"/>
      <c r="DS12" s="42"/>
      <c r="DT12" s="42"/>
      <c r="DU12" s="42"/>
      <c r="DV12" s="42"/>
      <c r="DW12" s="42"/>
      <c r="DX12" s="42"/>
      <c r="DY12" s="42"/>
      <c r="DZ12" s="42"/>
      <c r="EA12" s="42"/>
      <c r="EB12" s="42"/>
      <c r="EC12" s="42"/>
      <c r="ED12" s="42"/>
      <c r="EE12" s="42"/>
      <c r="EF12" s="42"/>
      <c r="EG12" s="42"/>
      <c r="EH12" s="42"/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2"/>
      <c r="FJ12" s="42"/>
      <c r="FK12" s="42"/>
      <c r="FL12" s="42"/>
      <c r="FM12" s="42"/>
      <c r="FN12" s="42"/>
      <c r="FO12" s="42"/>
      <c r="FP12" s="42"/>
      <c r="FQ12" s="42"/>
      <c r="FR12" s="42"/>
      <c r="FS12" s="42"/>
      <c r="FT12" s="42"/>
      <c r="FU12" s="42"/>
      <c r="FV12" s="42"/>
      <c r="FW12" s="42"/>
      <c r="FX12" s="42"/>
      <c r="FY12" s="42"/>
      <c r="FZ12" s="42"/>
      <c r="GA12" s="42"/>
      <c r="GB12" s="42"/>
      <c r="GC12" s="42"/>
      <c r="GD12" s="42"/>
      <c r="GE12" s="42"/>
      <c r="GF12" s="42"/>
      <c r="GG12" s="42"/>
      <c r="GH12" s="42"/>
    </row>
    <row r="13" spans="1:190" ht="12" customHeight="1" x14ac:dyDescent="0.2">
      <c r="A13" s="44" t="s">
        <v>55</v>
      </c>
      <c r="B13" s="29" t="s">
        <v>56</v>
      </c>
      <c r="C13" s="30"/>
      <c r="D13" s="45"/>
      <c r="E13" s="45"/>
      <c r="F13" s="45"/>
      <c r="G13" s="45"/>
      <c r="H13" s="45"/>
      <c r="I13" s="39" t="s">
        <v>20</v>
      </c>
      <c r="J13" s="39" t="s">
        <v>20</v>
      </c>
      <c r="K13" s="45"/>
      <c r="L13" s="45"/>
      <c r="M13" s="45">
        <v>5.5</v>
      </c>
      <c r="N13" s="45">
        <v>7</v>
      </c>
      <c r="O13" s="45">
        <v>7.5</v>
      </c>
      <c r="P13" s="39" t="s">
        <v>20</v>
      </c>
      <c r="Q13" s="39" t="s">
        <v>20</v>
      </c>
      <c r="R13" s="45">
        <v>7.5</v>
      </c>
      <c r="S13" s="45">
        <v>8</v>
      </c>
      <c r="T13" s="45">
        <v>7.5</v>
      </c>
      <c r="U13" s="45">
        <v>8</v>
      </c>
      <c r="V13" s="45">
        <v>7.5</v>
      </c>
      <c r="W13" s="39" t="s">
        <v>20</v>
      </c>
      <c r="X13" s="39" t="s">
        <v>20</v>
      </c>
      <c r="Y13" s="45">
        <v>1.5</v>
      </c>
      <c r="Z13" s="45">
        <v>7.5</v>
      </c>
      <c r="AA13" s="45">
        <v>8</v>
      </c>
      <c r="AB13" s="45">
        <v>8</v>
      </c>
      <c r="AC13" s="45">
        <v>6.5</v>
      </c>
      <c r="AD13" s="39" t="s">
        <v>20</v>
      </c>
      <c r="AE13" s="39" t="s">
        <v>20</v>
      </c>
      <c r="AF13" s="45"/>
      <c r="AG13" s="45"/>
      <c r="AH13" s="45"/>
      <c r="AI13" s="40">
        <f t="shared" si="0"/>
        <v>90</v>
      </c>
      <c r="AJ13" s="3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  <c r="BA13" s="5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</row>
    <row r="14" spans="1:190" s="43" customFormat="1" ht="12" customHeight="1" x14ac:dyDescent="0.2">
      <c r="A14" s="36"/>
      <c r="B14" s="37"/>
      <c r="C14" s="38"/>
      <c r="D14" s="39"/>
      <c r="E14" s="39"/>
      <c r="F14" s="39"/>
      <c r="G14" s="39"/>
      <c r="H14" s="39"/>
      <c r="I14" s="39" t="s">
        <v>20</v>
      </c>
      <c r="J14" s="39" t="s">
        <v>20</v>
      </c>
      <c r="K14" s="39"/>
      <c r="L14" s="39"/>
      <c r="M14" s="39"/>
      <c r="N14" s="39"/>
      <c r="O14" s="39"/>
      <c r="P14" s="39" t="s">
        <v>20</v>
      </c>
      <c r="Q14" s="39" t="s">
        <v>20</v>
      </c>
      <c r="R14" s="39"/>
      <c r="S14" s="39"/>
      <c r="T14" s="39"/>
      <c r="U14" s="39"/>
      <c r="V14" s="39"/>
      <c r="W14" s="39" t="s">
        <v>20</v>
      </c>
      <c r="X14" s="39" t="s">
        <v>20</v>
      </c>
      <c r="Y14" s="39"/>
      <c r="Z14" s="39"/>
      <c r="AA14" s="39"/>
      <c r="AB14" s="39"/>
      <c r="AC14" s="39"/>
      <c r="AD14" s="39" t="s">
        <v>20</v>
      </c>
      <c r="AE14" s="39" t="s">
        <v>20</v>
      </c>
      <c r="AF14" s="39"/>
      <c r="AG14" s="39"/>
      <c r="AH14" s="39"/>
      <c r="AI14" s="40">
        <f>SUM(D14:AH14)</f>
        <v>0</v>
      </c>
      <c r="AJ14" s="41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  <c r="BA14" s="5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  <c r="DZ14" s="42"/>
      <c r="EA14" s="42"/>
      <c r="EB14" s="42"/>
      <c r="EC14" s="42"/>
      <c r="ED14" s="42"/>
      <c r="EE14" s="42"/>
      <c r="EF14" s="42"/>
      <c r="EG14" s="42"/>
      <c r="EH14" s="42"/>
      <c r="EI14" s="42"/>
      <c r="EJ14" s="42"/>
      <c r="EK14" s="42"/>
      <c r="EL14" s="42"/>
      <c r="EM14" s="42"/>
      <c r="EN14" s="42"/>
      <c r="EO14" s="42"/>
      <c r="EP14" s="42"/>
      <c r="EQ14" s="42"/>
      <c r="ER14" s="42"/>
      <c r="ES14" s="42"/>
      <c r="ET14" s="42"/>
      <c r="EU14" s="42"/>
      <c r="EV14" s="42"/>
      <c r="EW14" s="42"/>
      <c r="EX14" s="42"/>
      <c r="EY14" s="42"/>
      <c r="EZ14" s="42"/>
      <c r="FA14" s="42"/>
      <c r="FB14" s="42"/>
      <c r="FC14" s="42"/>
      <c r="FD14" s="42"/>
      <c r="FE14" s="42"/>
      <c r="FF14" s="42"/>
      <c r="FG14" s="42"/>
      <c r="FH14" s="42"/>
      <c r="FI14" s="42"/>
      <c r="FJ14" s="42"/>
      <c r="FK14" s="42"/>
      <c r="FL14" s="42"/>
      <c r="FM14" s="42"/>
      <c r="FN14" s="42"/>
      <c r="FO14" s="42"/>
      <c r="FP14" s="42"/>
      <c r="FQ14" s="42"/>
      <c r="FR14" s="42"/>
      <c r="FS14" s="42"/>
      <c r="FT14" s="42"/>
      <c r="FU14" s="42"/>
      <c r="FV14" s="42"/>
      <c r="FW14" s="42"/>
      <c r="FX14" s="42"/>
      <c r="FY14" s="42"/>
      <c r="FZ14" s="42"/>
      <c r="GA14" s="42"/>
      <c r="GB14" s="42"/>
      <c r="GC14" s="42"/>
      <c r="GD14" s="42"/>
      <c r="GE14" s="42"/>
      <c r="GF14" s="42"/>
      <c r="GG14" s="42"/>
      <c r="GH14" s="42"/>
    </row>
    <row r="15" spans="1:190" s="43" customFormat="1" ht="12" customHeight="1" x14ac:dyDescent="0.2">
      <c r="A15" s="44" t="s">
        <v>55</v>
      </c>
      <c r="B15" s="29" t="s">
        <v>62</v>
      </c>
      <c r="C15" s="30" t="s">
        <v>41</v>
      </c>
      <c r="D15" s="45"/>
      <c r="E15" s="45">
        <v>4</v>
      </c>
      <c r="F15" s="45">
        <v>5</v>
      </c>
      <c r="G15" s="45"/>
      <c r="H15" s="45"/>
      <c r="I15" s="39" t="s">
        <v>20</v>
      </c>
      <c r="J15" s="39" t="s">
        <v>20</v>
      </c>
      <c r="K15" s="45"/>
      <c r="L15" s="45"/>
      <c r="M15" s="45"/>
      <c r="N15" s="45"/>
      <c r="O15" s="45"/>
      <c r="P15" s="39" t="s">
        <v>20</v>
      </c>
      <c r="Q15" s="39" t="s">
        <v>20</v>
      </c>
      <c r="R15" s="45"/>
      <c r="S15" s="45"/>
      <c r="T15" s="45"/>
      <c r="U15" s="45"/>
      <c r="V15" s="45"/>
      <c r="W15" s="39" t="s">
        <v>20</v>
      </c>
      <c r="X15" s="39" t="s">
        <v>20</v>
      </c>
      <c r="Y15" s="45"/>
      <c r="Z15" s="45"/>
      <c r="AA15" s="45"/>
      <c r="AB15" s="45"/>
      <c r="AC15" s="45"/>
      <c r="AD15" s="39" t="s">
        <v>20</v>
      </c>
      <c r="AE15" s="39" t="s">
        <v>20</v>
      </c>
      <c r="AF15" s="45"/>
      <c r="AG15" s="45"/>
      <c r="AH15" s="45"/>
      <c r="AI15" s="40">
        <f>SUM(D15:AH15)</f>
        <v>9</v>
      </c>
      <c r="AJ15" s="3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5"/>
      <c r="BA15" s="5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  <c r="CX15" s="42"/>
      <c r="CY15" s="42"/>
      <c r="CZ15" s="42"/>
      <c r="DA15" s="42"/>
      <c r="DB15" s="42"/>
      <c r="DC15" s="42"/>
      <c r="DD15" s="42"/>
      <c r="DE15" s="42"/>
      <c r="DF15" s="42"/>
      <c r="DG15" s="42"/>
      <c r="DH15" s="42"/>
      <c r="DI15" s="42"/>
      <c r="DJ15" s="42"/>
      <c r="DK15" s="42"/>
      <c r="DL15" s="42"/>
      <c r="DM15" s="42"/>
      <c r="DN15" s="42"/>
      <c r="DO15" s="42"/>
      <c r="DP15" s="42"/>
      <c r="DQ15" s="42"/>
      <c r="DR15" s="42"/>
      <c r="DS15" s="42"/>
      <c r="DT15" s="42"/>
      <c r="DU15" s="42"/>
      <c r="DV15" s="42"/>
      <c r="DW15" s="42"/>
      <c r="DX15" s="42"/>
      <c r="DY15" s="42"/>
      <c r="DZ15" s="42"/>
      <c r="EA15" s="42"/>
      <c r="EB15" s="42"/>
      <c r="EC15" s="42"/>
      <c r="ED15" s="42"/>
      <c r="EE15" s="42"/>
      <c r="EF15" s="42"/>
      <c r="EG15" s="42"/>
      <c r="EH15" s="42"/>
      <c r="EI15" s="42"/>
      <c r="EJ15" s="42"/>
      <c r="EK15" s="42"/>
      <c r="EL15" s="42"/>
      <c r="EM15" s="42"/>
      <c r="EN15" s="42"/>
      <c r="EO15" s="42"/>
      <c r="EP15" s="42"/>
      <c r="EQ15" s="42"/>
      <c r="ER15" s="42"/>
      <c r="ES15" s="42"/>
      <c r="ET15" s="42"/>
      <c r="EU15" s="42"/>
      <c r="EV15" s="42"/>
      <c r="EW15" s="42"/>
      <c r="EX15" s="42"/>
      <c r="EY15" s="42"/>
      <c r="EZ15" s="42"/>
      <c r="FA15" s="42"/>
      <c r="FB15" s="42"/>
      <c r="FC15" s="42"/>
      <c r="FD15" s="42"/>
      <c r="FE15" s="42"/>
      <c r="FF15" s="42"/>
      <c r="FG15" s="42"/>
      <c r="FH15" s="42"/>
      <c r="FI15" s="42"/>
      <c r="FJ15" s="42"/>
      <c r="FK15" s="42"/>
      <c r="FL15" s="42"/>
      <c r="FM15" s="42"/>
      <c r="FN15" s="42"/>
      <c r="FO15" s="42"/>
      <c r="FP15" s="42"/>
      <c r="FQ15" s="42"/>
      <c r="FR15" s="42"/>
      <c r="FS15" s="42"/>
      <c r="FT15" s="42"/>
      <c r="FU15" s="42"/>
      <c r="FV15" s="42"/>
      <c r="FW15" s="42"/>
      <c r="FX15" s="42"/>
      <c r="FY15" s="42"/>
      <c r="FZ15" s="42"/>
      <c r="GA15" s="42"/>
      <c r="GB15" s="42"/>
      <c r="GC15" s="42"/>
      <c r="GD15" s="42"/>
      <c r="GE15" s="42"/>
      <c r="GF15" s="42"/>
      <c r="GG15" s="42"/>
      <c r="GH15" s="42"/>
    </row>
    <row r="16" spans="1:190" s="43" customFormat="1" ht="12" customHeight="1" x14ac:dyDescent="0.2">
      <c r="A16" s="36"/>
      <c r="B16" s="37"/>
      <c r="C16" s="38"/>
      <c r="D16" s="39"/>
      <c r="E16" s="39"/>
      <c r="F16" s="39"/>
      <c r="G16" s="39"/>
      <c r="H16" s="39"/>
      <c r="I16" s="39" t="s">
        <v>20</v>
      </c>
      <c r="J16" s="39" t="s">
        <v>20</v>
      </c>
      <c r="K16" s="39"/>
      <c r="L16" s="39"/>
      <c r="M16" s="39"/>
      <c r="N16" s="39"/>
      <c r="O16" s="39"/>
      <c r="P16" s="39" t="s">
        <v>20</v>
      </c>
      <c r="Q16" s="39" t="s">
        <v>20</v>
      </c>
      <c r="R16" s="39"/>
      <c r="S16" s="39"/>
      <c r="T16" s="39"/>
      <c r="U16" s="39"/>
      <c r="V16" s="39"/>
      <c r="W16" s="39" t="s">
        <v>20</v>
      </c>
      <c r="X16" s="39" t="s">
        <v>20</v>
      </c>
      <c r="Y16" s="39"/>
      <c r="Z16" s="39"/>
      <c r="AA16" s="39"/>
      <c r="AB16" s="39"/>
      <c r="AC16" s="39"/>
      <c r="AD16" s="39" t="s">
        <v>20</v>
      </c>
      <c r="AE16" s="39" t="s">
        <v>20</v>
      </c>
      <c r="AF16" s="39"/>
      <c r="AG16" s="39"/>
      <c r="AH16" s="39"/>
      <c r="AI16" s="40">
        <f>SUM(D16:AH16)</f>
        <v>0</v>
      </c>
      <c r="AJ16" s="41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5"/>
      <c r="BA16" s="5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/>
      <c r="DN16" s="42"/>
      <c r="DO16" s="42"/>
      <c r="DP16" s="42"/>
      <c r="DQ16" s="42"/>
      <c r="DR16" s="42"/>
      <c r="DS16" s="42"/>
      <c r="DT16" s="42"/>
      <c r="DU16" s="42"/>
      <c r="DV16" s="42"/>
      <c r="DW16" s="42"/>
      <c r="DX16" s="42"/>
      <c r="DY16" s="42"/>
      <c r="DZ16" s="42"/>
      <c r="EA16" s="42"/>
      <c r="EB16" s="42"/>
      <c r="EC16" s="42"/>
      <c r="ED16" s="42"/>
      <c r="EE16" s="42"/>
      <c r="EF16" s="42"/>
      <c r="EG16" s="42"/>
      <c r="EH16" s="42"/>
      <c r="EI16" s="42"/>
      <c r="EJ16" s="42"/>
      <c r="EK16" s="42"/>
      <c r="EL16" s="42"/>
      <c r="EM16" s="42"/>
      <c r="EN16" s="42"/>
      <c r="EO16" s="42"/>
      <c r="EP16" s="42"/>
      <c r="EQ16" s="42"/>
      <c r="ER16" s="42"/>
      <c r="ES16" s="42"/>
      <c r="ET16" s="42"/>
      <c r="EU16" s="42"/>
      <c r="EV16" s="42"/>
      <c r="EW16" s="42"/>
      <c r="EX16" s="42"/>
      <c r="EY16" s="42"/>
      <c r="EZ16" s="42"/>
      <c r="FA16" s="42"/>
      <c r="FB16" s="42"/>
      <c r="FC16" s="42"/>
      <c r="FD16" s="42"/>
      <c r="FE16" s="42"/>
      <c r="FF16" s="42"/>
      <c r="FG16" s="42"/>
      <c r="FH16" s="42"/>
      <c r="FI16" s="42"/>
      <c r="FJ16" s="42"/>
      <c r="FK16" s="42"/>
      <c r="FL16" s="42"/>
      <c r="FM16" s="42"/>
      <c r="FN16" s="42"/>
      <c r="FO16" s="42"/>
      <c r="FP16" s="42"/>
      <c r="FQ16" s="42"/>
      <c r="FR16" s="42"/>
      <c r="FS16" s="42"/>
      <c r="FT16" s="42"/>
      <c r="FU16" s="42"/>
      <c r="FV16" s="42"/>
      <c r="FW16" s="42"/>
      <c r="FX16" s="42"/>
      <c r="FY16" s="42"/>
      <c r="FZ16" s="42"/>
      <c r="GA16" s="42"/>
      <c r="GB16" s="42"/>
      <c r="GC16" s="42"/>
      <c r="GD16" s="42"/>
      <c r="GE16" s="42"/>
      <c r="GF16" s="42"/>
      <c r="GG16" s="42"/>
      <c r="GH16" s="42"/>
    </row>
    <row r="17" spans="1:190" s="46" customFormat="1" ht="12" customHeight="1" x14ac:dyDescent="0.2">
      <c r="A17" s="44" t="s">
        <v>57</v>
      </c>
      <c r="B17" s="29" t="s">
        <v>58</v>
      </c>
      <c r="C17" s="30"/>
      <c r="D17" s="45"/>
      <c r="E17" s="45"/>
      <c r="F17" s="45"/>
      <c r="G17" s="45"/>
      <c r="H17" s="45"/>
      <c r="I17" s="39" t="s">
        <v>20</v>
      </c>
      <c r="J17" s="39" t="s">
        <v>20</v>
      </c>
      <c r="K17" s="45"/>
      <c r="L17" s="45"/>
      <c r="M17" s="45"/>
      <c r="N17" s="45">
        <v>0.5</v>
      </c>
      <c r="O17" s="45"/>
      <c r="P17" s="39" t="s">
        <v>20</v>
      </c>
      <c r="Q17" s="39" t="s">
        <v>20</v>
      </c>
      <c r="R17" s="45"/>
      <c r="S17" s="45"/>
      <c r="T17" s="45"/>
      <c r="U17" s="45"/>
      <c r="V17" s="45"/>
      <c r="W17" s="39" t="s">
        <v>20</v>
      </c>
      <c r="X17" s="39" t="s">
        <v>20</v>
      </c>
      <c r="Y17" s="45">
        <v>6</v>
      </c>
      <c r="Z17" s="45"/>
      <c r="AA17" s="45"/>
      <c r="AB17" s="45"/>
      <c r="AC17" s="45"/>
      <c r="AD17" s="39" t="s">
        <v>20</v>
      </c>
      <c r="AE17" s="39" t="s">
        <v>20</v>
      </c>
      <c r="AF17" s="45"/>
      <c r="AG17" s="45"/>
      <c r="AH17" s="45"/>
      <c r="AI17" s="40">
        <f t="shared" si="0"/>
        <v>6.5</v>
      </c>
      <c r="AJ17" s="3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  <c r="BA17" s="5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</row>
    <row r="18" spans="1:190" s="43" customFormat="1" ht="12" customHeight="1" x14ac:dyDescent="0.2">
      <c r="A18" s="36"/>
      <c r="B18" s="37"/>
      <c r="C18" s="38"/>
      <c r="D18" s="39"/>
      <c r="E18" s="39"/>
      <c r="F18" s="39"/>
      <c r="G18" s="39"/>
      <c r="H18" s="39"/>
      <c r="I18" s="39" t="s">
        <v>20</v>
      </c>
      <c r="J18" s="39" t="s">
        <v>20</v>
      </c>
      <c r="K18" s="39"/>
      <c r="L18" s="39"/>
      <c r="M18" s="39"/>
      <c r="N18" s="39"/>
      <c r="O18" s="39"/>
      <c r="P18" s="39" t="s">
        <v>20</v>
      </c>
      <c r="Q18" s="39" t="s">
        <v>20</v>
      </c>
      <c r="R18" s="39"/>
      <c r="S18" s="39"/>
      <c r="T18" s="39"/>
      <c r="U18" s="39"/>
      <c r="V18" s="39"/>
      <c r="W18" s="39" t="s">
        <v>20</v>
      </c>
      <c r="X18" s="39" t="s">
        <v>20</v>
      </c>
      <c r="Y18" s="39"/>
      <c r="Z18" s="39"/>
      <c r="AA18" s="39"/>
      <c r="AB18" s="39"/>
      <c r="AC18" s="39"/>
      <c r="AD18" s="39" t="s">
        <v>20</v>
      </c>
      <c r="AE18" s="39" t="s">
        <v>20</v>
      </c>
      <c r="AF18" s="39"/>
      <c r="AG18" s="39"/>
      <c r="AH18" s="39"/>
      <c r="AI18" s="40">
        <f t="shared" si="0"/>
        <v>0</v>
      </c>
      <c r="AJ18" s="41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  <c r="BA18" s="5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2"/>
      <c r="CE18" s="42"/>
      <c r="CF18" s="42"/>
      <c r="CG18" s="42"/>
      <c r="CH18" s="42"/>
      <c r="CI18" s="42"/>
      <c r="CJ18" s="42"/>
      <c r="CK18" s="42"/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  <c r="CY18" s="42"/>
      <c r="CZ18" s="42"/>
      <c r="DA18" s="42"/>
      <c r="DB18" s="42"/>
      <c r="DC18" s="42"/>
      <c r="DD18" s="42"/>
      <c r="DE18" s="42"/>
      <c r="DF18" s="42"/>
      <c r="DG18" s="42"/>
      <c r="DH18" s="42"/>
      <c r="DI18" s="42"/>
      <c r="DJ18" s="42"/>
      <c r="DK18" s="42"/>
      <c r="DL18" s="42"/>
      <c r="DM18" s="42"/>
      <c r="DN18" s="42"/>
      <c r="DO18" s="42"/>
      <c r="DP18" s="42"/>
      <c r="DQ18" s="42"/>
      <c r="DR18" s="42"/>
      <c r="DS18" s="42"/>
      <c r="DT18" s="42"/>
      <c r="DU18" s="42"/>
      <c r="DV18" s="42"/>
      <c r="DW18" s="42"/>
      <c r="DX18" s="42"/>
      <c r="DY18" s="42"/>
      <c r="DZ18" s="42"/>
      <c r="EA18" s="42"/>
      <c r="EB18" s="42"/>
      <c r="EC18" s="42"/>
      <c r="ED18" s="42"/>
      <c r="EE18" s="42"/>
      <c r="EF18" s="42"/>
      <c r="EG18" s="42"/>
      <c r="EH18" s="42"/>
      <c r="EI18" s="42"/>
      <c r="EJ18" s="42"/>
      <c r="EK18" s="42"/>
      <c r="EL18" s="42"/>
      <c r="EM18" s="42"/>
      <c r="EN18" s="42"/>
      <c r="EO18" s="42"/>
      <c r="EP18" s="42"/>
      <c r="EQ18" s="42"/>
      <c r="ER18" s="42"/>
      <c r="ES18" s="42"/>
      <c r="ET18" s="42"/>
      <c r="EU18" s="42"/>
      <c r="EV18" s="42"/>
      <c r="EW18" s="42"/>
      <c r="EX18" s="42"/>
      <c r="EY18" s="42"/>
      <c r="EZ18" s="42"/>
      <c r="FA18" s="42"/>
      <c r="FB18" s="42"/>
      <c r="FC18" s="42"/>
      <c r="FD18" s="42"/>
      <c r="FE18" s="42"/>
      <c r="FF18" s="42"/>
      <c r="FG18" s="42"/>
      <c r="FH18" s="42"/>
      <c r="FI18" s="42"/>
      <c r="FJ18" s="42"/>
      <c r="FK18" s="42"/>
      <c r="FL18" s="42"/>
      <c r="FM18" s="42"/>
      <c r="FN18" s="42"/>
      <c r="FO18" s="42"/>
      <c r="FP18" s="42"/>
      <c r="FQ18" s="42"/>
      <c r="FR18" s="42"/>
      <c r="FS18" s="42"/>
      <c r="FT18" s="42"/>
      <c r="FU18" s="42"/>
      <c r="FV18" s="42"/>
      <c r="FW18" s="42"/>
      <c r="FX18" s="42"/>
      <c r="FY18" s="42"/>
      <c r="FZ18" s="42"/>
      <c r="GA18" s="42"/>
      <c r="GB18" s="42"/>
      <c r="GC18" s="42"/>
      <c r="GD18" s="42"/>
      <c r="GE18" s="42"/>
      <c r="GF18" s="42"/>
      <c r="GG18" s="42"/>
      <c r="GH18" s="42"/>
    </row>
    <row r="19" spans="1:190" s="47" customFormat="1" ht="12" customHeight="1" x14ac:dyDescent="0.2">
      <c r="A19" s="44"/>
      <c r="B19" s="29"/>
      <c r="C19" s="30"/>
      <c r="D19" s="45"/>
      <c r="E19" s="45"/>
      <c r="F19" s="45"/>
      <c r="G19" s="45"/>
      <c r="H19" s="45"/>
      <c r="I19" s="39" t="s">
        <v>20</v>
      </c>
      <c r="J19" s="39" t="s">
        <v>20</v>
      </c>
      <c r="K19" s="45"/>
      <c r="L19" s="45"/>
      <c r="M19" s="45"/>
      <c r="N19" s="45"/>
      <c r="O19" s="45"/>
      <c r="P19" s="39" t="s">
        <v>20</v>
      </c>
      <c r="Q19" s="39" t="s">
        <v>20</v>
      </c>
      <c r="R19" s="45"/>
      <c r="S19" s="45"/>
      <c r="T19" s="45"/>
      <c r="U19" s="45"/>
      <c r="V19" s="45"/>
      <c r="W19" s="39" t="s">
        <v>20</v>
      </c>
      <c r="X19" s="39" t="s">
        <v>20</v>
      </c>
      <c r="Y19" s="45"/>
      <c r="Z19" s="45"/>
      <c r="AA19" s="45"/>
      <c r="AB19" s="45"/>
      <c r="AC19" s="45"/>
      <c r="AD19" s="39" t="s">
        <v>20</v>
      </c>
      <c r="AE19" s="39" t="s">
        <v>20</v>
      </c>
      <c r="AF19" s="45"/>
      <c r="AG19" s="45"/>
      <c r="AH19" s="45"/>
      <c r="AI19" s="40">
        <f>SUM(D19:AH19)</f>
        <v>0</v>
      </c>
      <c r="AJ19" s="3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  <c r="BA19" s="5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  <c r="CF19" s="42"/>
      <c r="CG19" s="42"/>
      <c r="CH19" s="42"/>
      <c r="CI19" s="42"/>
      <c r="CJ19" s="42"/>
      <c r="CK19" s="42"/>
      <c r="CL19" s="42"/>
      <c r="CM19" s="42"/>
      <c r="CN19" s="42"/>
      <c r="CO19" s="42"/>
      <c r="CP19" s="42"/>
      <c r="CQ19" s="42"/>
      <c r="CR19" s="42"/>
      <c r="CS19" s="42"/>
      <c r="CT19" s="42"/>
      <c r="CU19" s="42"/>
      <c r="CV19" s="42"/>
      <c r="CW19" s="42"/>
      <c r="CX19" s="42"/>
      <c r="CY19" s="42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  <c r="DM19" s="42"/>
      <c r="DN19" s="42"/>
      <c r="DO19" s="42"/>
      <c r="DP19" s="42"/>
      <c r="DQ19" s="42"/>
      <c r="DR19" s="42"/>
      <c r="DS19" s="42"/>
      <c r="DT19" s="42"/>
      <c r="DU19" s="42"/>
      <c r="DV19" s="42"/>
      <c r="DW19" s="42"/>
      <c r="DX19" s="42"/>
      <c r="DY19" s="42"/>
      <c r="DZ19" s="42"/>
      <c r="EA19" s="42"/>
      <c r="EB19" s="42"/>
      <c r="EC19" s="42"/>
      <c r="ED19" s="42"/>
      <c r="EE19" s="42"/>
      <c r="EF19" s="42"/>
      <c r="EG19" s="42"/>
      <c r="EH19" s="42"/>
      <c r="EI19" s="42"/>
      <c r="EJ19" s="42"/>
      <c r="EK19" s="42"/>
      <c r="EL19" s="42"/>
      <c r="EM19" s="42"/>
      <c r="EN19" s="42"/>
      <c r="EO19" s="42"/>
      <c r="EP19" s="42"/>
      <c r="EQ19" s="42"/>
      <c r="ER19" s="42"/>
      <c r="ES19" s="42"/>
      <c r="ET19" s="42"/>
      <c r="EU19" s="42"/>
      <c r="EV19" s="42"/>
      <c r="EW19" s="42"/>
      <c r="EX19" s="42"/>
      <c r="EY19" s="42"/>
      <c r="EZ19" s="42"/>
      <c r="FA19" s="42"/>
      <c r="FB19" s="42"/>
      <c r="FC19" s="42"/>
      <c r="FD19" s="42"/>
      <c r="FE19" s="42"/>
      <c r="FF19" s="42"/>
      <c r="FG19" s="42"/>
      <c r="FH19" s="42"/>
      <c r="FI19" s="42"/>
      <c r="FJ19" s="42"/>
      <c r="FK19" s="42"/>
      <c r="FL19" s="42"/>
      <c r="FM19" s="42"/>
      <c r="FN19" s="42"/>
      <c r="FO19" s="42"/>
      <c r="FP19" s="42"/>
      <c r="FQ19" s="42"/>
      <c r="FR19" s="42"/>
      <c r="FS19" s="42"/>
      <c r="FT19" s="42"/>
      <c r="FU19" s="42"/>
      <c r="FV19" s="42"/>
      <c r="FW19" s="42"/>
      <c r="FX19" s="42"/>
      <c r="FY19" s="42"/>
      <c r="FZ19" s="42"/>
      <c r="GA19" s="42"/>
      <c r="GB19" s="42"/>
      <c r="GC19" s="42"/>
      <c r="GD19" s="42"/>
      <c r="GE19" s="42"/>
      <c r="GF19" s="42"/>
      <c r="GG19" s="42"/>
      <c r="GH19" s="42"/>
    </row>
    <row r="20" spans="1:190" s="46" customFormat="1" ht="12" customHeight="1" x14ac:dyDescent="0.2">
      <c r="A20" s="48"/>
      <c r="B20" s="49"/>
      <c r="C20" s="50"/>
      <c r="D20" s="39"/>
      <c r="E20" s="39"/>
      <c r="F20" s="39"/>
      <c r="G20" s="39"/>
      <c r="H20" s="39"/>
      <c r="I20" s="39" t="s">
        <v>20</v>
      </c>
      <c r="J20" s="39" t="s">
        <v>20</v>
      </c>
      <c r="K20" s="39"/>
      <c r="L20" s="39"/>
      <c r="M20" s="39"/>
      <c r="N20" s="39"/>
      <c r="O20" s="39"/>
      <c r="P20" s="39" t="s">
        <v>20</v>
      </c>
      <c r="Q20" s="39" t="s">
        <v>20</v>
      </c>
      <c r="R20" s="39"/>
      <c r="S20" s="39"/>
      <c r="T20" s="39"/>
      <c r="U20" s="39"/>
      <c r="V20" s="39"/>
      <c r="W20" s="39" t="s">
        <v>20</v>
      </c>
      <c r="X20" s="39" t="s">
        <v>20</v>
      </c>
      <c r="Y20" s="39"/>
      <c r="Z20" s="39"/>
      <c r="AA20" s="39"/>
      <c r="AB20" s="39"/>
      <c r="AC20" s="39"/>
      <c r="AD20" s="39" t="s">
        <v>20</v>
      </c>
      <c r="AE20" s="39" t="s">
        <v>20</v>
      </c>
      <c r="AF20" s="39"/>
      <c r="AG20" s="39"/>
      <c r="AH20" s="39"/>
      <c r="AI20" s="40">
        <f t="shared" si="0"/>
        <v>0</v>
      </c>
      <c r="AJ20" s="41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</row>
    <row r="21" spans="1:190" s="46" customFormat="1" x14ac:dyDescent="0.2">
      <c r="A21" s="51"/>
      <c r="B21" s="52" t="s">
        <v>6</v>
      </c>
      <c r="C21" s="53"/>
      <c r="D21" s="54">
        <f t="shared" ref="D21:AE21" si="1">SUM(D8:D20)</f>
        <v>7.5</v>
      </c>
      <c r="E21" s="54">
        <f t="shared" si="1"/>
        <v>8</v>
      </c>
      <c r="F21" s="54">
        <f t="shared" si="1"/>
        <v>7.5</v>
      </c>
      <c r="G21" s="54">
        <f t="shared" si="1"/>
        <v>7.5</v>
      </c>
      <c r="H21" s="54">
        <f t="shared" si="1"/>
        <v>7.5</v>
      </c>
      <c r="I21" s="54">
        <f t="shared" si="1"/>
        <v>0</v>
      </c>
      <c r="J21" s="54">
        <f t="shared" si="1"/>
        <v>0</v>
      </c>
      <c r="K21" s="54">
        <f t="shared" si="1"/>
        <v>0</v>
      </c>
      <c r="L21" s="54">
        <f t="shared" si="1"/>
        <v>8</v>
      </c>
      <c r="M21" s="54">
        <f t="shared" si="1"/>
        <v>7.5</v>
      </c>
      <c r="N21" s="54">
        <f t="shared" si="1"/>
        <v>7.5</v>
      </c>
      <c r="O21" s="54">
        <f t="shared" si="1"/>
        <v>7.5</v>
      </c>
      <c r="P21" s="54">
        <f t="shared" si="1"/>
        <v>0</v>
      </c>
      <c r="Q21" s="54">
        <f t="shared" si="1"/>
        <v>0</v>
      </c>
      <c r="R21" s="54">
        <f t="shared" si="1"/>
        <v>7.5</v>
      </c>
      <c r="S21" s="54">
        <f t="shared" si="1"/>
        <v>8</v>
      </c>
      <c r="T21" s="54">
        <f t="shared" si="1"/>
        <v>7.5</v>
      </c>
      <c r="U21" s="54">
        <f t="shared" si="1"/>
        <v>8</v>
      </c>
      <c r="V21" s="54">
        <f t="shared" si="1"/>
        <v>7.5</v>
      </c>
      <c r="W21" s="54">
        <f t="shared" si="1"/>
        <v>0</v>
      </c>
      <c r="X21" s="54">
        <f t="shared" si="1"/>
        <v>0</v>
      </c>
      <c r="Y21" s="54">
        <f t="shared" si="1"/>
        <v>7.5</v>
      </c>
      <c r="Z21" s="54">
        <f t="shared" si="1"/>
        <v>7.5</v>
      </c>
      <c r="AA21" s="54">
        <f t="shared" si="1"/>
        <v>8</v>
      </c>
      <c r="AB21" s="54">
        <f t="shared" si="1"/>
        <v>8</v>
      </c>
      <c r="AC21" s="54">
        <f t="shared" si="1"/>
        <v>7.5</v>
      </c>
      <c r="AD21" s="54">
        <f t="shared" si="1"/>
        <v>0</v>
      </c>
      <c r="AE21" s="54">
        <f t="shared" si="1"/>
        <v>0</v>
      </c>
      <c r="AF21" s="54">
        <f t="shared" ref="AF21:AH21" si="2">SUM(AF8:AF20)</f>
        <v>7.5</v>
      </c>
      <c r="AG21" s="54">
        <f t="shared" si="2"/>
        <v>7.5</v>
      </c>
      <c r="AH21" s="54">
        <f t="shared" si="2"/>
        <v>7.5</v>
      </c>
      <c r="AI21" s="55">
        <f t="shared" ref="AI21" si="3">SUM(AI8:AI20)</f>
        <v>168</v>
      </c>
      <c r="AJ21" s="56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</row>
    <row r="22" spans="1:190" s="47" customFormat="1" x14ac:dyDescent="0.2">
      <c r="A22" s="57" t="s">
        <v>7</v>
      </c>
      <c r="B22" s="58"/>
      <c r="C22" s="58"/>
      <c r="D22" s="59"/>
      <c r="E22" s="59"/>
      <c r="F22" s="59"/>
      <c r="G22" s="59"/>
      <c r="H22" s="59"/>
      <c r="I22" s="59"/>
      <c r="J22" s="59"/>
      <c r="K22" s="59">
        <f>7.5</f>
        <v>7.5</v>
      </c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40">
        <f t="shared" ref="AI22:AI31" si="4">SUM(D22:AH22)</f>
        <v>7.5</v>
      </c>
      <c r="AJ22" s="56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  <c r="EA22" s="42"/>
      <c r="EB22" s="42"/>
      <c r="EC22" s="42"/>
      <c r="ED22" s="42"/>
      <c r="EE22" s="42"/>
      <c r="EF22" s="42"/>
      <c r="EG22" s="42"/>
      <c r="EH22" s="42"/>
      <c r="EI22" s="42"/>
      <c r="EJ22" s="42"/>
      <c r="EK22" s="42"/>
      <c r="EL22" s="42"/>
      <c r="EM22" s="42"/>
      <c r="EN22" s="42"/>
      <c r="EO22" s="42"/>
      <c r="EP22" s="42"/>
      <c r="EQ22" s="42"/>
      <c r="ER22" s="42"/>
      <c r="ES22" s="42"/>
      <c r="ET22" s="42"/>
      <c r="EU22" s="42"/>
      <c r="EV22" s="42"/>
      <c r="EW22" s="42"/>
      <c r="EX22" s="42"/>
      <c r="EY22" s="42"/>
      <c r="EZ22" s="42"/>
      <c r="FA22" s="42"/>
      <c r="FB22" s="42"/>
      <c r="FC22" s="42"/>
      <c r="FD22" s="42"/>
      <c r="FE22" s="42"/>
      <c r="FF22" s="42"/>
      <c r="FG22" s="42"/>
      <c r="FH22" s="42"/>
      <c r="FI22" s="42"/>
      <c r="FJ22" s="42"/>
      <c r="FK22" s="42"/>
      <c r="FL22" s="42"/>
      <c r="FM22" s="42"/>
      <c r="FN22" s="42"/>
      <c r="FO22" s="42"/>
      <c r="FP22" s="42"/>
      <c r="FQ22" s="42"/>
      <c r="FR22" s="42"/>
      <c r="FS22" s="42"/>
      <c r="FT22" s="42"/>
      <c r="FU22" s="42"/>
      <c r="FV22" s="42"/>
      <c r="FW22" s="42"/>
      <c r="FX22" s="42"/>
      <c r="FY22" s="42"/>
      <c r="FZ22" s="42"/>
      <c r="GA22" s="42"/>
      <c r="GB22" s="42"/>
      <c r="GC22" s="42"/>
      <c r="GD22" s="42"/>
      <c r="GE22" s="42"/>
      <c r="GF22" s="42"/>
      <c r="GG22" s="42"/>
      <c r="GH22" s="42"/>
    </row>
    <row r="23" spans="1:190" s="47" customFormat="1" x14ac:dyDescent="0.2">
      <c r="A23" s="57" t="s">
        <v>14</v>
      </c>
      <c r="B23" s="58"/>
      <c r="C23" s="58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40">
        <f>SUM(D23:AH23)</f>
        <v>0</v>
      </c>
      <c r="AJ23" s="60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  <c r="CC23" s="42"/>
      <c r="CD23" s="42"/>
      <c r="CE23" s="42"/>
      <c r="CF23" s="42"/>
      <c r="CG23" s="42"/>
      <c r="CH23" s="42"/>
      <c r="CI23" s="42"/>
      <c r="CJ23" s="42"/>
      <c r="CK23" s="42"/>
      <c r="CL23" s="42"/>
      <c r="CM23" s="42"/>
      <c r="CN23" s="42"/>
      <c r="CO23" s="42"/>
      <c r="CP23" s="42"/>
      <c r="CQ23" s="42"/>
      <c r="CR23" s="42"/>
      <c r="CS23" s="42"/>
      <c r="CT23" s="42"/>
      <c r="CU23" s="42"/>
      <c r="CV23" s="42"/>
      <c r="CW23" s="42"/>
      <c r="CX23" s="42"/>
      <c r="CY23" s="42"/>
      <c r="CZ23" s="42"/>
      <c r="DA23" s="42"/>
      <c r="DB23" s="42"/>
      <c r="DC23" s="42"/>
      <c r="DD23" s="42"/>
      <c r="DE23" s="42"/>
      <c r="DF23" s="42"/>
      <c r="DG23" s="42"/>
      <c r="DH23" s="42"/>
      <c r="DI23" s="42"/>
      <c r="DJ23" s="42"/>
      <c r="DK23" s="42"/>
      <c r="DL23" s="42"/>
      <c r="DM23" s="42"/>
      <c r="DN23" s="42"/>
      <c r="DO23" s="42"/>
      <c r="DP23" s="42"/>
      <c r="DQ23" s="42"/>
      <c r="DR23" s="42"/>
      <c r="DS23" s="42"/>
      <c r="DT23" s="42"/>
      <c r="DU23" s="42"/>
      <c r="DV23" s="42"/>
      <c r="DW23" s="42"/>
      <c r="DX23" s="42"/>
      <c r="DY23" s="42"/>
      <c r="DZ23" s="42"/>
      <c r="EA23" s="42"/>
      <c r="EB23" s="42"/>
      <c r="EC23" s="42"/>
      <c r="ED23" s="42"/>
      <c r="EE23" s="42"/>
      <c r="EF23" s="42"/>
      <c r="EG23" s="42"/>
      <c r="EH23" s="42"/>
      <c r="EI23" s="42"/>
      <c r="EJ23" s="42"/>
      <c r="EK23" s="42"/>
      <c r="EL23" s="42"/>
      <c r="EM23" s="42"/>
      <c r="EN23" s="42"/>
      <c r="EO23" s="42"/>
      <c r="EP23" s="42"/>
      <c r="EQ23" s="42"/>
      <c r="ER23" s="42"/>
      <c r="ES23" s="42"/>
      <c r="ET23" s="42"/>
      <c r="EU23" s="42"/>
      <c r="EV23" s="42"/>
      <c r="EW23" s="42"/>
      <c r="EX23" s="42"/>
      <c r="EY23" s="42"/>
      <c r="EZ23" s="42"/>
      <c r="FA23" s="42"/>
      <c r="FB23" s="42"/>
      <c r="FC23" s="42"/>
      <c r="FD23" s="42"/>
      <c r="FE23" s="42"/>
      <c r="FF23" s="42"/>
      <c r="FG23" s="42"/>
      <c r="FH23" s="42"/>
      <c r="FI23" s="42"/>
      <c r="FJ23" s="42"/>
      <c r="FK23" s="42"/>
      <c r="FL23" s="42"/>
      <c r="FM23" s="42"/>
      <c r="FN23" s="42"/>
      <c r="FO23" s="42"/>
      <c r="FP23" s="42"/>
      <c r="FQ23" s="42"/>
      <c r="FR23" s="42"/>
      <c r="FS23" s="42"/>
      <c r="FT23" s="42"/>
      <c r="FU23" s="42"/>
      <c r="FV23" s="42"/>
      <c r="FW23" s="42"/>
      <c r="FX23" s="42"/>
      <c r="FY23" s="42"/>
      <c r="FZ23" s="42"/>
      <c r="GA23" s="42"/>
      <c r="GB23" s="42"/>
      <c r="GC23" s="42"/>
      <c r="GD23" s="42"/>
      <c r="GE23" s="42"/>
      <c r="GF23" s="42"/>
      <c r="GG23" s="42"/>
      <c r="GH23" s="42"/>
    </row>
    <row r="24" spans="1:190" s="46" customFormat="1" x14ac:dyDescent="0.2">
      <c r="A24" s="57" t="s">
        <v>8</v>
      </c>
      <c r="B24" s="58"/>
      <c r="C24" s="58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40">
        <f t="shared" si="4"/>
        <v>0</v>
      </c>
      <c r="AJ24" s="56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</row>
    <row r="25" spans="1:190" s="13" customFormat="1" x14ac:dyDescent="0.2">
      <c r="A25" s="57" t="s">
        <v>22</v>
      </c>
      <c r="B25" s="58"/>
      <c r="C25" s="58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40">
        <f t="shared" si="4"/>
        <v>0</v>
      </c>
      <c r="AJ25" s="56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</row>
    <row r="26" spans="1:190" x14ac:dyDescent="0.2">
      <c r="A26" s="51" t="s">
        <v>49</v>
      </c>
      <c r="B26" s="61"/>
      <c r="C26" s="61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40"/>
      <c r="AJ26" s="56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</row>
    <row r="27" spans="1:190" x14ac:dyDescent="0.2">
      <c r="A27" s="51" t="s">
        <v>12</v>
      </c>
      <c r="B27" s="61"/>
      <c r="C27" s="61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40">
        <f t="shared" si="4"/>
        <v>0</v>
      </c>
      <c r="AJ27" s="56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5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</row>
    <row r="28" spans="1:190" x14ac:dyDescent="0.2">
      <c r="A28" s="51" t="s">
        <v>13</v>
      </c>
      <c r="B28" s="61"/>
      <c r="C28" s="61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40">
        <f>SUM(D28:AH28)</f>
        <v>0</v>
      </c>
      <c r="AJ28" s="60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</row>
    <row r="29" spans="1:190" x14ac:dyDescent="0.2">
      <c r="A29" s="51" t="s">
        <v>51</v>
      </c>
      <c r="B29" s="61"/>
      <c r="C29" s="62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40">
        <f>SUM(D29:AH29)</f>
        <v>0</v>
      </c>
      <c r="AJ29" s="56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</row>
    <row r="30" spans="1:190" x14ac:dyDescent="0.2">
      <c r="A30" s="51" t="s">
        <v>50</v>
      </c>
      <c r="B30" s="61"/>
      <c r="C30" s="62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40">
        <f t="shared" si="4"/>
        <v>0</v>
      </c>
      <c r="AJ30" s="56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</row>
    <row r="31" spans="1:190" x14ac:dyDescent="0.2">
      <c r="A31" s="51" t="s">
        <v>50</v>
      </c>
      <c r="B31" s="61"/>
      <c r="C31" s="62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40">
        <f t="shared" si="4"/>
        <v>0</v>
      </c>
      <c r="AJ31" s="56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</row>
    <row r="32" spans="1:190" x14ac:dyDescent="0.2">
      <c r="A32" s="51" t="s">
        <v>9</v>
      </c>
      <c r="B32" s="61"/>
      <c r="C32" s="61"/>
      <c r="D32" s="54">
        <f t="shared" ref="D32:AE32" si="5">SUM(D21:D31)</f>
        <v>7.5</v>
      </c>
      <c r="E32" s="54">
        <f t="shared" si="5"/>
        <v>8</v>
      </c>
      <c r="F32" s="54">
        <f t="shared" si="5"/>
        <v>7.5</v>
      </c>
      <c r="G32" s="54">
        <f t="shared" si="5"/>
        <v>7.5</v>
      </c>
      <c r="H32" s="54">
        <f t="shared" si="5"/>
        <v>7.5</v>
      </c>
      <c r="I32" s="54">
        <f t="shared" si="5"/>
        <v>0</v>
      </c>
      <c r="J32" s="54">
        <f t="shared" si="5"/>
        <v>0</v>
      </c>
      <c r="K32" s="54">
        <f t="shared" si="5"/>
        <v>7.5</v>
      </c>
      <c r="L32" s="54">
        <f t="shared" si="5"/>
        <v>8</v>
      </c>
      <c r="M32" s="54">
        <f t="shared" si="5"/>
        <v>7.5</v>
      </c>
      <c r="N32" s="54">
        <f t="shared" si="5"/>
        <v>7.5</v>
      </c>
      <c r="O32" s="54">
        <f t="shared" si="5"/>
        <v>7.5</v>
      </c>
      <c r="P32" s="54">
        <f t="shared" si="5"/>
        <v>0</v>
      </c>
      <c r="Q32" s="54">
        <f t="shared" si="5"/>
        <v>0</v>
      </c>
      <c r="R32" s="54">
        <f t="shared" si="5"/>
        <v>7.5</v>
      </c>
      <c r="S32" s="54">
        <f t="shared" si="5"/>
        <v>8</v>
      </c>
      <c r="T32" s="54">
        <f t="shared" si="5"/>
        <v>7.5</v>
      </c>
      <c r="U32" s="54">
        <f t="shared" si="5"/>
        <v>8</v>
      </c>
      <c r="V32" s="54">
        <f t="shared" si="5"/>
        <v>7.5</v>
      </c>
      <c r="W32" s="54">
        <f t="shared" si="5"/>
        <v>0</v>
      </c>
      <c r="X32" s="54">
        <f t="shared" si="5"/>
        <v>0</v>
      </c>
      <c r="Y32" s="54">
        <f t="shared" si="5"/>
        <v>7.5</v>
      </c>
      <c r="Z32" s="54">
        <f t="shared" si="5"/>
        <v>7.5</v>
      </c>
      <c r="AA32" s="54">
        <f t="shared" si="5"/>
        <v>8</v>
      </c>
      <c r="AB32" s="54">
        <f t="shared" si="5"/>
        <v>8</v>
      </c>
      <c r="AC32" s="54">
        <f t="shared" si="5"/>
        <v>7.5</v>
      </c>
      <c r="AD32" s="54">
        <f t="shared" si="5"/>
        <v>0</v>
      </c>
      <c r="AE32" s="54">
        <f t="shared" si="5"/>
        <v>0</v>
      </c>
      <c r="AF32" s="54">
        <f t="shared" ref="AF32:AH32" si="6">SUM(AF21:AF31)</f>
        <v>7.5</v>
      </c>
      <c r="AG32" s="54">
        <f t="shared" si="6"/>
        <v>7.5</v>
      </c>
      <c r="AH32" s="54">
        <f t="shared" si="6"/>
        <v>7.5</v>
      </c>
      <c r="AI32" s="55">
        <f t="shared" ref="AI32" si="7">SUM(AI21:AI31)</f>
        <v>175.5</v>
      </c>
      <c r="AJ32" s="63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5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</row>
    <row r="33" spans="1:52" s="4" customFormat="1" ht="13.5" thickBot="1" x14ac:dyDescent="0.25">
      <c r="A33" s="64" t="s">
        <v>10</v>
      </c>
      <c r="B33" s="65"/>
      <c r="C33" s="66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8"/>
      <c r="AJ33" s="69"/>
      <c r="AZ33" s="5"/>
    </row>
    <row r="34" spans="1:52" s="4" customFormat="1" ht="12" thickBot="1" x14ac:dyDescent="0.25">
      <c r="A34" s="70" t="s">
        <v>26</v>
      </c>
      <c r="B34" s="66" t="s">
        <v>27</v>
      </c>
      <c r="C34" s="66"/>
      <c r="D34" s="67"/>
      <c r="E34" s="67"/>
      <c r="F34" s="67" t="s">
        <v>33</v>
      </c>
      <c r="G34" s="67"/>
      <c r="H34" s="67" t="s">
        <v>34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71" t="s">
        <v>11</v>
      </c>
      <c r="AG34" s="72">
        <f>23</f>
        <v>23</v>
      </c>
      <c r="AH34" s="67"/>
      <c r="AI34" s="73">
        <f>AG34*7.5</f>
        <v>172.5</v>
      </c>
      <c r="AJ34" s="69"/>
      <c r="AZ34" s="5"/>
    </row>
    <row r="35" spans="1:52" s="4" customFormat="1" ht="11.25" x14ac:dyDescent="0.2">
      <c r="A35" s="70" t="s">
        <v>25</v>
      </c>
      <c r="B35" s="66" t="s">
        <v>28</v>
      </c>
      <c r="C35" s="66"/>
      <c r="D35" s="67"/>
      <c r="E35" s="67"/>
      <c r="F35" s="67" t="s">
        <v>41</v>
      </c>
      <c r="G35" s="67"/>
      <c r="H35" s="67" t="s">
        <v>35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8"/>
      <c r="AJ35" s="69"/>
      <c r="AZ35" s="5"/>
    </row>
    <row r="36" spans="1:52" s="4" customFormat="1" ht="11.25" x14ac:dyDescent="0.2">
      <c r="A36" s="70" t="s">
        <v>31</v>
      </c>
      <c r="B36" s="66" t="s">
        <v>32</v>
      </c>
      <c r="C36" s="66"/>
      <c r="D36" s="67"/>
      <c r="E36" s="67"/>
      <c r="F36" s="67" t="s">
        <v>40</v>
      </c>
      <c r="G36" s="67"/>
      <c r="H36" s="67" t="s">
        <v>36</v>
      </c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71" t="s">
        <v>46</v>
      </c>
      <c r="AG36" s="67"/>
      <c r="AH36" s="67"/>
      <c r="AI36" s="68">
        <f>AI32-AI34</f>
        <v>3</v>
      </c>
      <c r="AJ36" s="74" t="s">
        <v>45</v>
      </c>
      <c r="AZ36" s="5"/>
    </row>
    <row r="37" spans="1:52" s="4" customFormat="1" ht="11.25" x14ac:dyDescent="0.2">
      <c r="A37" s="66" t="s">
        <v>29</v>
      </c>
      <c r="B37" s="66" t="s">
        <v>30</v>
      </c>
      <c r="C37" s="69"/>
      <c r="D37" s="75"/>
      <c r="E37" s="75"/>
      <c r="F37" s="75" t="s">
        <v>42</v>
      </c>
      <c r="G37" s="75"/>
      <c r="H37" s="75" t="s">
        <v>37</v>
      </c>
      <c r="I37" s="75"/>
      <c r="J37" s="75"/>
      <c r="K37" s="75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8"/>
      <c r="AJ37" s="69"/>
    </row>
    <row r="38" spans="1:52" s="4" customFormat="1" ht="11.25" x14ac:dyDescent="0.2">
      <c r="A38" s="69" t="s">
        <v>23</v>
      </c>
      <c r="B38" s="69" t="s">
        <v>24</v>
      </c>
      <c r="C38" s="69"/>
      <c r="D38" s="75"/>
      <c r="E38" s="75"/>
      <c r="F38" s="75" t="s">
        <v>38</v>
      </c>
      <c r="G38" s="75"/>
      <c r="H38" s="75" t="s">
        <v>43</v>
      </c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Y38" s="75"/>
      <c r="Z38" s="75"/>
      <c r="AA38" s="75"/>
      <c r="AB38" s="75"/>
      <c r="AC38" s="75"/>
      <c r="AD38" s="75"/>
      <c r="AE38" s="75"/>
      <c r="AF38" s="76" t="s">
        <v>47</v>
      </c>
      <c r="AG38" s="75"/>
      <c r="AH38" s="75"/>
      <c r="AI38" s="77">
        <f>-1.5</f>
        <v>-1.5</v>
      </c>
      <c r="AJ38" s="69"/>
    </row>
    <row r="39" spans="1:52" s="4" customFormat="1" ht="11.25" x14ac:dyDescent="0.2">
      <c r="A39" s="69"/>
      <c r="B39" s="69"/>
      <c r="C39" s="69"/>
      <c r="D39" s="75"/>
      <c r="E39" s="75"/>
      <c r="F39" s="75"/>
      <c r="G39" s="75"/>
      <c r="H39" s="75" t="s">
        <v>44</v>
      </c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69"/>
    </row>
    <row r="40" spans="1:52" s="4" customFormat="1" ht="13.5" thickBot="1" x14ac:dyDescent="0.25">
      <c r="A40" s="78"/>
      <c r="B40" s="78"/>
      <c r="C40" s="78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Y40" s="75"/>
      <c r="Z40" s="75"/>
      <c r="AA40" s="75"/>
      <c r="AB40" s="75"/>
      <c r="AC40" s="75"/>
      <c r="AD40" s="75"/>
      <c r="AE40" s="75"/>
      <c r="AF40" s="76" t="s">
        <v>48</v>
      </c>
      <c r="AG40" s="75"/>
      <c r="AH40" s="75"/>
      <c r="AI40" s="79">
        <f>AI38+AI36</f>
        <v>1.5</v>
      </c>
      <c r="AJ40" s="69"/>
    </row>
    <row r="41" spans="1:52" s="4" customFormat="1" ht="13.5" thickTop="1" x14ac:dyDescent="0.2">
      <c r="A41" s="78"/>
      <c r="B41" s="78"/>
      <c r="C41" s="78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</row>
    <row r="42" spans="1:52" s="4" customFormat="1" x14ac:dyDescent="0.2">
      <c r="A42" s="78"/>
      <c r="B42" s="78"/>
      <c r="C42" s="78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</row>
    <row r="43" spans="1:52" s="4" customFormat="1" x14ac:dyDescent="0.2">
      <c r="A43" s="78"/>
      <c r="B43" s="78"/>
      <c r="C43" s="78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</row>
    <row r="44" spans="1:52" s="4" customFormat="1" x14ac:dyDescent="0.2">
      <c r="A44" s="78"/>
      <c r="B44" s="78"/>
      <c r="C44" s="78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</row>
    <row r="45" spans="1:52" x14ac:dyDescent="0.2">
      <c r="C45" s="80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</row>
    <row r="46" spans="1:52" x14ac:dyDescent="0.2">
      <c r="C46" s="80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</row>
    <row r="47" spans="1:52" x14ac:dyDescent="0.2">
      <c r="C47" s="80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</row>
    <row r="48" spans="1:52" x14ac:dyDescent="0.2">
      <c r="C48" s="80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</row>
    <row r="49" spans="3:36" x14ac:dyDescent="0.2">
      <c r="C49" s="80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</row>
    <row r="50" spans="3:36" x14ac:dyDescent="0.2">
      <c r="C50" s="80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</row>
    <row r="51" spans="3:36" x14ac:dyDescent="0.2">
      <c r="C51" s="80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</row>
    <row r="52" spans="3:36" x14ac:dyDescent="0.2">
      <c r="C52" s="80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</row>
    <row r="53" spans="3:36" x14ac:dyDescent="0.2">
      <c r="C53" s="80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</row>
    <row r="54" spans="3:36" x14ac:dyDescent="0.2">
      <c r="C54" s="80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</row>
    <row r="55" spans="3:36" x14ac:dyDescent="0.2">
      <c r="C55" s="80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</row>
    <row r="56" spans="3:36" x14ac:dyDescent="0.2">
      <c r="C56" s="80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</row>
    <row r="57" spans="3:36" x14ac:dyDescent="0.2">
      <c r="C57" s="80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</row>
    <row r="58" spans="3:36" x14ac:dyDescent="0.2">
      <c r="C58" s="80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</row>
    <row r="59" spans="3:36" x14ac:dyDescent="0.2">
      <c r="C59" s="80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</row>
    <row r="60" spans="3:36" x14ac:dyDescent="0.2">
      <c r="C60" s="80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</row>
    <row r="61" spans="3:36" x14ac:dyDescent="0.2">
      <c r="C61" s="80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</row>
    <row r="62" spans="3:36" x14ac:dyDescent="0.2">
      <c r="C62" s="80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</row>
    <row r="63" spans="3:36" x14ac:dyDescent="0.2">
      <c r="C63" s="80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</row>
    <row r="64" spans="3:36" x14ac:dyDescent="0.2">
      <c r="C64" s="80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</row>
    <row r="65" spans="3:36" x14ac:dyDescent="0.2">
      <c r="C65" s="80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</row>
    <row r="66" spans="3:36" x14ac:dyDescent="0.2">
      <c r="C66" s="80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</row>
    <row r="67" spans="3:36" x14ac:dyDescent="0.2">
      <c r="C67" s="80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</row>
    <row r="68" spans="3:36" x14ac:dyDescent="0.2">
      <c r="C68" s="80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</row>
    <row r="69" spans="3:36" x14ac:dyDescent="0.2">
      <c r="C69" s="80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</row>
    <row r="70" spans="3:36" x14ac:dyDescent="0.2">
      <c r="C70" s="80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</row>
    <row r="71" spans="3:36" x14ac:dyDescent="0.2">
      <c r="C71" s="80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</row>
    <row r="72" spans="3:36" x14ac:dyDescent="0.2">
      <c r="C72" s="80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</row>
    <row r="73" spans="3:36" x14ac:dyDescent="0.2">
      <c r="C73" s="80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</row>
    <row r="74" spans="3:36" x14ac:dyDescent="0.2">
      <c r="C74" s="80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</row>
    <row r="75" spans="3:36" x14ac:dyDescent="0.2">
      <c r="C75" s="80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</row>
    <row r="76" spans="3:36" x14ac:dyDescent="0.2">
      <c r="C76" s="80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</row>
    <row r="77" spans="3:36" x14ac:dyDescent="0.2">
      <c r="C77" s="80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</row>
    <row r="78" spans="3:36" x14ac:dyDescent="0.2">
      <c r="C78" s="80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</row>
    <row r="79" spans="3:36" x14ac:dyDescent="0.2">
      <c r="C79" s="80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</row>
    <row r="80" spans="3:36" x14ac:dyDescent="0.2">
      <c r="C80" s="80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</row>
    <row r="81" spans="3:36" x14ac:dyDescent="0.2">
      <c r="C81" s="80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</row>
    <row r="82" spans="3:36" x14ac:dyDescent="0.2">
      <c r="C82" s="80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</row>
    <row r="83" spans="3:36" x14ac:dyDescent="0.2">
      <c r="C83" s="80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</row>
    <row r="84" spans="3:36" x14ac:dyDescent="0.2">
      <c r="C84" s="80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</row>
    <row r="85" spans="3:36" x14ac:dyDescent="0.2"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</row>
    <row r="86" spans="3:36" x14ac:dyDescent="0.2"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</row>
    <row r="87" spans="3:36" x14ac:dyDescent="0.2"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</row>
    <row r="88" spans="3:36" x14ac:dyDescent="0.2"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</row>
    <row r="89" spans="3:36" x14ac:dyDescent="0.2"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</row>
    <row r="90" spans="3:36" x14ac:dyDescent="0.2"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</row>
    <row r="91" spans="3:36" x14ac:dyDescent="0.2"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</row>
    <row r="92" spans="3:36" x14ac:dyDescent="0.2"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</row>
    <row r="93" spans="3:36" x14ac:dyDescent="0.2"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</row>
    <row r="94" spans="3:36" x14ac:dyDescent="0.2"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</row>
    <row r="95" spans="3:36" x14ac:dyDescent="0.2"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</row>
    <row r="96" spans="3:36" x14ac:dyDescent="0.2"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</row>
    <row r="97" spans="3:36" x14ac:dyDescent="0.2"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</row>
    <row r="98" spans="3:36" x14ac:dyDescent="0.2"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</row>
    <row r="99" spans="3:36" x14ac:dyDescent="0.2"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</row>
    <row r="100" spans="3:36" x14ac:dyDescent="0.2"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</row>
    <row r="101" spans="3:36" x14ac:dyDescent="0.2"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</row>
    <row r="102" spans="3:36" x14ac:dyDescent="0.2"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</row>
    <row r="103" spans="3:36" x14ac:dyDescent="0.2"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</row>
    <row r="104" spans="3:36" x14ac:dyDescent="0.2"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</row>
    <row r="105" spans="3:36" x14ac:dyDescent="0.2"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</row>
    <row r="106" spans="3:36" x14ac:dyDescent="0.2"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</row>
    <row r="107" spans="3:36" x14ac:dyDescent="0.2"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</row>
    <row r="108" spans="3:36" x14ac:dyDescent="0.2"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</row>
    <row r="109" spans="3:36" x14ac:dyDescent="0.2"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</row>
    <row r="110" spans="3:36" x14ac:dyDescent="0.2"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</row>
    <row r="111" spans="3:36" x14ac:dyDescent="0.2"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</row>
    <row r="112" spans="3:36" x14ac:dyDescent="0.2"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</row>
    <row r="113" spans="3:36" x14ac:dyDescent="0.2"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</row>
    <row r="114" spans="3:36" x14ac:dyDescent="0.2"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</row>
    <row r="115" spans="3:36" x14ac:dyDescent="0.2"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</row>
    <row r="116" spans="3:36" x14ac:dyDescent="0.2"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</row>
    <row r="117" spans="3:36" x14ac:dyDescent="0.2"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</row>
    <row r="118" spans="3:36" x14ac:dyDescent="0.2"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</row>
    <row r="119" spans="3:36" x14ac:dyDescent="0.2"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</row>
    <row r="120" spans="3:36" x14ac:dyDescent="0.2"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</row>
  </sheetData>
  <dataConsolidate/>
  <phoneticPr fontId="0" type="noConversion"/>
  <printOptions horizontalCentered="1" verticalCentered="1" gridLines="1" gridLinesSet="0"/>
  <pageMargins left="0.23622047244094491" right="0.23622047244094491" top="0.74803149606299213" bottom="0.74803149606299213" header="0.31496062992125984" footer="0.31496062992125984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Liam Gilles</cp:lastModifiedBy>
  <cp:lastPrinted>2018-04-02T18:15:20Z</cp:lastPrinted>
  <dcterms:created xsi:type="dcterms:W3CDTF">1998-07-03T22:57:08Z</dcterms:created>
  <dcterms:modified xsi:type="dcterms:W3CDTF">2018-11-26T19:15:41Z</dcterms:modified>
</cp:coreProperties>
</file>