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8\"/>
    </mc:Choice>
  </mc:AlternateContent>
  <xr:revisionPtr revIDLastSave="0" documentId="13_ncr:1_{D4688631-AE2B-4DEF-B9E1-B5D8282260E5}" xr6:coauthVersionLast="40" xr6:coauthVersionMax="40" xr10:uidLastSave="{00000000-0000-0000-0000-000000000000}"/>
  <bookViews>
    <workbookView xWindow="0" yWindow="225" windowWidth="20730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I38" i="1" l="1"/>
  <c r="AG34" i="1"/>
  <c r="AE30" i="1"/>
  <c r="AD30" i="1"/>
  <c r="AA30" i="1"/>
  <c r="AC22" i="1"/>
  <c r="AB22" i="1"/>
  <c r="AH21" i="1"/>
  <c r="AH32" i="1" s="1"/>
  <c r="AG21" i="1"/>
  <c r="AG32" i="1" s="1"/>
  <c r="AF21" i="1"/>
  <c r="AF32" i="1" s="1"/>
  <c r="Z32" i="1"/>
  <c r="S32" i="1"/>
  <c r="R32" i="1"/>
  <c r="J32" i="1"/>
  <c r="AE21" i="1"/>
  <c r="AD21" i="1"/>
  <c r="AD32" i="1" s="1"/>
  <c r="AC21" i="1"/>
  <c r="AC32" i="1" s="1"/>
  <c r="AB21" i="1"/>
  <c r="AB32" i="1" s="1"/>
  <c r="AA21" i="1"/>
  <c r="Z21" i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R21" i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A32" i="1" l="1"/>
  <c r="AE32" i="1"/>
  <c r="AI34" i="1" l="1"/>
  <c r="AI22" i="1"/>
  <c r="AI30" i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<sst xmlns="http://schemas.openxmlformats.org/spreadsheetml/2006/main" count="226" uniqueCount="66">
  <si>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</si>
  <si>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</si>
  <si>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</si>
  <si>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</si>
  <si>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</si>
  <si>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</si>
  <si>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</si>
  <si>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</si>
  <si>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</si>
  <si>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</si>
  <si>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</si>
  <si>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</si>
  <si>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</si>
  <si>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</si>
  <si>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</si>
  <si>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</si>
  <si>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</si>
  <si>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</si>
  <si>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</si>
  <si>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</si>
  <si>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</si>
  <si>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</si>
  <si>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</si>
  <si>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</si>
  <si>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</si>
  <si>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</si>
  <si>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</si>
  <si>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</si>
  <si>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</si>
  <si>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</si>
  <si>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</si>
  <si>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</si>
  <si>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</si>
  <si>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</si>
  <si>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</si>
  <si>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</si>
  <si>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</si>
  <si>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</si>
  <si>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</si>
  <si>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</si>
  <si>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</si>
  <si>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</si>
  <si>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</si>
  <si>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</si>
  <si>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</si>
  <si>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</si>
  <si>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</si>
  <si>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</si>
  <si>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</si>
  <si>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</si>
  <si>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</si>
  <si>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</si>
  <si>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</si>
  <si>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1701</t>
  </si>
  <si>
    <t>Mosaic Emery Phase 1</t>
  </si>
  <si>
    <t>1715</t>
  </si>
  <si>
    <t>Fraser Mills Highrise</t>
  </si>
  <si>
    <t>1702</t>
  </si>
  <si>
    <t>Mosaic Emery Phase 2</t>
  </si>
  <si>
    <t>1406</t>
  </si>
  <si>
    <t>Belpark</t>
  </si>
  <si>
    <t>Mosaic Emery Place Phase 2</t>
  </si>
  <si>
    <t>December 2018</t>
  </si>
  <si>
    <t>Xmas break</t>
  </si>
  <si>
    <t>1705</t>
  </si>
  <si>
    <t>Mosaic Forsyth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</si>
</sst>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V13" sqref="V13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62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18</v>
      </c>
      <c r="E7" s="31" t="s">
        <v>18</v>
      </c>
      <c r="F7" s="32" t="s">
        <v>19</v>
      </c>
      <c r="G7" s="31" t="s">
        <v>15</v>
      </c>
      <c r="H7" s="31" t="s">
        <v>16</v>
      </c>
      <c r="I7" s="31" t="s">
        <v>15</v>
      </c>
      <c r="J7" s="31" t="s">
        <v>17</v>
      </c>
      <c r="K7" s="31" t="s">
        <v>18</v>
      </c>
      <c r="L7" s="31" t="s">
        <v>18</v>
      </c>
      <c r="M7" s="32" t="s">
        <v>19</v>
      </c>
      <c r="N7" s="31" t="s">
        <v>15</v>
      </c>
      <c r="O7" s="31" t="s">
        <v>16</v>
      </c>
      <c r="P7" s="31" t="s">
        <v>15</v>
      </c>
      <c r="Q7" s="31" t="s">
        <v>17</v>
      </c>
      <c r="R7" s="31" t="s">
        <v>18</v>
      </c>
      <c r="S7" s="31" t="s">
        <v>18</v>
      </c>
      <c r="T7" s="32" t="s">
        <v>19</v>
      </c>
      <c r="U7" s="31" t="s">
        <v>15</v>
      </c>
      <c r="V7" s="31" t="s">
        <v>16</v>
      </c>
      <c r="W7" s="31" t="s">
        <v>15</v>
      </c>
      <c r="X7" s="31" t="s">
        <v>17</v>
      </c>
      <c r="Y7" s="31" t="s">
        <v>18</v>
      </c>
      <c r="Z7" s="31" t="s">
        <v>18</v>
      </c>
      <c r="AA7" s="32" t="s">
        <v>19</v>
      </c>
      <c r="AB7" s="31" t="s">
        <v>15</v>
      </c>
      <c r="AC7" s="31" t="s">
        <v>16</v>
      </c>
      <c r="AD7" s="31" t="s">
        <v>15</v>
      </c>
      <c r="AE7" s="31" t="s">
        <v>17</v>
      </c>
      <c r="AF7" s="31" t="s">
        <v>18</v>
      </c>
      <c r="AG7" s="31" t="s">
        <v>18</v>
      </c>
      <c r="AH7" s="32" t="s">
        <v>19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 t="s">
        <v>20</v>
      </c>
      <c r="E8" s="39" t="s">
        <v>20</v>
      </c>
      <c r="F8" s="39"/>
      <c r="G8" s="39"/>
      <c r="H8" s="39"/>
      <c r="I8" s="39"/>
      <c r="J8" s="39"/>
      <c r="K8" s="39" t="s">
        <v>20</v>
      </c>
      <c r="L8" s="39" t="s">
        <v>20</v>
      </c>
      <c r="M8" s="39"/>
      <c r="N8" s="39"/>
      <c r="O8" s="39"/>
      <c r="P8" s="39"/>
      <c r="Q8" s="39"/>
      <c r="R8" s="39" t="s">
        <v>20</v>
      </c>
      <c r="S8" s="39" t="s">
        <v>20</v>
      </c>
      <c r="T8" s="39"/>
      <c r="U8" s="39"/>
      <c r="V8" s="39"/>
      <c r="W8" s="39"/>
      <c r="X8" s="39"/>
      <c r="Y8" s="39" t="s">
        <v>20</v>
      </c>
      <c r="Z8" s="39" t="s">
        <v>20</v>
      </c>
      <c r="AA8" s="39"/>
      <c r="AB8" s="39"/>
      <c r="AC8" s="39"/>
      <c r="AD8" s="39"/>
      <c r="AE8" s="39"/>
      <c r="AF8" s="39" t="s">
        <v>20</v>
      </c>
      <c r="AG8" s="39" t="s">
        <v>20</v>
      </c>
      <c r="AH8" s="39"/>
      <c r="AI8" s="40">
        <f t="shared" ref="AI8:AI20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64</v>
      </c>
      <c r="B9" s="29" t="s">
        <v>65</v>
      </c>
      <c r="C9" s="30" t="s">
        <v>31</v>
      </c>
      <c r="D9" s="39" t="s">
        <v>20</v>
      </c>
      <c r="E9" s="39" t="s">
        <v>20</v>
      </c>
      <c r="F9" s="45"/>
      <c r="G9" s="45"/>
      <c r="H9" s="45"/>
      <c r="I9" s="45"/>
      <c r="J9" s="45"/>
      <c r="K9" s="39" t="s">
        <v>20</v>
      </c>
      <c r="L9" s="39" t="s">
        <v>20</v>
      </c>
      <c r="M9" s="45"/>
      <c r="N9" s="45"/>
      <c r="O9" s="45"/>
      <c r="P9" s="45"/>
      <c r="Q9" s="45"/>
      <c r="R9" s="39" t="s">
        <v>20</v>
      </c>
      <c r="S9" s="39" t="s">
        <v>20</v>
      </c>
      <c r="T9" s="45">
        <v>6</v>
      </c>
      <c r="U9" s="45">
        <v>7.5</v>
      </c>
      <c r="V9" s="45">
        <v>7.5</v>
      </c>
      <c r="W9" s="45">
        <v>7.5</v>
      </c>
      <c r="X9" s="45">
        <v>7</v>
      </c>
      <c r="Y9" s="39" t="s">
        <v>20</v>
      </c>
      <c r="Z9" s="39" t="s">
        <v>20</v>
      </c>
      <c r="AA9" s="45"/>
      <c r="AB9" s="45"/>
      <c r="AC9" s="45"/>
      <c r="AD9" s="45"/>
      <c r="AE9" s="45"/>
      <c r="AF9" s="39" t="s">
        <v>20</v>
      </c>
      <c r="AG9" s="39" t="s">
        <v>20</v>
      </c>
      <c r="AH9" s="45">
        <v>7</v>
      </c>
      <c r="AI9" s="40">
        <f t="shared" si="0"/>
        <v>42.5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 t="s">
        <v>20</v>
      </c>
      <c r="E10" s="39" t="s">
        <v>20</v>
      </c>
      <c r="F10" s="39"/>
      <c r="G10" s="39"/>
      <c r="H10" s="39"/>
      <c r="I10" s="39"/>
      <c r="J10" s="39"/>
      <c r="K10" s="39" t="s">
        <v>20</v>
      </c>
      <c r="L10" s="39" t="s">
        <v>20</v>
      </c>
      <c r="M10" s="39"/>
      <c r="N10" s="39"/>
      <c r="O10" s="39"/>
      <c r="P10" s="39"/>
      <c r="Q10" s="39"/>
      <c r="R10" s="39" t="s">
        <v>20</v>
      </c>
      <c r="S10" s="39" t="s">
        <v>20</v>
      </c>
      <c r="T10" s="39"/>
      <c r="U10" s="39"/>
      <c r="V10" s="39"/>
      <c r="W10" s="39"/>
      <c r="X10" s="39"/>
      <c r="Y10" s="39" t="s">
        <v>20</v>
      </c>
      <c r="Z10" s="39" t="s">
        <v>20</v>
      </c>
      <c r="AA10" s="39"/>
      <c r="AB10" s="39"/>
      <c r="AC10" s="39"/>
      <c r="AD10" s="39"/>
      <c r="AE10" s="39"/>
      <c r="AF10" s="39" t="s">
        <v>20</v>
      </c>
      <c r="AG10" s="39" t="s">
        <v>20</v>
      </c>
      <c r="AH10" s="39"/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57</v>
      </c>
      <c r="B11" s="29" t="s">
        <v>58</v>
      </c>
      <c r="C11" s="30"/>
      <c r="D11" s="39" t="s">
        <v>20</v>
      </c>
      <c r="E11" s="39" t="s">
        <v>20</v>
      </c>
      <c r="F11" s="45"/>
      <c r="G11" s="45"/>
      <c r="H11" s="45"/>
      <c r="I11" s="45"/>
      <c r="J11" s="45"/>
      <c r="K11" s="39" t="s">
        <v>20</v>
      </c>
      <c r="L11" s="39" t="s">
        <v>20</v>
      </c>
      <c r="M11" s="45"/>
      <c r="N11" s="45"/>
      <c r="O11" s="45"/>
      <c r="P11" s="45"/>
      <c r="Q11" s="45"/>
      <c r="R11" s="39" t="s">
        <v>20</v>
      </c>
      <c r="S11" s="39" t="s">
        <v>20</v>
      </c>
      <c r="T11" s="45"/>
      <c r="U11" s="45"/>
      <c r="V11" s="45"/>
      <c r="W11" s="45"/>
      <c r="X11" s="45"/>
      <c r="Y11" s="39" t="s">
        <v>20</v>
      </c>
      <c r="Z11" s="39" t="s">
        <v>20</v>
      </c>
      <c r="AA11" s="45"/>
      <c r="AB11" s="45"/>
      <c r="AC11" s="45"/>
      <c r="AD11" s="45"/>
      <c r="AE11" s="45"/>
      <c r="AF11" s="39" t="s">
        <v>20</v>
      </c>
      <c r="AG11" s="39" t="s">
        <v>20</v>
      </c>
      <c r="AH11" s="45"/>
      <c r="AI11" s="40">
        <f t="shared" si="0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/>
      <c r="B12" s="37"/>
      <c r="C12" s="38"/>
      <c r="D12" s="39" t="s">
        <v>20</v>
      </c>
      <c r="E12" s="39" t="s">
        <v>20</v>
      </c>
      <c r="F12" s="39"/>
      <c r="G12" s="39"/>
      <c r="H12" s="39"/>
      <c r="I12" s="39"/>
      <c r="J12" s="39"/>
      <c r="K12" s="39" t="s">
        <v>20</v>
      </c>
      <c r="L12" s="39" t="s">
        <v>20</v>
      </c>
      <c r="M12" s="39"/>
      <c r="N12" s="39"/>
      <c r="O12" s="39"/>
      <c r="P12" s="39"/>
      <c r="Q12" s="39"/>
      <c r="R12" s="39" t="s">
        <v>20</v>
      </c>
      <c r="S12" s="39" t="s">
        <v>20</v>
      </c>
      <c r="T12" s="39"/>
      <c r="U12" s="39"/>
      <c r="V12" s="39"/>
      <c r="W12" s="39"/>
      <c r="X12" s="39"/>
      <c r="Y12" s="39" t="s">
        <v>20</v>
      </c>
      <c r="Z12" s="39" t="s">
        <v>20</v>
      </c>
      <c r="AA12" s="39"/>
      <c r="AB12" s="39"/>
      <c r="AC12" s="39"/>
      <c r="AD12" s="39"/>
      <c r="AE12" s="39"/>
      <c r="AF12" s="39" t="s">
        <v>20</v>
      </c>
      <c r="AG12" s="39" t="s">
        <v>20</v>
      </c>
      <c r="AH12" s="39"/>
      <c r="AI12" s="40">
        <f t="shared" si="0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 t="s">
        <v>53</v>
      </c>
      <c r="B13" s="29" t="s">
        <v>54</v>
      </c>
      <c r="C13" s="30"/>
      <c r="D13" s="39" t="s">
        <v>20</v>
      </c>
      <c r="E13" s="39" t="s">
        <v>20</v>
      </c>
      <c r="F13" s="45">
        <v>7.5</v>
      </c>
      <c r="G13" s="45">
        <v>7.5</v>
      </c>
      <c r="H13" s="45">
        <v>7.5</v>
      </c>
      <c r="I13" s="45">
        <v>7.5</v>
      </c>
      <c r="J13" s="45">
        <v>7.5</v>
      </c>
      <c r="K13" s="39" t="s">
        <v>20</v>
      </c>
      <c r="L13" s="39" t="s">
        <v>20</v>
      </c>
      <c r="M13" s="45">
        <v>7.5</v>
      </c>
      <c r="N13" s="45">
        <v>7.5</v>
      </c>
      <c r="O13" s="45">
        <v>8</v>
      </c>
      <c r="P13" s="45">
        <v>7.5</v>
      </c>
      <c r="Q13" s="45">
        <v>7</v>
      </c>
      <c r="R13" s="39" t="s">
        <v>20</v>
      </c>
      <c r="S13" s="39" t="s">
        <v>20</v>
      </c>
      <c r="T13" s="45">
        <v>2</v>
      </c>
      <c r="U13" s="45"/>
      <c r="V13" s="45"/>
      <c r="W13" s="45"/>
      <c r="X13" s="45"/>
      <c r="Y13" s="39" t="s">
        <v>20</v>
      </c>
      <c r="Z13" s="39" t="s">
        <v>20</v>
      </c>
      <c r="AA13" s="45"/>
      <c r="AB13" s="45"/>
      <c r="AC13" s="45"/>
      <c r="AD13" s="45"/>
      <c r="AE13" s="45"/>
      <c r="AF13" s="39" t="s">
        <v>20</v>
      </c>
      <c r="AG13" s="39" t="s">
        <v>20</v>
      </c>
      <c r="AH13" s="45"/>
      <c r="AI13" s="40">
        <f t="shared" si="0"/>
        <v>77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 t="s">
        <v>20</v>
      </c>
      <c r="E14" s="39" t="s">
        <v>20</v>
      </c>
      <c r="F14" s="39"/>
      <c r="G14" s="39"/>
      <c r="H14" s="39"/>
      <c r="I14" s="39"/>
      <c r="J14" s="39"/>
      <c r="K14" s="39" t="s">
        <v>20</v>
      </c>
      <c r="L14" s="39" t="s">
        <v>20</v>
      </c>
      <c r="M14" s="39"/>
      <c r="N14" s="39"/>
      <c r="O14" s="39"/>
      <c r="P14" s="39"/>
      <c r="Q14" s="39"/>
      <c r="R14" s="39" t="s">
        <v>20</v>
      </c>
      <c r="S14" s="39" t="s">
        <v>20</v>
      </c>
      <c r="T14" s="39"/>
      <c r="U14" s="39"/>
      <c r="V14" s="39"/>
      <c r="W14" s="39"/>
      <c r="X14" s="39"/>
      <c r="Y14" s="39" t="s">
        <v>20</v>
      </c>
      <c r="Z14" s="39" t="s">
        <v>20</v>
      </c>
      <c r="AA14" s="39"/>
      <c r="AB14" s="39"/>
      <c r="AC14" s="39"/>
      <c r="AD14" s="39"/>
      <c r="AE14" s="39"/>
      <c r="AF14" s="39" t="s">
        <v>20</v>
      </c>
      <c r="AG14" s="39" t="s">
        <v>20</v>
      </c>
      <c r="AH14" s="39"/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3" customFormat="1" ht="12" customHeight="1" x14ac:dyDescent="0.2">
      <c r="A15" s="44" t="s">
        <v>57</v>
      </c>
      <c r="B15" s="29" t="s">
        <v>61</v>
      </c>
      <c r="C15" s="30" t="s">
        <v>41</v>
      </c>
      <c r="D15" s="39" t="s">
        <v>20</v>
      </c>
      <c r="E15" s="39" t="s">
        <v>20</v>
      </c>
      <c r="F15" s="45"/>
      <c r="G15" s="45"/>
      <c r="H15" s="45"/>
      <c r="I15" s="45"/>
      <c r="J15" s="45"/>
      <c r="K15" s="39" t="s">
        <v>20</v>
      </c>
      <c r="L15" s="39" t="s">
        <v>20</v>
      </c>
      <c r="M15" s="45"/>
      <c r="N15" s="45"/>
      <c r="O15" s="45"/>
      <c r="P15" s="45"/>
      <c r="Q15" s="45"/>
      <c r="R15" s="39" t="s">
        <v>20</v>
      </c>
      <c r="S15" s="39" t="s">
        <v>20</v>
      </c>
      <c r="T15" s="45"/>
      <c r="U15" s="45"/>
      <c r="V15" s="45"/>
      <c r="W15" s="45"/>
      <c r="X15" s="45"/>
      <c r="Y15" s="39" t="s">
        <v>20</v>
      </c>
      <c r="Z15" s="39" t="s">
        <v>20</v>
      </c>
      <c r="AA15" s="45"/>
      <c r="AB15" s="45"/>
      <c r="AC15" s="45"/>
      <c r="AD15" s="45"/>
      <c r="AE15" s="45"/>
      <c r="AF15" s="39" t="s">
        <v>20</v>
      </c>
      <c r="AG15" s="39" t="s">
        <v>20</v>
      </c>
      <c r="AH15" s="45"/>
      <c r="AI15" s="40">
        <f>SUM(D15:AH15)</f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</row>
    <row r="16" spans="1:190" s="43" customFormat="1" ht="12" customHeight="1" x14ac:dyDescent="0.2">
      <c r="A16" s="36"/>
      <c r="B16" s="37"/>
      <c r="C16" s="38"/>
      <c r="D16" s="39" t="s">
        <v>20</v>
      </c>
      <c r="E16" s="39" t="s">
        <v>20</v>
      </c>
      <c r="F16" s="39"/>
      <c r="G16" s="39"/>
      <c r="H16" s="39"/>
      <c r="I16" s="39"/>
      <c r="J16" s="39"/>
      <c r="K16" s="39" t="s">
        <v>20</v>
      </c>
      <c r="L16" s="39" t="s">
        <v>20</v>
      </c>
      <c r="M16" s="39"/>
      <c r="N16" s="39"/>
      <c r="O16" s="39"/>
      <c r="P16" s="39"/>
      <c r="Q16" s="39"/>
      <c r="R16" s="39" t="s">
        <v>20</v>
      </c>
      <c r="S16" s="39" t="s">
        <v>20</v>
      </c>
      <c r="T16" s="39"/>
      <c r="U16" s="39"/>
      <c r="V16" s="39"/>
      <c r="W16" s="39"/>
      <c r="X16" s="39"/>
      <c r="Y16" s="39" t="s">
        <v>20</v>
      </c>
      <c r="Z16" s="39" t="s">
        <v>20</v>
      </c>
      <c r="AA16" s="39"/>
      <c r="AB16" s="39"/>
      <c r="AC16" s="39"/>
      <c r="AD16" s="39"/>
      <c r="AE16" s="39"/>
      <c r="AF16" s="39" t="s">
        <v>20</v>
      </c>
      <c r="AG16" s="39" t="s">
        <v>20</v>
      </c>
      <c r="AH16" s="39"/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6" customFormat="1" ht="12" customHeight="1" x14ac:dyDescent="0.2">
      <c r="A17" s="44" t="s">
        <v>55</v>
      </c>
      <c r="B17" s="29" t="s">
        <v>56</v>
      </c>
      <c r="C17" s="30"/>
      <c r="D17" s="39" t="s">
        <v>20</v>
      </c>
      <c r="E17" s="39" t="s">
        <v>20</v>
      </c>
      <c r="F17" s="45"/>
      <c r="G17" s="45"/>
      <c r="H17" s="45"/>
      <c r="I17" s="45"/>
      <c r="J17" s="45"/>
      <c r="K17" s="39" t="s">
        <v>20</v>
      </c>
      <c r="L17" s="39" t="s">
        <v>20</v>
      </c>
      <c r="M17" s="45"/>
      <c r="N17" s="45"/>
      <c r="O17" s="45"/>
      <c r="P17" s="45"/>
      <c r="Q17" s="45"/>
      <c r="R17" s="39" t="s">
        <v>20</v>
      </c>
      <c r="S17" s="39" t="s">
        <v>20</v>
      </c>
      <c r="T17" s="45"/>
      <c r="U17" s="45"/>
      <c r="V17" s="45"/>
      <c r="W17" s="45"/>
      <c r="X17" s="45"/>
      <c r="Y17" s="39" t="s">
        <v>20</v>
      </c>
      <c r="Z17" s="39" t="s">
        <v>20</v>
      </c>
      <c r="AA17" s="45"/>
      <c r="AB17" s="45"/>
      <c r="AC17" s="45"/>
      <c r="AD17" s="45"/>
      <c r="AE17" s="45"/>
      <c r="AF17" s="39" t="s">
        <v>20</v>
      </c>
      <c r="AG17" s="39" t="s">
        <v>20</v>
      </c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43" customFormat="1" ht="12" customHeight="1" x14ac:dyDescent="0.2">
      <c r="A18" s="36"/>
      <c r="B18" s="37"/>
      <c r="C18" s="38"/>
      <c r="D18" s="39" t="s">
        <v>20</v>
      </c>
      <c r="E18" s="39" t="s">
        <v>20</v>
      </c>
      <c r="F18" s="39"/>
      <c r="G18" s="39"/>
      <c r="H18" s="39"/>
      <c r="I18" s="39"/>
      <c r="J18" s="39"/>
      <c r="K18" s="39" t="s">
        <v>20</v>
      </c>
      <c r="L18" s="39" t="s">
        <v>20</v>
      </c>
      <c r="M18" s="39"/>
      <c r="N18" s="39"/>
      <c r="O18" s="39"/>
      <c r="P18" s="39"/>
      <c r="Q18" s="39"/>
      <c r="R18" s="39" t="s">
        <v>20</v>
      </c>
      <c r="S18" s="39" t="s">
        <v>20</v>
      </c>
      <c r="T18" s="39"/>
      <c r="U18" s="39"/>
      <c r="V18" s="39"/>
      <c r="W18" s="39"/>
      <c r="X18" s="39"/>
      <c r="Y18" s="39" t="s">
        <v>20</v>
      </c>
      <c r="Z18" s="39" t="s">
        <v>20</v>
      </c>
      <c r="AA18" s="39"/>
      <c r="AB18" s="39"/>
      <c r="AC18" s="39"/>
      <c r="AD18" s="39"/>
      <c r="AE18" s="39"/>
      <c r="AF18" s="39" t="s">
        <v>20</v>
      </c>
      <c r="AG18" s="39" t="s">
        <v>20</v>
      </c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7" customFormat="1" ht="12" customHeight="1" x14ac:dyDescent="0.2">
      <c r="A19" s="44" t="s">
        <v>59</v>
      </c>
      <c r="B19" s="29" t="s">
        <v>60</v>
      </c>
      <c r="C19" s="30"/>
      <c r="D19" s="39" t="s">
        <v>20</v>
      </c>
      <c r="E19" s="39" t="s">
        <v>20</v>
      </c>
      <c r="F19" s="45"/>
      <c r="G19" s="45"/>
      <c r="H19" s="45"/>
      <c r="I19" s="45"/>
      <c r="J19" s="45"/>
      <c r="K19" s="39" t="s">
        <v>20</v>
      </c>
      <c r="L19" s="39" t="s">
        <v>20</v>
      </c>
      <c r="M19" s="45"/>
      <c r="N19" s="45"/>
      <c r="O19" s="45"/>
      <c r="P19" s="45"/>
      <c r="Q19" s="45"/>
      <c r="R19" s="39" t="s">
        <v>20</v>
      </c>
      <c r="S19" s="39" t="s">
        <v>20</v>
      </c>
      <c r="T19" s="45"/>
      <c r="U19" s="45"/>
      <c r="V19" s="45"/>
      <c r="W19" s="45"/>
      <c r="X19" s="45"/>
      <c r="Y19" s="39" t="s">
        <v>20</v>
      </c>
      <c r="Z19" s="39" t="s">
        <v>20</v>
      </c>
      <c r="AA19" s="45"/>
      <c r="AB19" s="45"/>
      <c r="AC19" s="45"/>
      <c r="AD19" s="45"/>
      <c r="AE19" s="45"/>
      <c r="AF19" s="39" t="s">
        <v>20</v>
      </c>
      <c r="AG19" s="39" t="s">
        <v>20</v>
      </c>
      <c r="AH19" s="45"/>
      <c r="AI19" s="40">
        <f>SUM(D19:AH19)</f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6" customFormat="1" ht="12" customHeight="1" x14ac:dyDescent="0.2">
      <c r="A20" s="48"/>
      <c r="B20" s="49"/>
      <c r="C20" s="50"/>
      <c r="D20" s="39" t="s">
        <v>20</v>
      </c>
      <c r="E20" s="39" t="s">
        <v>20</v>
      </c>
      <c r="F20" s="39"/>
      <c r="G20" s="39"/>
      <c r="H20" s="39"/>
      <c r="I20" s="39"/>
      <c r="J20" s="39"/>
      <c r="K20" s="39" t="s">
        <v>20</v>
      </c>
      <c r="L20" s="39" t="s">
        <v>20</v>
      </c>
      <c r="M20" s="39"/>
      <c r="N20" s="39"/>
      <c r="O20" s="39"/>
      <c r="P20" s="39"/>
      <c r="Q20" s="39"/>
      <c r="R20" s="39" t="s">
        <v>20</v>
      </c>
      <c r="S20" s="39" t="s">
        <v>20</v>
      </c>
      <c r="T20" s="39"/>
      <c r="U20" s="39"/>
      <c r="V20" s="39"/>
      <c r="W20" s="39"/>
      <c r="X20" s="39"/>
      <c r="Y20" s="39" t="s">
        <v>20</v>
      </c>
      <c r="Z20" s="39" t="s">
        <v>20</v>
      </c>
      <c r="AA20" s="39"/>
      <c r="AB20" s="39"/>
      <c r="AC20" s="39"/>
      <c r="AD20" s="39"/>
      <c r="AE20" s="39"/>
      <c r="AF20" s="39" t="s">
        <v>20</v>
      </c>
      <c r="AG20" s="39" t="s">
        <v>20</v>
      </c>
      <c r="AH20" s="39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6" customFormat="1" x14ac:dyDescent="0.2">
      <c r="A21" s="51"/>
      <c r="B21" s="52" t="s">
        <v>6</v>
      </c>
      <c r="C21" s="53"/>
      <c r="D21" s="54">
        <f t="shared" ref="D21:AE21" si="1">SUM(D8:D20)</f>
        <v>0</v>
      </c>
      <c r="E21" s="54">
        <f t="shared" si="1"/>
        <v>0</v>
      </c>
      <c r="F21" s="54">
        <f t="shared" si="1"/>
        <v>7.5</v>
      </c>
      <c r="G21" s="54">
        <f t="shared" si="1"/>
        <v>7.5</v>
      </c>
      <c r="H21" s="54">
        <f t="shared" si="1"/>
        <v>7.5</v>
      </c>
      <c r="I21" s="54">
        <f t="shared" si="1"/>
        <v>7.5</v>
      </c>
      <c r="J21" s="54">
        <f t="shared" si="1"/>
        <v>7.5</v>
      </c>
      <c r="K21" s="54">
        <f t="shared" si="1"/>
        <v>0</v>
      </c>
      <c r="L21" s="54">
        <f t="shared" si="1"/>
        <v>0</v>
      </c>
      <c r="M21" s="54">
        <f t="shared" si="1"/>
        <v>7.5</v>
      </c>
      <c r="N21" s="54">
        <f t="shared" si="1"/>
        <v>7.5</v>
      </c>
      <c r="O21" s="54">
        <f t="shared" si="1"/>
        <v>8</v>
      </c>
      <c r="P21" s="54">
        <f t="shared" si="1"/>
        <v>7.5</v>
      </c>
      <c r="Q21" s="54">
        <f t="shared" si="1"/>
        <v>7</v>
      </c>
      <c r="R21" s="54">
        <f t="shared" si="1"/>
        <v>0</v>
      </c>
      <c r="S21" s="54">
        <f t="shared" si="1"/>
        <v>0</v>
      </c>
      <c r="T21" s="54">
        <f t="shared" si="1"/>
        <v>8</v>
      </c>
      <c r="U21" s="54">
        <f t="shared" si="1"/>
        <v>7.5</v>
      </c>
      <c r="V21" s="54">
        <f t="shared" si="1"/>
        <v>7.5</v>
      </c>
      <c r="W21" s="54">
        <f t="shared" si="1"/>
        <v>7.5</v>
      </c>
      <c r="X21" s="54">
        <f t="shared" si="1"/>
        <v>7</v>
      </c>
      <c r="Y21" s="54">
        <f t="shared" si="1"/>
        <v>0</v>
      </c>
      <c r="Z21" s="54">
        <f t="shared" si="1"/>
        <v>0</v>
      </c>
      <c r="AA21" s="54">
        <f t="shared" si="1"/>
        <v>0</v>
      </c>
      <c r="AB21" s="54">
        <f t="shared" si="1"/>
        <v>0</v>
      </c>
      <c r="AC21" s="54">
        <f t="shared" si="1"/>
        <v>0</v>
      </c>
      <c r="AD21" s="54">
        <f t="shared" si="1"/>
        <v>0</v>
      </c>
      <c r="AE21" s="54">
        <f t="shared" si="1"/>
        <v>0</v>
      </c>
      <c r="AF21" s="54">
        <f t="shared" ref="AF21:AH21" si="2">SUM(AF8:AF20)</f>
        <v>0</v>
      </c>
      <c r="AG21" s="54">
        <f t="shared" si="2"/>
        <v>0</v>
      </c>
      <c r="AH21" s="54">
        <f t="shared" si="2"/>
        <v>7</v>
      </c>
      <c r="AI21" s="55">
        <f t="shared" ref="AI21" si="3">SUM(AI8:AI20)</f>
        <v>119.5</v>
      </c>
      <c r="AJ21" s="56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47" customFormat="1" x14ac:dyDescent="0.2">
      <c r="A22" s="57" t="s">
        <v>7</v>
      </c>
      <c r="B22" s="58"/>
      <c r="C22" s="58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>
        <f>7.5</f>
        <v>7.5</v>
      </c>
      <c r="AC22" s="59">
        <f>7.5</f>
        <v>7.5</v>
      </c>
      <c r="AD22" s="59"/>
      <c r="AE22" s="59"/>
      <c r="AF22" s="59"/>
      <c r="AG22" s="59"/>
      <c r="AH22" s="59"/>
      <c r="AI22" s="40">
        <f t="shared" ref="AI22:AI31" si="4">SUM(D22:AH22)</f>
        <v>15</v>
      </c>
      <c r="AJ22" s="56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7" customFormat="1" x14ac:dyDescent="0.2">
      <c r="A23" s="57" t="s">
        <v>14</v>
      </c>
      <c r="B23" s="58"/>
      <c r="C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40">
        <f>SUM(D23:AH23)</f>
        <v>0</v>
      </c>
      <c r="AJ23" s="60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6" customFormat="1" x14ac:dyDescent="0.2">
      <c r="A24" s="57" t="s">
        <v>8</v>
      </c>
      <c r="B24" s="5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40">
        <f t="shared" si="4"/>
        <v>0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57" t="s">
        <v>22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4"/>
        <v>0</v>
      </c>
      <c r="AJ25" s="5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1" t="s">
        <v>49</v>
      </c>
      <c r="B26" s="61"/>
      <c r="C26" s="6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/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1" t="s">
        <v>12</v>
      </c>
      <c r="B27" s="61"/>
      <c r="C27" s="6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40">
        <f t="shared" si="4"/>
        <v>0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13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>
        <f>SUM(D28:AH28)</f>
        <v>0</v>
      </c>
      <c r="AJ28" s="60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51</v>
      </c>
      <c r="B29" s="61"/>
      <c r="C29" s="62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>SUM(D29:AH29)</f>
        <v>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50</v>
      </c>
      <c r="B30" s="61"/>
      <c r="C30" s="62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>
        <f>7.5</f>
        <v>7.5</v>
      </c>
      <c r="AB30" s="59"/>
      <c r="AC30" s="59"/>
      <c r="AD30" s="59">
        <f>7.5</f>
        <v>7.5</v>
      </c>
      <c r="AE30" s="59">
        <f>7.5</f>
        <v>7.5</v>
      </c>
      <c r="AF30" s="59"/>
      <c r="AG30" s="59"/>
      <c r="AH30" s="59"/>
      <c r="AI30" s="40">
        <f t="shared" si="4"/>
        <v>22.5</v>
      </c>
      <c r="AJ30" s="56" t="s">
        <v>63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50</v>
      </c>
      <c r="B31" s="61"/>
      <c r="C31" s="62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 t="shared" si="4"/>
        <v>0</v>
      </c>
      <c r="AJ31" s="56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1" t="s">
        <v>9</v>
      </c>
      <c r="B32" s="61"/>
      <c r="C32" s="61"/>
      <c r="D32" s="54">
        <f t="shared" ref="D32:AE32" si="5">SUM(D21:D31)</f>
        <v>0</v>
      </c>
      <c r="E32" s="54">
        <f t="shared" si="5"/>
        <v>0</v>
      </c>
      <c r="F32" s="54">
        <f t="shared" si="5"/>
        <v>7.5</v>
      </c>
      <c r="G32" s="54">
        <f t="shared" si="5"/>
        <v>7.5</v>
      </c>
      <c r="H32" s="54">
        <f t="shared" si="5"/>
        <v>7.5</v>
      </c>
      <c r="I32" s="54">
        <f t="shared" si="5"/>
        <v>7.5</v>
      </c>
      <c r="J32" s="54">
        <f t="shared" si="5"/>
        <v>7.5</v>
      </c>
      <c r="K32" s="54">
        <f t="shared" si="5"/>
        <v>0</v>
      </c>
      <c r="L32" s="54">
        <f t="shared" si="5"/>
        <v>0</v>
      </c>
      <c r="M32" s="54">
        <f t="shared" si="5"/>
        <v>7.5</v>
      </c>
      <c r="N32" s="54">
        <f t="shared" si="5"/>
        <v>7.5</v>
      </c>
      <c r="O32" s="54">
        <f t="shared" si="5"/>
        <v>8</v>
      </c>
      <c r="P32" s="54">
        <f t="shared" si="5"/>
        <v>7.5</v>
      </c>
      <c r="Q32" s="54">
        <f t="shared" si="5"/>
        <v>7</v>
      </c>
      <c r="R32" s="54">
        <f t="shared" si="5"/>
        <v>0</v>
      </c>
      <c r="S32" s="54">
        <f t="shared" si="5"/>
        <v>0</v>
      </c>
      <c r="T32" s="54">
        <f t="shared" si="5"/>
        <v>8</v>
      </c>
      <c r="U32" s="54">
        <f t="shared" si="5"/>
        <v>7.5</v>
      </c>
      <c r="V32" s="54">
        <f t="shared" si="5"/>
        <v>7.5</v>
      </c>
      <c r="W32" s="54">
        <f t="shared" si="5"/>
        <v>7.5</v>
      </c>
      <c r="X32" s="54">
        <f t="shared" si="5"/>
        <v>7</v>
      </c>
      <c r="Y32" s="54">
        <f t="shared" si="5"/>
        <v>0</v>
      </c>
      <c r="Z32" s="54">
        <f t="shared" si="5"/>
        <v>0</v>
      </c>
      <c r="AA32" s="54">
        <f t="shared" si="5"/>
        <v>7.5</v>
      </c>
      <c r="AB32" s="54">
        <f t="shared" si="5"/>
        <v>7.5</v>
      </c>
      <c r="AC32" s="54">
        <f t="shared" si="5"/>
        <v>7.5</v>
      </c>
      <c r="AD32" s="54">
        <f t="shared" si="5"/>
        <v>7.5</v>
      </c>
      <c r="AE32" s="54">
        <f t="shared" si="5"/>
        <v>7.5</v>
      </c>
      <c r="AF32" s="54">
        <f t="shared" ref="AF32:AH32" si="6">SUM(AF21:AF31)</f>
        <v>0</v>
      </c>
      <c r="AG32" s="54">
        <f t="shared" si="6"/>
        <v>0</v>
      </c>
      <c r="AH32" s="54">
        <f t="shared" si="6"/>
        <v>7</v>
      </c>
      <c r="AI32" s="55">
        <f t="shared" ref="AI32" si="7">SUM(AI21:AI31)</f>
        <v>157</v>
      </c>
      <c r="AJ32" s="63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52" s="4" customFormat="1" ht="13.5" thickBot="1" x14ac:dyDescent="0.25">
      <c r="A33" s="64" t="s">
        <v>10</v>
      </c>
      <c r="B33" s="65"/>
      <c r="C33" s="6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8"/>
      <c r="AJ33" s="69"/>
      <c r="AZ33" s="5"/>
    </row>
    <row r="34" spans="1:52" s="4" customFormat="1" ht="12" thickBot="1" x14ac:dyDescent="0.25">
      <c r="A34" s="70" t="s">
        <v>26</v>
      </c>
      <c r="B34" s="66" t="s">
        <v>27</v>
      </c>
      <c r="C34" s="66"/>
      <c r="D34" s="67"/>
      <c r="E34" s="67"/>
      <c r="F34" s="67" t="s">
        <v>33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1" t="s">
        <v>11</v>
      </c>
      <c r="AG34" s="72">
        <f>21</f>
        <v>21</v>
      </c>
      <c r="AH34" s="67"/>
      <c r="AI34" s="73">
        <f>AG34*7.5</f>
        <v>157.5</v>
      </c>
      <c r="AJ34" s="69"/>
      <c r="AZ34" s="5"/>
    </row>
    <row r="35" spans="1:52" s="4" customFormat="1" ht="11.25" x14ac:dyDescent="0.2">
      <c r="A35" s="70" t="s">
        <v>25</v>
      </c>
      <c r="B35" s="66" t="s">
        <v>28</v>
      </c>
      <c r="C35" s="66"/>
      <c r="D35" s="67"/>
      <c r="E35" s="67"/>
      <c r="F35" s="67" t="s">
        <v>41</v>
      </c>
      <c r="G35" s="67"/>
      <c r="H35" s="67" t="s">
        <v>35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8"/>
      <c r="AJ35" s="69"/>
      <c r="AZ35" s="5"/>
    </row>
    <row r="36" spans="1:52" s="4" customFormat="1" ht="11.25" x14ac:dyDescent="0.2">
      <c r="A36" s="70" t="s">
        <v>31</v>
      </c>
      <c r="B36" s="66" t="s">
        <v>32</v>
      </c>
      <c r="C36" s="66"/>
      <c r="D36" s="67"/>
      <c r="E36" s="67"/>
      <c r="F36" s="67" t="s">
        <v>40</v>
      </c>
      <c r="G36" s="67"/>
      <c r="H36" s="67" t="s">
        <v>36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71" t="s">
        <v>46</v>
      </c>
      <c r="AG36" s="67"/>
      <c r="AH36" s="67"/>
      <c r="AI36" s="68">
        <f>AI32-AI34</f>
        <v>-0.5</v>
      </c>
      <c r="AJ36" s="74" t="s">
        <v>45</v>
      </c>
      <c r="AZ36" s="5"/>
    </row>
    <row r="37" spans="1:52" s="4" customFormat="1" ht="11.25" x14ac:dyDescent="0.2">
      <c r="A37" s="66" t="s">
        <v>29</v>
      </c>
      <c r="B37" s="66" t="s">
        <v>30</v>
      </c>
      <c r="C37" s="69"/>
      <c r="D37" s="75"/>
      <c r="E37" s="75"/>
      <c r="F37" s="75" t="s">
        <v>42</v>
      </c>
      <c r="G37" s="75"/>
      <c r="H37" s="75" t="s">
        <v>37</v>
      </c>
      <c r="I37" s="75"/>
      <c r="J37" s="75"/>
      <c r="K37" s="75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8"/>
      <c r="AJ37" s="69"/>
    </row>
    <row r="38" spans="1:52" s="4" customFormat="1" ht="11.25" x14ac:dyDescent="0.2">
      <c r="A38" s="69" t="s">
        <v>23</v>
      </c>
      <c r="B38" s="69" t="s">
        <v>24</v>
      </c>
      <c r="C38" s="69"/>
      <c r="D38" s="75"/>
      <c r="E38" s="75"/>
      <c r="F38" s="75" t="s">
        <v>38</v>
      </c>
      <c r="G38" s="75"/>
      <c r="H38" s="75" t="s">
        <v>43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6" t="s">
        <v>47</v>
      </c>
      <c r="AG38" s="75"/>
      <c r="AH38" s="75"/>
      <c r="AI38" s="77">
        <f>2.5</f>
        <v>2.5</v>
      </c>
      <c r="AJ38" s="69"/>
    </row>
    <row r="39" spans="1:52" s="4" customFormat="1" ht="11.25" x14ac:dyDescent="0.2">
      <c r="A39" s="69"/>
      <c r="B39" s="69"/>
      <c r="C39" s="69"/>
      <c r="D39" s="75"/>
      <c r="E39" s="75"/>
      <c r="F39" s="75"/>
      <c r="G39" s="75"/>
      <c r="H39" s="75" t="s">
        <v>44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69"/>
    </row>
    <row r="40" spans="1:52" s="4" customFormat="1" ht="13.5" thickBot="1" x14ac:dyDescent="0.25">
      <c r="A40" s="78"/>
      <c r="B40" s="78"/>
      <c r="C40" s="78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6" t="s">
        <v>48</v>
      </c>
      <c r="AG40" s="75"/>
      <c r="AH40" s="75"/>
      <c r="AI40" s="79">
        <f>AI38+AI36</f>
        <v>2</v>
      </c>
      <c r="AJ40" s="69"/>
    </row>
    <row r="41" spans="1:52" s="4" customFormat="1" ht="13.5" thickTop="1" x14ac:dyDescent="0.2">
      <c r="A41" s="78"/>
      <c r="B41" s="78"/>
      <c r="C41" s="7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52" s="4" customFormat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52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52" s="4" customFormat="1" x14ac:dyDescent="0.2">
      <c r="A44" s="78"/>
      <c r="B44" s="78"/>
      <c r="C44" s="7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52" x14ac:dyDescent="0.2">
      <c r="C45" s="80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</row>
    <row r="46" spans="1:52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52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52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3:36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2019-01-02T17:09:31Z</cp:lastPrinted>
  <dcterms:created xsi:type="dcterms:W3CDTF">1998-07-03T22:57:08Z</dcterms:created>
  <dcterms:modified xsi:type="dcterms:W3CDTF">2019-01-02T17:10:59Z</dcterms:modified>
</cp:coreProperties>
</file>