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2-18\"/>
    </mc:Choice>
  </mc:AlternateContent>
  <xr:revisionPtr revIDLastSave="0" documentId="13_ncr:1_{8F706BC7-FB35-4180-94D5-6F45FB99FC47}" xr6:coauthVersionLast="40" xr6:coauthVersionMax="40" xr10:uidLastSave="{00000000-0000-0000-0000-000000000000}"/>
  <bookViews>
    <workbookView xWindow="30" yWindow="345" windowWidth="18795" windowHeight="1176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Sheet1!$A$1:$AJ$46</definedName>
  </definedNames>
  <calcPr calcId="181029"/>
</workbook>
</file>

<file path=xl/calcChain.xml><?xml version="1.0" encoding="utf-8"?>
<calcChain xmlns="http://schemas.openxmlformats.org/spreadsheetml/2006/main">
  <c r="AI43" i="1" l="1"/>
  <c r="AG39" i="1"/>
  <c r="AE36" i="1"/>
  <c r="AD36" i="1"/>
  <c r="AA36" i="1"/>
  <c r="AC28" i="1"/>
  <c r="AB28" i="1"/>
  <c r="AH27" i="1" l="1"/>
  <c r="AH37" i="1" s="1"/>
  <c r="AG27" i="1"/>
  <c r="AG37" i="1" s="1"/>
  <c r="AF27" i="1"/>
  <c r="AF37" i="1" s="1"/>
  <c r="AE27" i="1"/>
  <c r="AE37" i="1" s="1"/>
  <c r="AD27" i="1"/>
  <c r="AD37" i="1" s="1"/>
  <c r="AC27" i="1"/>
  <c r="AC37" i="1" s="1"/>
  <c r="AB27" i="1"/>
  <c r="AB37" i="1" s="1"/>
  <c r="AA27" i="1"/>
  <c r="AA37" i="1" s="1"/>
  <c r="Z27" i="1"/>
  <c r="Z37" i="1" s="1"/>
  <c r="Y27" i="1"/>
  <c r="Y37" i="1" s="1"/>
  <c r="X27" i="1"/>
  <c r="X37" i="1" s="1"/>
  <c r="W27" i="1"/>
  <c r="W37" i="1" s="1"/>
  <c r="V27" i="1"/>
  <c r="V37" i="1" s="1"/>
  <c r="U27" i="1"/>
  <c r="U37" i="1" s="1"/>
  <c r="T27" i="1"/>
  <c r="T37" i="1" s="1"/>
  <c r="S27" i="1"/>
  <c r="S37" i="1" s="1"/>
  <c r="R27" i="1"/>
  <c r="R37" i="1" s="1"/>
  <c r="Q27" i="1"/>
  <c r="Q37" i="1" s="1"/>
  <c r="P27" i="1"/>
  <c r="P37" i="1" s="1"/>
  <c r="O27" i="1"/>
  <c r="O37" i="1" s="1"/>
  <c r="N27" i="1"/>
  <c r="N37" i="1" s="1"/>
  <c r="M27" i="1"/>
  <c r="M37" i="1" s="1"/>
  <c r="L27" i="1"/>
  <c r="L37" i="1" s="1"/>
  <c r="K27" i="1"/>
  <c r="K37" i="1" s="1"/>
  <c r="J27" i="1"/>
  <c r="J37" i="1" s="1"/>
  <c r="I27" i="1"/>
  <c r="I37" i="1" s="1"/>
  <c r="H27" i="1"/>
  <c r="H37" i="1" s="1"/>
  <c r="G27" i="1"/>
  <c r="G37" i="1" s="1"/>
  <c r="F27" i="1"/>
  <c r="F37" i="1" s="1"/>
  <c r="E27" i="1"/>
  <c r="E37" i="1" s="1"/>
  <c r="D27" i="1"/>
  <c r="D37" i="1" s="1"/>
  <c r="AI13" i="1" l="1"/>
  <c r="AI12" i="1"/>
  <c r="AI11" i="1"/>
  <c r="AI10" i="1"/>
  <c r="AI39" i="1" l="1"/>
  <c r="AI35" i="1"/>
  <c r="AI36" i="1"/>
  <c r="AI34" i="1"/>
  <c r="AI33" i="1"/>
  <c r="AI31" i="1"/>
  <c r="AI30" i="1"/>
  <c r="AI29" i="1"/>
  <c r="AI26" i="1"/>
  <c r="AI25" i="1"/>
  <c r="AI24" i="1"/>
  <c r="AI23" i="1"/>
  <c r="AI22" i="1"/>
  <c r="AI21" i="1"/>
  <c r="AI20" i="1"/>
  <c r="AI19" i="1"/>
  <c r="AI18" i="1"/>
  <c r="AI17" i="1"/>
  <c r="AI16" i="1"/>
  <c r="AI15" i="1"/>
  <c r="AI14" i="1"/>
  <c r="AI9" i="1"/>
  <c r="AI8" i="1"/>
  <c r="AI28" i="1"/>
  <c r="AI27" i="1" l="1"/>
  <c r="AI37" i="1" s="1"/>
  <c r="AI41" i="1" s="1"/>
  <c r="AI45" i="1" s="1"/>
</calcChain>
</file>

<file path=xl/sharedStrings.xml><?xml version="1.0" encoding="utf-8"?>
<sst xmlns="http://schemas.openxmlformats.org/spreadsheetml/2006/main" count="294" uniqueCount="69">
  <si>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</si>
  <si>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</si>
  <si>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</si>
  <si>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</si>
  <si>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</si>
  <si>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</si>
  <si>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</si>
  <si>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</si>
  <si>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</si>
  <si>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</si>
  <si>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</si>
  <si>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</si>
  <si>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</si>
  <si>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</si>
  <si>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</si>
  <si>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</si>
  <si>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</si>
  <si>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</si>
  <si>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</si>
  <si>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</si>
  <si>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</si>
  <si>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</si>
  <si>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</si>
  <si>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</si>
  <si>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</si>
  <si>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</si>
  <si>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</si>
  <si>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</si>
  <si>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</si>
  <si>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</si>
  <si>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</si>
  <si>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</si>
  <si>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</si>
  <si>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</si>
  <si>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</si>
  <si>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</si>
  <si>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</si>
  <si>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</si>
  <si>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</si>
  <si>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</si>
  <si>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</si>
  <si>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</si>
  <si>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</si>
  <si>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</si>
  <si>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</si>
  <si>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</si>
  <si>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</si>
  <si>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</si>
  <si>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</si>
  <si>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</si>
  <si>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George McCutcheon</t>
  </si>
  <si>
    <t>1503</t>
  </si>
  <si>
    <t>Hunter Street</t>
  </si>
  <si>
    <t>OTHER - Office Specifications</t>
  </si>
  <si>
    <t>Writing and updating Master and standard sections</t>
  </si>
  <si>
    <t>SFU Lot 17</t>
  </si>
  <si>
    <t>1604</t>
  </si>
  <si>
    <t>1408</t>
  </si>
  <si>
    <t>Intergulf Calgary Highrise</t>
  </si>
  <si>
    <t>Community Centre</t>
  </si>
  <si>
    <t>1508</t>
  </si>
  <si>
    <t>Courtney</t>
  </si>
  <si>
    <t>Brewery upgrade</t>
  </si>
  <si>
    <t>December 2018</t>
  </si>
  <si>
    <t>Xmas break</t>
  </si>
  <si>
    <t>1701</t>
  </si>
  <si>
    <t>Emery Place Lot 1</t>
  </si>
  <si>
    <t>doctor visit, abdominal pain (possible gluten intolerance)</t>
  </si>
  <si>
    <t>bowling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</si>
</sst>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90">
    <xf numFmtId="0" fontId="0" fillId="2" borderId="0" xfId="0"/>
    <xf numFmtId="0" fontId="2" fillId="3" borderId="0" xfId="0" applyFont="1" applyFill="1" applyBorder="1"/>
    <xf numFmtId="0" fontId="3" fillId="3" borderId="0" xfId="0" applyFont="1" applyFill="1"/>
    <xf numFmtId="0" fontId="3" fillId="3" borderId="0" xfId="0" applyFont="1" applyFill="1" applyBorder="1"/>
    <xf numFmtId="0" fontId="3" fillId="4" borderId="0" xfId="0" applyFont="1" applyFill="1" applyBorder="1" applyProtection="1">
      <protection locked="0"/>
    </xf>
    <xf numFmtId="49" fontId="3" fillId="4" borderId="0" xfId="0" applyNumberFormat="1" applyFont="1" applyFill="1" applyBorder="1" applyProtection="1">
      <protection locked="0"/>
    </xf>
    <xf numFmtId="0" fontId="3" fillId="3" borderId="0" xfId="0" applyFont="1" applyFill="1" applyBorder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 applyBorder="1"/>
    <xf numFmtId="0" fontId="2" fillId="5" borderId="0" xfId="0" applyFont="1" applyFill="1" applyBorder="1"/>
    <xf numFmtId="0" fontId="3" fillId="5" borderId="0" xfId="0" applyFont="1" applyFill="1" applyBorder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Border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 applyAlignment="1"/>
    <xf numFmtId="0" fontId="3" fillId="5" borderId="5" xfId="0" applyFont="1" applyFill="1" applyBorder="1" applyAlignment="1"/>
    <xf numFmtId="0" fontId="6" fillId="5" borderId="6" xfId="0" applyFont="1" applyFill="1" applyBorder="1" applyAlignment="1"/>
    <xf numFmtId="0" fontId="3" fillId="5" borderId="7" xfId="0" applyFont="1" applyFill="1" applyBorder="1" applyAlignment="1"/>
    <xf numFmtId="0" fontId="3" fillId="5" borderId="8" xfId="0" applyFont="1" applyFill="1" applyBorder="1" applyAlignment="1"/>
    <xf numFmtId="0" fontId="3" fillId="5" borderId="9" xfId="0" applyFont="1" applyFill="1" applyBorder="1" applyAlignment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Alignment="1" applyProtection="1">
      <protection locked="0"/>
    </xf>
    <xf numFmtId="0" fontId="3" fillId="5" borderId="9" xfId="0" applyFont="1" applyFill="1" applyBorder="1" applyProtection="1">
      <protection locked="0"/>
    </xf>
    <xf numFmtId="0" fontId="3" fillId="2" borderId="0" xfId="0" applyFont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Alignment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164" fontId="6" fillId="6" borderId="16" xfId="0" applyNumberFormat="1" applyFont="1" applyFill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164" fontId="6" fillId="6" borderId="21" xfId="0" applyNumberFormat="1" applyFont="1" applyFill="1" applyBorder="1" applyProtection="1">
      <protection locked="0"/>
    </xf>
    <xf numFmtId="164" fontId="6" fillId="6" borderId="22" xfId="0" applyNumberFormat="1" applyFont="1" applyFill="1" applyBorder="1" applyProtection="1">
      <protection locked="0"/>
    </xf>
    <xf numFmtId="0" fontId="2" fillId="6" borderId="23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4" xfId="0" applyFont="1" applyFill="1" applyBorder="1" applyProtection="1">
      <protection locked="0"/>
    </xf>
    <xf numFmtId="164" fontId="6" fillId="6" borderId="25" xfId="0" applyNumberFormat="1" applyFont="1" applyFill="1" applyBorder="1"/>
    <xf numFmtId="0" fontId="3" fillId="6" borderId="26" xfId="0" applyFont="1" applyFill="1" applyBorder="1" applyProtection="1">
      <protection locked="0"/>
    </xf>
    <xf numFmtId="0" fontId="2" fillId="6" borderId="27" xfId="0" applyFont="1" applyFill="1" applyBorder="1"/>
    <xf numFmtId="0" fontId="2" fillId="6" borderId="1" xfId="0" applyFont="1" applyFill="1" applyBorder="1"/>
    <xf numFmtId="164" fontId="6" fillId="6" borderId="25" xfId="0" applyNumberFormat="1" applyFont="1" applyFill="1" applyBorder="1" applyProtection="1">
      <protection locked="0"/>
    </xf>
    <xf numFmtId="0" fontId="3" fillId="6" borderId="28" xfId="0" applyFont="1" applyFill="1" applyBorder="1" applyProtection="1">
      <protection locked="0"/>
    </xf>
    <xf numFmtId="0" fontId="2" fillId="6" borderId="17" xfId="0" applyFont="1" applyFill="1" applyBorder="1"/>
    <xf numFmtId="0" fontId="2" fillId="6" borderId="17" xfId="0" applyNumberFormat="1" applyFont="1" applyFill="1" applyBorder="1"/>
    <xf numFmtId="164" fontId="3" fillId="6" borderId="29" xfId="0" applyNumberFormat="1" applyFont="1" applyFill="1" applyBorder="1" applyProtection="1">
      <protection locked="0"/>
    </xf>
    <xf numFmtId="0" fontId="3" fillId="6" borderId="9" xfId="0" applyFont="1" applyFill="1" applyBorder="1"/>
    <xf numFmtId="0" fontId="7" fillId="6" borderId="30" xfId="0" applyFont="1" applyFill="1" applyBorder="1"/>
    <xf numFmtId="0" fontId="2" fillId="6" borderId="0" xfId="0" applyFont="1" applyFill="1" applyBorder="1"/>
    <xf numFmtId="0" fontId="3" fillId="6" borderId="0" xfId="0" applyFont="1" applyFill="1" applyBorder="1"/>
    <xf numFmtId="164" fontId="3" fillId="6" borderId="0" xfId="0" applyNumberFormat="1" applyFont="1" applyFill="1" applyBorder="1"/>
    <xf numFmtId="164" fontId="3" fillId="6" borderId="0" xfId="0" applyNumberFormat="1" applyFont="1" applyFill="1" applyBorder="1" applyAlignment="1"/>
    <xf numFmtId="0" fontId="3" fillId="4" borderId="0" xfId="0" applyFont="1" applyFill="1" applyBorder="1"/>
    <xf numFmtId="0" fontId="3" fillId="6" borderId="30" xfId="0" applyFont="1" applyFill="1" applyBorder="1"/>
    <xf numFmtId="164" fontId="3" fillId="6" borderId="0" xfId="0" applyNumberFormat="1" applyFont="1" applyFill="1" applyBorder="1" applyAlignment="1">
      <alignment horizontal="right"/>
    </xf>
    <xf numFmtId="1" fontId="3" fillId="6" borderId="31" xfId="0" applyNumberFormat="1" applyFont="1" applyFill="1" applyBorder="1" applyAlignment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Border="1" applyAlignment="1">
      <alignment horizontal="left"/>
    </xf>
    <xf numFmtId="164" fontId="3" fillId="4" borderId="0" xfId="0" applyNumberFormat="1" applyFont="1" applyFill="1" applyBorder="1"/>
    <xf numFmtId="164" fontId="3" fillId="4" borderId="0" xfId="0" applyNumberFormat="1" applyFont="1" applyFill="1" applyBorder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 applyBorder="1"/>
    <xf numFmtId="164" fontId="3" fillId="4" borderId="32" xfId="0" applyNumberFormat="1" applyFont="1" applyFill="1" applyBorder="1"/>
    <xf numFmtId="0" fontId="2" fillId="2" borderId="0" xfId="0" applyFont="1" applyBorder="1"/>
    <xf numFmtId="0" fontId="3" fillId="2" borderId="0" xfId="0" applyFont="1" applyBorder="1"/>
    <xf numFmtId="0" fontId="2" fillId="2" borderId="33" xfId="0" applyFont="1" applyBorder="1"/>
    <xf numFmtId="0" fontId="3" fillId="2" borderId="0" xfId="0" applyFont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0" fillId="6" borderId="2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0"/>
  <sheetViews>
    <sheetView tabSelected="1" topLeftCell="A7" zoomScaleNormal="100" zoomScaleSheetLayoutView="100" workbookViewId="0">
      <selection activeCell="AD22" sqref="AD22"/>
    </sheetView>
  </sheetViews>
  <sheetFormatPr defaultColWidth="7.5703125" defaultRowHeight="12.75" x14ac:dyDescent="0.2"/>
  <cols>
    <col min="1" max="1" width="5.28515625" style="83" customWidth="1"/>
    <col min="2" max="2" width="21.85546875" style="83" customWidth="1"/>
    <col min="3" max="3" width="5" style="85" customWidth="1"/>
    <col min="4" max="34" width="3.42578125" style="86" customWidth="1"/>
    <col min="35" max="35" width="5.7109375" style="87" customWidth="1"/>
    <col min="36" max="36" width="40.7109375" style="86" customWidth="1"/>
    <col min="37" max="190" width="7.5703125" style="13" customWidth="1"/>
    <col min="191" max="16384" width="7.5703125" style="35"/>
  </cols>
  <sheetData>
    <row r="1" spans="1:190" s="7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2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5"/>
      <c r="BA1" s="5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</row>
    <row r="2" spans="1:190" s="7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/>
      <c r="AJ2" s="2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5"/>
      <c r="BA2" s="5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</row>
    <row r="3" spans="1:190" s="13" customFormat="1" ht="12" customHeight="1" x14ac:dyDescent="0.2">
      <c r="A3" s="8"/>
      <c r="B3" s="8"/>
      <c r="C3" s="9"/>
      <c r="D3" s="10"/>
      <c r="E3" s="10"/>
      <c r="F3" s="10"/>
      <c r="G3" s="10"/>
      <c r="H3" s="10"/>
      <c r="I3" s="8"/>
      <c r="J3" s="10"/>
      <c r="K3" s="10"/>
      <c r="L3" s="10"/>
      <c r="M3" s="10"/>
      <c r="N3" s="10"/>
      <c r="O3" s="8" t="s">
        <v>0</v>
      </c>
      <c r="P3" s="10"/>
      <c r="Q3" s="11" t="s">
        <v>50</v>
      </c>
      <c r="R3" s="11"/>
      <c r="S3" s="11"/>
      <c r="T3" s="11"/>
      <c r="U3" s="12"/>
      <c r="V3" s="12"/>
      <c r="W3" s="12"/>
      <c r="X3" s="12"/>
      <c r="Y3" s="12"/>
      <c r="Z3" s="10"/>
      <c r="AA3" s="10"/>
      <c r="AB3" s="6"/>
      <c r="AC3" s="10"/>
      <c r="AD3" s="10"/>
      <c r="AE3" s="10"/>
      <c r="AF3" s="10"/>
      <c r="AG3" s="8" t="s">
        <v>1</v>
      </c>
      <c r="AH3" s="10"/>
      <c r="AI3" s="6"/>
      <c r="AJ3" s="88" t="s">
        <v>63</v>
      </c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5"/>
      <c r="BA3" s="5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spans="1:190" s="6" customFormat="1" ht="12" customHeight="1" x14ac:dyDescent="0.2">
      <c r="A4" s="1"/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  <c r="BA4" s="5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</row>
    <row r="5" spans="1:190" s="19" customFormat="1" ht="13.9" customHeight="1" x14ac:dyDescent="0.2">
      <c r="A5" s="14" t="s">
        <v>2</v>
      </c>
      <c r="B5" s="15"/>
      <c r="C5" s="16"/>
      <c r="D5" s="17"/>
      <c r="E5" s="17"/>
      <c r="F5" s="17"/>
      <c r="G5" s="17"/>
      <c r="H5" s="17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  <c r="BA5" s="5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</row>
    <row r="6" spans="1:190" s="27" customFormat="1" ht="16.899999999999999" customHeight="1" thickBot="1" x14ac:dyDescent="0.25">
      <c r="A6" s="20" t="s">
        <v>3</v>
      </c>
      <c r="B6" s="21" t="s">
        <v>0</v>
      </c>
      <c r="C6" s="22" t="s">
        <v>21</v>
      </c>
      <c r="D6" s="23">
        <v>1</v>
      </c>
      <c r="E6" s="24">
        <v>2</v>
      </c>
      <c r="F6" s="24">
        <v>3</v>
      </c>
      <c r="G6" s="24">
        <v>4</v>
      </c>
      <c r="H6" s="24">
        <v>5</v>
      </c>
      <c r="I6" s="24">
        <v>6</v>
      </c>
      <c r="J6" s="24">
        <v>7</v>
      </c>
      <c r="K6" s="24">
        <v>8</v>
      </c>
      <c r="L6" s="24">
        <v>9</v>
      </c>
      <c r="M6" s="24">
        <v>10</v>
      </c>
      <c r="N6" s="24">
        <v>11</v>
      </c>
      <c r="O6" s="24">
        <v>12</v>
      </c>
      <c r="P6" s="24">
        <v>13</v>
      </c>
      <c r="Q6" s="24">
        <v>14</v>
      </c>
      <c r="R6" s="24">
        <v>15</v>
      </c>
      <c r="S6" s="24">
        <v>16</v>
      </c>
      <c r="T6" s="24">
        <v>17</v>
      </c>
      <c r="U6" s="24">
        <v>18</v>
      </c>
      <c r="V6" s="24">
        <v>19</v>
      </c>
      <c r="W6" s="24">
        <v>20</v>
      </c>
      <c r="X6" s="24">
        <v>21</v>
      </c>
      <c r="Y6" s="24">
        <v>22</v>
      </c>
      <c r="Z6" s="24">
        <v>23</v>
      </c>
      <c r="AA6" s="24">
        <v>24</v>
      </c>
      <c r="AB6" s="24">
        <v>25</v>
      </c>
      <c r="AC6" s="24">
        <v>26</v>
      </c>
      <c r="AD6" s="24">
        <v>27</v>
      </c>
      <c r="AE6" s="24">
        <v>28</v>
      </c>
      <c r="AF6" s="24">
        <v>29</v>
      </c>
      <c r="AG6" s="24">
        <v>30</v>
      </c>
      <c r="AH6" s="25">
        <v>31</v>
      </c>
      <c r="AI6" s="25" t="s">
        <v>4</v>
      </c>
      <c r="AJ6" s="26" t="s">
        <v>5</v>
      </c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5"/>
      <c r="BA6" s="5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</row>
    <row r="7" spans="1:190" ht="12" thickTop="1" x14ac:dyDescent="0.2">
      <c r="A7" s="28"/>
      <c r="B7" s="29"/>
      <c r="C7" s="30" t="s">
        <v>40</v>
      </c>
      <c r="D7" s="32" t="s">
        <v>18</v>
      </c>
      <c r="E7" s="31" t="s">
        <v>18</v>
      </c>
      <c r="F7" s="32" t="s">
        <v>19</v>
      </c>
      <c r="G7" s="31" t="s">
        <v>15</v>
      </c>
      <c r="H7" s="32" t="s">
        <v>16</v>
      </c>
      <c r="I7" s="31" t="s">
        <v>15</v>
      </c>
      <c r="J7" s="31" t="s">
        <v>17</v>
      </c>
      <c r="K7" s="32" t="s">
        <v>18</v>
      </c>
      <c r="L7" s="31" t="s">
        <v>18</v>
      </c>
      <c r="M7" s="32" t="s">
        <v>19</v>
      </c>
      <c r="N7" s="31" t="s">
        <v>15</v>
      </c>
      <c r="O7" s="32" t="s">
        <v>16</v>
      </c>
      <c r="P7" s="31" t="s">
        <v>15</v>
      </c>
      <c r="Q7" s="31" t="s">
        <v>17</v>
      </c>
      <c r="R7" s="32" t="s">
        <v>18</v>
      </c>
      <c r="S7" s="31" t="s">
        <v>18</v>
      </c>
      <c r="T7" s="32" t="s">
        <v>19</v>
      </c>
      <c r="U7" s="31" t="s">
        <v>15</v>
      </c>
      <c r="V7" s="32" t="s">
        <v>16</v>
      </c>
      <c r="W7" s="31" t="s">
        <v>15</v>
      </c>
      <c r="X7" s="31" t="s">
        <v>17</v>
      </c>
      <c r="Y7" s="32" t="s">
        <v>18</v>
      </c>
      <c r="Z7" s="31" t="s">
        <v>18</v>
      </c>
      <c r="AA7" s="32" t="s">
        <v>19</v>
      </c>
      <c r="AB7" s="31" t="s">
        <v>15</v>
      </c>
      <c r="AC7" s="32" t="s">
        <v>16</v>
      </c>
      <c r="AD7" s="31" t="s">
        <v>15</v>
      </c>
      <c r="AE7" s="31" t="s">
        <v>17</v>
      </c>
      <c r="AF7" s="32" t="s">
        <v>18</v>
      </c>
      <c r="AG7" s="31" t="s">
        <v>18</v>
      </c>
      <c r="AH7" s="32" t="s">
        <v>19</v>
      </c>
      <c r="AI7" s="33"/>
      <c r="AJ7" s="3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5"/>
      <c r="BA7" s="5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</row>
    <row r="8" spans="1:190" s="43" customFormat="1" ht="12" customHeight="1" x14ac:dyDescent="0.2">
      <c r="A8" s="36"/>
      <c r="B8" s="37"/>
      <c r="C8" s="38"/>
      <c r="D8" s="39" t="s">
        <v>20</v>
      </c>
      <c r="E8" s="39" t="s">
        <v>20</v>
      </c>
      <c r="F8" s="39"/>
      <c r="G8" s="39"/>
      <c r="H8" s="39"/>
      <c r="I8" s="39"/>
      <c r="J8" s="39"/>
      <c r="K8" s="39" t="s">
        <v>20</v>
      </c>
      <c r="L8" s="39" t="s">
        <v>20</v>
      </c>
      <c r="M8" s="39"/>
      <c r="N8" s="39"/>
      <c r="O8" s="39"/>
      <c r="P8" s="39"/>
      <c r="Q8" s="39"/>
      <c r="R8" s="39" t="s">
        <v>20</v>
      </c>
      <c r="S8" s="39" t="s">
        <v>20</v>
      </c>
      <c r="T8" s="39"/>
      <c r="U8" s="39"/>
      <c r="V8" s="39"/>
      <c r="W8" s="39"/>
      <c r="X8" s="39"/>
      <c r="Y8" s="39" t="s">
        <v>20</v>
      </c>
      <c r="Z8" s="39" t="s">
        <v>20</v>
      </c>
      <c r="AA8" s="39"/>
      <c r="AB8" s="39"/>
      <c r="AC8" s="39"/>
      <c r="AD8" s="39"/>
      <c r="AE8" s="39"/>
      <c r="AF8" s="39" t="s">
        <v>20</v>
      </c>
      <c r="AG8" s="39" t="s">
        <v>20</v>
      </c>
      <c r="AH8" s="39"/>
      <c r="AI8" s="40">
        <f>SUM(D8:AH8)</f>
        <v>0</v>
      </c>
      <c r="AJ8" s="4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5"/>
      <c r="BA8" s="5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</row>
    <row r="9" spans="1:190" ht="12" customHeight="1" x14ac:dyDescent="0.2">
      <c r="A9" s="44"/>
      <c r="B9" s="29"/>
      <c r="C9" s="30"/>
      <c r="D9" s="39" t="s">
        <v>20</v>
      </c>
      <c r="E9" s="39" t="s">
        <v>20</v>
      </c>
      <c r="F9" s="45"/>
      <c r="G9" s="45"/>
      <c r="H9" s="45"/>
      <c r="I9" s="45"/>
      <c r="J9" s="45"/>
      <c r="K9" s="39" t="s">
        <v>20</v>
      </c>
      <c r="L9" s="39" t="s">
        <v>20</v>
      </c>
      <c r="M9" s="45"/>
      <c r="N9" s="45"/>
      <c r="O9" s="45"/>
      <c r="P9" s="45"/>
      <c r="Q9" s="45"/>
      <c r="R9" s="39" t="s">
        <v>20</v>
      </c>
      <c r="S9" s="39" t="s">
        <v>20</v>
      </c>
      <c r="T9" s="45"/>
      <c r="U9" s="45"/>
      <c r="V9" s="45"/>
      <c r="W9" s="45"/>
      <c r="X9" s="45"/>
      <c r="Y9" s="39" t="s">
        <v>20</v>
      </c>
      <c r="Z9" s="39" t="s">
        <v>20</v>
      </c>
      <c r="AA9" s="45"/>
      <c r="AB9" s="45"/>
      <c r="AC9" s="45"/>
      <c r="AD9" s="45"/>
      <c r="AE9" s="45"/>
      <c r="AF9" s="39" t="s">
        <v>20</v>
      </c>
      <c r="AG9" s="39" t="s">
        <v>20</v>
      </c>
      <c r="AH9" s="45"/>
      <c r="AI9" s="40">
        <f t="shared" ref="AI9:AI26" si="0">SUM(D9:AH9)</f>
        <v>0</v>
      </c>
      <c r="AJ9" s="3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5"/>
      <c r="BA9" s="5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</row>
    <row r="10" spans="1:190" s="43" customFormat="1" ht="12" customHeight="1" x14ac:dyDescent="0.2">
      <c r="A10" s="36" t="s">
        <v>51</v>
      </c>
      <c r="B10" s="37" t="s">
        <v>52</v>
      </c>
      <c r="C10" s="38" t="s">
        <v>41</v>
      </c>
      <c r="D10" s="39" t="s">
        <v>20</v>
      </c>
      <c r="E10" s="39" t="s">
        <v>20</v>
      </c>
      <c r="F10" s="39"/>
      <c r="G10" s="39"/>
      <c r="H10" s="39"/>
      <c r="I10" s="39"/>
      <c r="J10" s="39"/>
      <c r="K10" s="39" t="s">
        <v>20</v>
      </c>
      <c r="L10" s="39" t="s">
        <v>20</v>
      </c>
      <c r="M10" s="39"/>
      <c r="N10" s="39"/>
      <c r="O10" s="39"/>
      <c r="P10" s="39"/>
      <c r="Q10" s="39">
        <v>1</v>
      </c>
      <c r="R10" s="39" t="s">
        <v>20</v>
      </c>
      <c r="S10" s="39" t="s">
        <v>20</v>
      </c>
      <c r="T10" s="39"/>
      <c r="U10" s="39"/>
      <c r="V10" s="39"/>
      <c r="W10" s="39"/>
      <c r="X10" s="39">
        <v>2</v>
      </c>
      <c r="Y10" s="39" t="s">
        <v>20</v>
      </c>
      <c r="Z10" s="39" t="s">
        <v>20</v>
      </c>
      <c r="AA10" s="39"/>
      <c r="AB10" s="39"/>
      <c r="AC10" s="39"/>
      <c r="AD10" s="39"/>
      <c r="AE10" s="39"/>
      <c r="AF10" s="39" t="s">
        <v>20</v>
      </c>
      <c r="AG10" s="39" t="s">
        <v>20</v>
      </c>
      <c r="AH10" s="39">
        <v>5</v>
      </c>
      <c r="AI10" s="40">
        <f t="shared" ref="AI10:AI13" si="1">SUM(D10:AH10)</f>
        <v>8</v>
      </c>
      <c r="AJ10" s="4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5"/>
      <c r="BA10" s="5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</row>
    <row r="11" spans="1:190" ht="12" customHeight="1" x14ac:dyDescent="0.2">
      <c r="A11" s="44"/>
      <c r="B11" s="29"/>
      <c r="C11" s="30"/>
      <c r="D11" s="39" t="s">
        <v>20</v>
      </c>
      <c r="E11" s="39" t="s">
        <v>20</v>
      </c>
      <c r="F11" s="45"/>
      <c r="G11" s="45"/>
      <c r="H11" s="45"/>
      <c r="I11" s="45"/>
      <c r="J11" s="45"/>
      <c r="K11" s="39" t="s">
        <v>20</v>
      </c>
      <c r="L11" s="39" t="s">
        <v>20</v>
      </c>
      <c r="M11" s="45"/>
      <c r="N11" s="45"/>
      <c r="O11" s="45"/>
      <c r="P11" s="45"/>
      <c r="Q11" s="45"/>
      <c r="R11" s="39" t="s">
        <v>20</v>
      </c>
      <c r="S11" s="39" t="s">
        <v>20</v>
      </c>
      <c r="T11" s="45"/>
      <c r="U11" s="45"/>
      <c r="V11" s="45"/>
      <c r="W11" s="45"/>
      <c r="X11" s="45"/>
      <c r="Y11" s="39" t="s">
        <v>20</v>
      </c>
      <c r="Z11" s="39" t="s">
        <v>20</v>
      </c>
      <c r="AA11" s="45"/>
      <c r="AB11" s="45"/>
      <c r="AC11" s="45"/>
      <c r="AD11" s="45"/>
      <c r="AE11" s="45"/>
      <c r="AF11" s="39" t="s">
        <v>20</v>
      </c>
      <c r="AG11" s="39" t="s">
        <v>20</v>
      </c>
      <c r="AH11" s="45"/>
      <c r="AI11" s="40">
        <f t="shared" si="1"/>
        <v>0</v>
      </c>
      <c r="AJ11" s="3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5"/>
      <c r="BA11" s="5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</row>
    <row r="12" spans="1:190" s="43" customFormat="1" ht="12" customHeight="1" x14ac:dyDescent="0.2">
      <c r="A12" s="36" t="s">
        <v>51</v>
      </c>
      <c r="B12" s="37" t="s">
        <v>59</v>
      </c>
      <c r="C12" s="38" t="s">
        <v>41</v>
      </c>
      <c r="D12" s="39" t="s">
        <v>20</v>
      </c>
      <c r="E12" s="39" t="s">
        <v>20</v>
      </c>
      <c r="F12" s="39"/>
      <c r="G12" s="39"/>
      <c r="H12" s="39"/>
      <c r="I12" s="39"/>
      <c r="J12" s="39"/>
      <c r="K12" s="39" t="s">
        <v>20</v>
      </c>
      <c r="L12" s="39" t="s">
        <v>20</v>
      </c>
      <c r="M12" s="39"/>
      <c r="N12" s="39"/>
      <c r="O12" s="39"/>
      <c r="P12" s="39"/>
      <c r="Q12" s="39"/>
      <c r="R12" s="39" t="s">
        <v>20</v>
      </c>
      <c r="S12" s="39" t="s">
        <v>20</v>
      </c>
      <c r="T12" s="39"/>
      <c r="U12" s="39"/>
      <c r="V12" s="39"/>
      <c r="W12" s="39"/>
      <c r="X12" s="39"/>
      <c r="Y12" s="39" t="s">
        <v>20</v>
      </c>
      <c r="Z12" s="39" t="s">
        <v>20</v>
      </c>
      <c r="AA12" s="39"/>
      <c r="AB12" s="39"/>
      <c r="AC12" s="39"/>
      <c r="AD12" s="39"/>
      <c r="AE12" s="39"/>
      <c r="AF12" s="39" t="s">
        <v>20</v>
      </c>
      <c r="AG12" s="39" t="s">
        <v>20</v>
      </c>
      <c r="AH12" s="39"/>
      <c r="AI12" s="40">
        <f t="shared" si="1"/>
        <v>0</v>
      </c>
      <c r="AJ12" s="41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5"/>
      <c r="BA12" s="5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</row>
    <row r="13" spans="1:190" ht="12" customHeight="1" x14ac:dyDescent="0.2">
      <c r="A13" s="44"/>
      <c r="B13" s="29"/>
      <c r="C13" s="30"/>
      <c r="D13" s="39" t="s">
        <v>20</v>
      </c>
      <c r="E13" s="39" t="s">
        <v>20</v>
      </c>
      <c r="F13" s="45"/>
      <c r="G13" s="45"/>
      <c r="H13" s="45"/>
      <c r="I13" s="45"/>
      <c r="J13" s="45"/>
      <c r="K13" s="39" t="s">
        <v>20</v>
      </c>
      <c r="L13" s="39" t="s">
        <v>20</v>
      </c>
      <c r="M13" s="45"/>
      <c r="N13" s="45"/>
      <c r="O13" s="45"/>
      <c r="P13" s="45"/>
      <c r="Q13" s="45"/>
      <c r="R13" s="39" t="s">
        <v>20</v>
      </c>
      <c r="S13" s="39" t="s">
        <v>20</v>
      </c>
      <c r="T13" s="45"/>
      <c r="U13" s="45"/>
      <c r="V13" s="45"/>
      <c r="W13" s="45"/>
      <c r="X13" s="45"/>
      <c r="Y13" s="39" t="s">
        <v>20</v>
      </c>
      <c r="Z13" s="39" t="s">
        <v>20</v>
      </c>
      <c r="AA13" s="45"/>
      <c r="AB13" s="45"/>
      <c r="AC13" s="45"/>
      <c r="AD13" s="45"/>
      <c r="AE13" s="45"/>
      <c r="AF13" s="39" t="s">
        <v>20</v>
      </c>
      <c r="AG13" s="39" t="s">
        <v>20</v>
      </c>
      <c r="AH13" s="45"/>
      <c r="AI13" s="40">
        <f t="shared" si="1"/>
        <v>0</v>
      </c>
      <c r="AJ13" s="3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5"/>
      <c r="BA13" s="5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</row>
    <row r="14" spans="1:190" ht="12" customHeight="1" x14ac:dyDescent="0.2">
      <c r="A14" s="36" t="s">
        <v>51</v>
      </c>
      <c r="B14" s="37" t="s">
        <v>62</v>
      </c>
      <c r="C14" s="38" t="s">
        <v>42</v>
      </c>
      <c r="D14" s="39" t="s">
        <v>20</v>
      </c>
      <c r="E14" s="39" t="s">
        <v>20</v>
      </c>
      <c r="F14" s="39"/>
      <c r="G14" s="39"/>
      <c r="H14" s="39"/>
      <c r="I14" s="39"/>
      <c r="J14" s="39"/>
      <c r="K14" s="39" t="s">
        <v>20</v>
      </c>
      <c r="L14" s="39" t="s">
        <v>20</v>
      </c>
      <c r="M14" s="39"/>
      <c r="N14" s="39">
        <v>2</v>
      </c>
      <c r="O14" s="39"/>
      <c r="P14" s="39"/>
      <c r="Q14" s="39"/>
      <c r="R14" s="39" t="s">
        <v>20</v>
      </c>
      <c r="S14" s="39" t="s">
        <v>20</v>
      </c>
      <c r="T14" s="39"/>
      <c r="U14" s="39"/>
      <c r="V14" s="39"/>
      <c r="W14" s="39">
        <v>3</v>
      </c>
      <c r="X14" s="39"/>
      <c r="Y14" s="39" t="s">
        <v>20</v>
      </c>
      <c r="Z14" s="39" t="s">
        <v>20</v>
      </c>
      <c r="AA14" s="39"/>
      <c r="AB14" s="39"/>
      <c r="AC14" s="39"/>
      <c r="AD14" s="39"/>
      <c r="AE14" s="39"/>
      <c r="AF14" s="39" t="s">
        <v>20</v>
      </c>
      <c r="AG14" s="39" t="s">
        <v>20</v>
      </c>
      <c r="AH14" s="39"/>
      <c r="AI14" s="40">
        <f t="shared" si="0"/>
        <v>5</v>
      </c>
      <c r="AJ14" s="41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5"/>
      <c r="BA14" s="5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</row>
    <row r="15" spans="1:190" ht="12" customHeight="1" x14ac:dyDescent="0.2">
      <c r="A15" s="44"/>
      <c r="B15" s="29"/>
      <c r="C15" s="30"/>
      <c r="D15" s="39" t="s">
        <v>20</v>
      </c>
      <c r="E15" s="39" t="s">
        <v>20</v>
      </c>
      <c r="F15" s="45"/>
      <c r="G15" s="45"/>
      <c r="H15" s="45"/>
      <c r="I15" s="45"/>
      <c r="J15" s="45"/>
      <c r="K15" s="39" t="s">
        <v>20</v>
      </c>
      <c r="L15" s="39" t="s">
        <v>20</v>
      </c>
      <c r="M15" s="45"/>
      <c r="N15" s="45"/>
      <c r="O15" s="45"/>
      <c r="P15" s="45"/>
      <c r="Q15" s="45"/>
      <c r="R15" s="39" t="s">
        <v>20</v>
      </c>
      <c r="S15" s="39" t="s">
        <v>20</v>
      </c>
      <c r="T15" s="45"/>
      <c r="U15" s="45"/>
      <c r="V15" s="45"/>
      <c r="W15" s="45"/>
      <c r="X15" s="45"/>
      <c r="Y15" s="39" t="s">
        <v>20</v>
      </c>
      <c r="Z15" s="39" t="s">
        <v>20</v>
      </c>
      <c r="AA15" s="45"/>
      <c r="AB15" s="45"/>
      <c r="AC15" s="45"/>
      <c r="AD15" s="45"/>
      <c r="AE15" s="45"/>
      <c r="AF15" s="39" t="s">
        <v>20</v>
      </c>
      <c r="AG15" s="39" t="s">
        <v>20</v>
      </c>
      <c r="AH15" s="45"/>
      <c r="AI15" s="40">
        <f t="shared" si="0"/>
        <v>0</v>
      </c>
      <c r="AJ15" s="3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5"/>
      <c r="BA15" s="5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</row>
    <row r="16" spans="1:190" ht="12" customHeight="1" x14ac:dyDescent="0.2">
      <c r="A16" s="36" t="s">
        <v>56</v>
      </c>
      <c r="B16" s="37" t="s">
        <v>55</v>
      </c>
      <c r="C16" s="38" t="s">
        <v>41</v>
      </c>
      <c r="D16" s="39" t="s">
        <v>20</v>
      </c>
      <c r="E16" s="39" t="s">
        <v>20</v>
      </c>
      <c r="F16" s="39"/>
      <c r="G16" s="39"/>
      <c r="H16" s="39"/>
      <c r="I16" s="39"/>
      <c r="J16" s="39"/>
      <c r="K16" s="39" t="s">
        <v>20</v>
      </c>
      <c r="L16" s="39" t="s">
        <v>20</v>
      </c>
      <c r="M16" s="39"/>
      <c r="N16" s="39"/>
      <c r="O16" s="39"/>
      <c r="P16" s="39"/>
      <c r="Q16" s="39"/>
      <c r="R16" s="39" t="s">
        <v>20</v>
      </c>
      <c r="S16" s="39" t="s">
        <v>20</v>
      </c>
      <c r="T16" s="39"/>
      <c r="U16" s="39"/>
      <c r="V16" s="39"/>
      <c r="W16" s="39"/>
      <c r="X16" s="39"/>
      <c r="Y16" s="39" t="s">
        <v>20</v>
      </c>
      <c r="Z16" s="39" t="s">
        <v>20</v>
      </c>
      <c r="AA16" s="39"/>
      <c r="AB16" s="39"/>
      <c r="AC16" s="39"/>
      <c r="AD16" s="39"/>
      <c r="AE16" s="39"/>
      <c r="AF16" s="39" t="s">
        <v>20</v>
      </c>
      <c r="AG16" s="39" t="s">
        <v>20</v>
      </c>
      <c r="AH16" s="39"/>
      <c r="AI16" s="40">
        <f t="shared" si="0"/>
        <v>0</v>
      </c>
      <c r="AJ16" s="41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5"/>
      <c r="BA16" s="5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</row>
    <row r="17" spans="1:190" ht="12" customHeight="1" x14ac:dyDescent="0.2">
      <c r="A17" s="44"/>
      <c r="B17" s="29"/>
      <c r="C17" s="30"/>
      <c r="D17" s="39" t="s">
        <v>20</v>
      </c>
      <c r="E17" s="39" t="s">
        <v>20</v>
      </c>
      <c r="F17" s="45"/>
      <c r="G17" s="45"/>
      <c r="H17" s="45"/>
      <c r="I17" s="45"/>
      <c r="J17" s="45"/>
      <c r="K17" s="39" t="s">
        <v>20</v>
      </c>
      <c r="L17" s="39" t="s">
        <v>20</v>
      </c>
      <c r="M17" s="45"/>
      <c r="N17" s="45"/>
      <c r="O17" s="45"/>
      <c r="P17" s="45"/>
      <c r="Q17" s="45"/>
      <c r="R17" s="39" t="s">
        <v>20</v>
      </c>
      <c r="S17" s="39" t="s">
        <v>20</v>
      </c>
      <c r="T17" s="45"/>
      <c r="U17" s="45"/>
      <c r="V17" s="45"/>
      <c r="W17" s="45"/>
      <c r="X17" s="45"/>
      <c r="Y17" s="39" t="s">
        <v>20</v>
      </c>
      <c r="Z17" s="39" t="s">
        <v>20</v>
      </c>
      <c r="AA17" s="45"/>
      <c r="AB17" s="45"/>
      <c r="AC17" s="45"/>
      <c r="AD17" s="45"/>
      <c r="AE17" s="45"/>
      <c r="AF17" s="39" t="s">
        <v>20</v>
      </c>
      <c r="AG17" s="39" t="s">
        <v>20</v>
      </c>
      <c r="AH17" s="45"/>
      <c r="AI17" s="40">
        <f t="shared" si="0"/>
        <v>0</v>
      </c>
      <c r="AJ17" s="3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5"/>
      <c r="BA17" s="5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</row>
    <row r="18" spans="1:190" s="43" customFormat="1" ht="12" customHeight="1" x14ac:dyDescent="0.2">
      <c r="A18" s="36" t="s">
        <v>57</v>
      </c>
      <c r="B18" s="37" t="s">
        <v>58</v>
      </c>
      <c r="C18" s="38" t="s">
        <v>41</v>
      </c>
      <c r="D18" s="39" t="s">
        <v>20</v>
      </c>
      <c r="E18" s="39" t="s">
        <v>20</v>
      </c>
      <c r="F18" s="39"/>
      <c r="G18" s="39"/>
      <c r="H18" s="39"/>
      <c r="I18" s="39"/>
      <c r="J18" s="39"/>
      <c r="K18" s="39" t="s">
        <v>20</v>
      </c>
      <c r="L18" s="39" t="s">
        <v>20</v>
      </c>
      <c r="M18" s="39"/>
      <c r="N18" s="39"/>
      <c r="O18" s="39"/>
      <c r="P18" s="39"/>
      <c r="Q18" s="39"/>
      <c r="R18" s="39" t="s">
        <v>20</v>
      </c>
      <c r="S18" s="39" t="s">
        <v>20</v>
      </c>
      <c r="T18" s="39"/>
      <c r="U18" s="39"/>
      <c r="V18" s="39"/>
      <c r="W18" s="39"/>
      <c r="X18" s="39"/>
      <c r="Y18" s="39" t="s">
        <v>20</v>
      </c>
      <c r="Z18" s="39" t="s">
        <v>20</v>
      </c>
      <c r="AA18" s="39"/>
      <c r="AB18" s="39"/>
      <c r="AC18" s="39"/>
      <c r="AD18" s="39"/>
      <c r="AE18" s="39"/>
      <c r="AF18" s="39" t="s">
        <v>20</v>
      </c>
      <c r="AG18" s="39" t="s">
        <v>20</v>
      </c>
      <c r="AH18" s="39"/>
      <c r="AI18" s="40">
        <f t="shared" si="0"/>
        <v>0</v>
      </c>
      <c r="AJ18" s="41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5"/>
      <c r="BA18" s="5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</row>
    <row r="19" spans="1:190" ht="12" customHeight="1" x14ac:dyDescent="0.2">
      <c r="A19" s="44"/>
      <c r="B19" s="29"/>
      <c r="C19" s="30"/>
      <c r="D19" s="39" t="s">
        <v>20</v>
      </c>
      <c r="E19" s="39" t="s">
        <v>20</v>
      </c>
      <c r="F19" s="45"/>
      <c r="G19" s="45"/>
      <c r="H19" s="45"/>
      <c r="I19" s="45"/>
      <c r="J19" s="45"/>
      <c r="K19" s="39" t="s">
        <v>20</v>
      </c>
      <c r="L19" s="39" t="s">
        <v>20</v>
      </c>
      <c r="M19" s="45"/>
      <c r="N19" s="45"/>
      <c r="O19" s="45"/>
      <c r="P19" s="45"/>
      <c r="Q19" s="45"/>
      <c r="R19" s="39" t="s">
        <v>20</v>
      </c>
      <c r="S19" s="39" t="s">
        <v>20</v>
      </c>
      <c r="T19" s="45"/>
      <c r="U19" s="45"/>
      <c r="V19" s="45"/>
      <c r="W19" s="45"/>
      <c r="X19" s="45"/>
      <c r="Y19" s="39" t="s">
        <v>20</v>
      </c>
      <c r="Z19" s="39" t="s">
        <v>20</v>
      </c>
      <c r="AA19" s="45"/>
      <c r="AB19" s="45"/>
      <c r="AC19" s="45"/>
      <c r="AD19" s="45"/>
      <c r="AE19" s="45"/>
      <c r="AF19" s="39" t="s">
        <v>20</v>
      </c>
      <c r="AG19" s="39" t="s">
        <v>20</v>
      </c>
      <c r="AH19" s="45"/>
      <c r="AI19" s="40">
        <f t="shared" si="0"/>
        <v>0</v>
      </c>
      <c r="AJ19" s="3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5"/>
      <c r="BA19" s="5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</row>
    <row r="20" spans="1:190" s="43" customFormat="1" ht="12" customHeight="1" x14ac:dyDescent="0.2">
      <c r="A20" s="36" t="s">
        <v>60</v>
      </c>
      <c r="B20" s="37" t="s">
        <v>61</v>
      </c>
      <c r="C20" s="38" t="s">
        <v>41</v>
      </c>
      <c r="D20" s="39" t="s">
        <v>20</v>
      </c>
      <c r="E20" s="39" t="s">
        <v>20</v>
      </c>
      <c r="F20" s="39"/>
      <c r="G20" s="39"/>
      <c r="H20" s="39"/>
      <c r="I20" s="39"/>
      <c r="J20" s="39"/>
      <c r="K20" s="39" t="s">
        <v>20</v>
      </c>
      <c r="L20" s="39" t="s">
        <v>20</v>
      </c>
      <c r="M20" s="39"/>
      <c r="N20" s="39"/>
      <c r="O20" s="39"/>
      <c r="P20" s="39"/>
      <c r="Q20" s="39"/>
      <c r="R20" s="39" t="s">
        <v>20</v>
      </c>
      <c r="S20" s="39" t="s">
        <v>20</v>
      </c>
      <c r="T20" s="39"/>
      <c r="U20" s="39"/>
      <c r="V20" s="39"/>
      <c r="W20" s="39"/>
      <c r="X20" s="39"/>
      <c r="Y20" s="39" t="s">
        <v>20</v>
      </c>
      <c r="Z20" s="39" t="s">
        <v>20</v>
      </c>
      <c r="AA20" s="39"/>
      <c r="AB20" s="39"/>
      <c r="AC20" s="39"/>
      <c r="AD20" s="39"/>
      <c r="AE20" s="39"/>
      <c r="AF20" s="39" t="s">
        <v>20</v>
      </c>
      <c r="AG20" s="39" t="s">
        <v>20</v>
      </c>
      <c r="AH20" s="39"/>
      <c r="AI20" s="40">
        <f t="shared" si="0"/>
        <v>0</v>
      </c>
      <c r="AJ20" s="41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5"/>
      <c r="BA20" s="5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</row>
    <row r="21" spans="1:190" ht="12" customHeight="1" x14ac:dyDescent="0.2">
      <c r="A21" s="44"/>
      <c r="B21" s="29"/>
      <c r="C21" s="30"/>
      <c r="D21" s="39" t="s">
        <v>20</v>
      </c>
      <c r="E21" s="39" t="s">
        <v>20</v>
      </c>
      <c r="F21" s="45"/>
      <c r="G21" s="45"/>
      <c r="H21" s="45"/>
      <c r="I21" s="45"/>
      <c r="J21" s="45"/>
      <c r="K21" s="39" t="s">
        <v>20</v>
      </c>
      <c r="L21" s="39" t="s">
        <v>20</v>
      </c>
      <c r="M21" s="45"/>
      <c r="N21" s="45"/>
      <c r="O21" s="45"/>
      <c r="P21" s="45"/>
      <c r="Q21" s="45"/>
      <c r="R21" s="39" t="s">
        <v>20</v>
      </c>
      <c r="S21" s="39" t="s">
        <v>20</v>
      </c>
      <c r="T21" s="45"/>
      <c r="U21" s="45"/>
      <c r="V21" s="45"/>
      <c r="W21" s="45"/>
      <c r="X21" s="45"/>
      <c r="Y21" s="39" t="s">
        <v>20</v>
      </c>
      <c r="Z21" s="39" t="s">
        <v>20</v>
      </c>
      <c r="AA21" s="45"/>
      <c r="AB21" s="45"/>
      <c r="AC21" s="45"/>
      <c r="AD21" s="45"/>
      <c r="AE21" s="45"/>
      <c r="AF21" s="39" t="s">
        <v>20</v>
      </c>
      <c r="AG21" s="39" t="s">
        <v>20</v>
      </c>
      <c r="AH21" s="45"/>
      <c r="AI21" s="40">
        <f t="shared" si="0"/>
        <v>0</v>
      </c>
      <c r="AJ21" s="3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5"/>
      <c r="BA21" s="5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</row>
    <row r="22" spans="1:190" s="43" customFormat="1" ht="12" customHeight="1" x14ac:dyDescent="0.2">
      <c r="A22" s="36" t="s">
        <v>65</v>
      </c>
      <c r="B22" s="37" t="s">
        <v>66</v>
      </c>
      <c r="C22" s="38" t="s">
        <v>41</v>
      </c>
      <c r="D22" s="39" t="s">
        <v>20</v>
      </c>
      <c r="E22" s="39" t="s">
        <v>20</v>
      </c>
      <c r="F22" s="39">
        <v>7</v>
      </c>
      <c r="G22" s="39">
        <v>3.5</v>
      </c>
      <c r="H22" s="39">
        <v>3.5</v>
      </c>
      <c r="I22" s="39">
        <v>7.5</v>
      </c>
      <c r="J22" s="39">
        <v>4</v>
      </c>
      <c r="K22" s="39" t="s">
        <v>20</v>
      </c>
      <c r="L22" s="39" t="s">
        <v>20</v>
      </c>
      <c r="M22" s="39"/>
      <c r="N22" s="39">
        <v>5.5</v>
      </c>
      <c r="O22" s="39">
        <v>4.5</v>
      </c>
      <c r="P22" s="39"/>
      <c r="Q22" s="39">
        <v>5</v>
      </c>
      <c r="R22" s="39" t="s">
        <v>20</v>
      </c>
      <c r="S22" s="39" t="s">
        <v>20</v>
      </c>
      <c r="T22" s="39">
        <v>3.5</v>
      </c>
      <c r="U22" s="39">
        <v>7.5</v>
      </c>
      <c r="V22" s="39">
        <v>7.5</v>
      </c>
      <c r="W22" s="39">
        <v>2.5</v>
      </c>
      <c r="X22" s="39">
        <v>2.5</v>
      </c>
      <c r="Y22" s="39" t="s">
        <v>20</v>
      </c>
      <c r="Z22" s="39" t="s">
        <v>20</v>
      </c>
      <c r="AA22" s="39"/>
      <c r="AB22" s="39"/>
      <c r="AC22" s="39"/>
      <c r="AD22" s="39"/>
      <c r="AE22" s="39"/>
      <c r="AF22" s="39" t="s">
        <v>20</v>
      </c>
      <c r="AG22" s="39" t="s">
        <v>20</v>
      </c>
      <c r="AH22" s="39"/>
      <c r="AI22" s="40">
        <f t="shared" si="0"/>
        <v>64</v>
      </c>
      <c r="AJ22" s="41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5"/>
      <c r="BA22" s="5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2"/>
      <c r="ED22" s="42"/>
      <c r="EE22" s="42"/>
      <c r="EF22" s="42"/>
      <c r="EG22" s="42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</row>
    <row r="23" spans="1:190" s="46" customFormat="1" ht="12" customHeight="1" x14ac:dyDescent="0.2">
      <c r="A23" s="44"/>
      <c r="B23" s="29"/>
      <c r="C23" s="30"/>
      <c r="D23" s="39" t="s">
        <v>20</v>
      </c>
      <c r="E23" s="39" t="s">
        <v>20</v>
      </c>
      <c r="F23" s="45"/>
      <c r="G23" s="45"/>
      <c r="H23" s="45"/>
      <c r="I23" s="45"/>
      <c r="J23" s="45"/>
      <c r="K23" s="39" t="s">
        <v>20</v>
      </c>
      <c r="L23" s="39" t="s">
        <v>20</v>
      </c>
      <c r="M23" s="45"/>
      <c r="N23" s="45"/>
      <c r="O23" s="45"/>
      <c r="P23" s="45"/>
      <c r="Q23" s="45"/>
      <c r="R23" s="39" t="s">
        <v>20</v>
      </c>
      <c r="S23" s="39" t="s">
        <v>20</v>
      </c>
      <c r="T23" s="45"/>
      <c r="U23" s="45"/>
      <c r="V23" s="45"/>
      <c r="W23" s="45"/>
      <c r="X23" s="45"/>
      <c r="Y23" s="39" t="s">
        <v>20</v>
      </c>
      <c r="Z23" s="39" t="s">
        <v>20</v>
      </c>
      <c r="AA23" s="45"/>
      <c r="AB23" s="45"/>
      <c r="AC23" s="45"/>
      <c r="AD23" s="45"/>
      <c r="AE23" s="45"/>
      <c r="AF23" s="39" t="s">
        <v>20</v>
      </c>
      <c r="AG23" s="39" t="s">
        <v>20</v>
      </c>
      <c r="AH23" s="45"/>
      <c r="AI23" s="40">
        <f t="shared" si="0"/>
        <v>0</v>
      </c>
      <c r="AJ23" s="3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5"/>
      <c r="BA23" s="5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</row>
    <row r="24" spans="1:190" s="43" customFormat="1" ht="12" customHeight="1" x14ac:dyDescent="0.2">
      <c r="A24" s="36"/>
      <c r="B24" s="37"/>
      <c r="C24" s="38"/>
      <c r="D24" s="39" t="s">
        <v>20</v>
      </c>
      <c r="E24" s="39" t="s">
        <v>20</v>
      </c>
      <c r="F24" s="39"/>
      <c r="G24" s="39"/>
      <c r="H24" s="39"/>
      <c r="I24" s="39"/>
      <c r="J24" s="39"/>
      <c r="K24" s="39" t="s">
        <v>20</v>
      </c>
      <c r="L24" s="39" t="s">
        <v>20</v>
      </c>
      <c r="M24" s="39"/>
      <c r="N24" s="39"/>
      <c r="O24" s="39"/>
      <c r="P24" s="39"/>
      <c r="Q24" s="39"/>
      <c r="R24" s="39" t="s">
        <v>20</v>
      </c>
      <c r="S24" s="39" t="s">
        <v>20</v>
      </c>
      <c r="T24" s="39"/>
      <c r="U24" s="39"/>
      <c r="V24" s="39"/>
      <c r="W24" s="39"/>
      <c r="X24" s="39"/>
      <c r="Y24" s="39" t="s">
        <v>20</v>
      </c>
      <c r="Z24" s="39" t="s">
        <v>20</v>
      </c>
      <c r="AA24" s="39"/>
      <c r="AB24" s="39"/>
      <c r="AC24" s="39"/>
      <c r="AD24" s="39"/>
      <c r="AE24" s="39"/>
      <c r="AF24" s="39" t="s">
        <v>20</v>
      </c>
      <c r="AG24" s="39" t="s">
        <v>20</v>
      </c>
      <c r="AH24" s="39"/>
      <c r="AI24" s="40">
        <f t="shared" si="0"/>
        <v>0</v>
      </c>
      <c r="AJ24" s="41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5"/>
      <c r="BA24" s="5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  <c r="EF24" s="42"/>
      <c r="EG24" s="42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</row>
    <row r="25" spans="1:190" s="48" customFormat="1" ht="12" customHeight="1" x14ac:dyDescent="0.2">
      <c r="A25" s="44"/>
      <c r="B25" s="29"/>
      <c r="C25" s="30"/>
      <c r="D25" s="47" t="s">
        <v>20</v>
      </c>
      <c r="E25" s="47" t="s">
        <v>20</v>
      </c>
      <c r="F25" s="45"/>
      <c r="G25" s="45"/>
      <c r="H25" s="45"/>
      <c r="I25" s="45"/>
      <c r="J25" s="45"/>
      <c r="K25" s="47" t="s">
        <v>20</v>
      </c>
      <c r="L25" s="47" t="s">
        <v>20</v>
      </c>
      <c r="M25" s="45"/>
      <c r="N25" s="45"/>
      <c r="O25" s="45"/>
      <c r="P25" s="45"/>
      <c r="Q25" s="45"/>
      <c r="R25" s="47" t="s">
        <v>20</v>
      </c>
      <c r="S25" s="47" t="s">
        <v>20</v>
      </c>
      <c r="T25" s="45"/>
      <c r="U25" s="45"/>
      <c r="V25" s="45"/>
      <c r="W25" s="45"/>
      <c r="X25" s="45"/>
      <c r="Y25" s="47" t="s">
        <v>20</v>
      </c>
      <c r="Z25" s="47" t="s">
        <v>20</v>
      </c>
      <c r="AA25" s="45"/>
      <c r="AB25" s="45"/>
      <c r="AC25" s="45"/>
      <c r="AD25" s="45"/>
      <c r="AE25" s="45"/>
      <c r="AF25" s="47" t="s">
        <v>20</v>
      </c>
      <c r="AG25" s="47" t="s">
        <v>20</v>
      </c>
      <c r="AH25" s="45"/>
      <c r="AI25" s="40">
        <f t="shared" si="0"/>
        <v>0</v>
      </c>
      <c r="AJ25" s="3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5"/>
      <c r="BA25" s="5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42"/>
      <c r="EA25" s="42"/>
      <c r="EB25" s="42"/>
      <c r="EC25" s="42"/>
      <c r="ED25" s="42"/>
      <c r="EE25" s="42"/>
      <c r="EF25" s="42"/>
      <c r="EG25" s="42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</row>
    <row r="26" spans="1:190" s="46" customFormat="1" ht="12" customHeight="1" x14ac:dyDescent="0.2">
      <c r="A26" s="49"/>
      <c r="B26" s="50"/>
      <c r="C26" s="51"/>
      <c r="D26" s="53" t="s">
        <v>20</v>
      </c>
      <c r="E26" s="53" t="s">
        <v>20</v>
      </c>
      <c r="F26" s="52"/>
      <c r="G26" s="52"/>
      <c r="H26" s="52"/>
      <c r="I26" s="52"/>
      <c r="J26" s="52"/>
      <c r="K26" s="53" t="s">
        <v>20</v>
      </c>
      <c r="L26" s="53" t="s">
        <v>20</v>
      </c>
      <c r="M26" s="52"/>
      <c r="N26" s="52"/>
      <c r="O26" s="52"/>
      <c r="P26" s="52"/>
      <c r="Q26" s="52"/>
      <c r="R26" s="53" t="s">
        <v>20</v>
      </c>
      <c r="S26" s="53" t="s">
        <v>20</v>
      </c>
      <c r="T26" s="52"/>
      <c r="U26" s="52"/>
      <c r="V26" s="52"/>
      <c r="W26" s="52"/>
      <c r="X26" s="52"/>
      <c r="Y26" s="53" t="s">
        <v>20</v>
      </c>
      <c r="Z26" s="53" t="s">
        <v>20</v>
      </c>
      <c r="AA26" s="52"/>
      <c r="AB26" s="52"/>
      <c r="AC26" s="52"/>
      <c r="AD26" s="52"/>
      <c r="AE26" s="52"/>
      <c r="AF26" s="53" t="s">
        <v>20</v>
      </c>
      <c r="AG26" s="53" t="s">
        <v>20</v>
      </c>
      <c r="AH26" s="52"/>
      <c r="AI26" s="40">
        <f t="shared" si="0"/>
        <v>0</v>
      </c>
      <c r="AJ26" s="41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5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</row>
    <row r="27" spans="1:190" s="46" customFormat="1" x14ac:dyDescent="0.2">
      <c r="A27" s="54"/>
      <c r="B27" s="55" t="s">
        <v>6</v>
      </c>
      <c r="C27" s="56"/>
      <c r="D27" s="57">
        <f t="shared" ref="D27:AE27" si="2">SUM(D9:D26)</f>
        <v>0</v>
      </c>
      <c r="E27" s="57">
        <f t="shared" si="2"/>
        <v>0</v>
      </c>
      <c r="F27" s="57">
        <f t="shared" si="2"/>
        <v>7</v>
      </c>
      <c r="G27" s="57">
        <f t="shared" si="2"/>
        <v>3.5</v>
      </c>
      <c r="H27" s="57">
        <f t="shared" si="2"/>
        <v>3.5</v>
      </c>
      <c r="I27" s="57">
        <f t="shared" si="2"/>
        <v>7.5</v>
      </c>
      <c r="J27" s="57">
        <f t="shared" si="2"/>
        <v>4</v>
      </c>
      <c r="K27" s="57">
        <f t="shared" si="2"/>
        <v>0</v>
      </c>
      <c r="L27" s="57">
        <f t="shared" si="2"/>
        <v>0</v>
      </c>
      <c r="M27" s="57">
        <f t="shared" si="2"/>
        <v>0</v>
      </c>
      <c r="N27" s="57">
        <f t="shared" si="2"/>
        <v>7.5</v>
      </c>
      <c r="O27" s="57">
        <f t="shared" si="2"/>
        <v>4.5</v>
      </c>
      <c r="P27" s="57">
        <f t="shared" si="2"/>
        <v>0</v>
      </c>
      <c r="Q27" s="57">
        <f t="shared" si="2"/>
        <v>6</v>
      </c>
      <c r="R27" s="57">
        <f t="shared" si="2"/>
        <v>0</v>
      </c>
      <c r="S27" s="57">
        <f t="shared" si="2"/>
        <v>0</v>
      </c>
      <c r="T27" s="57">
        <f t="shared" si="2"/>
        <v>3.5</v>
      </c>
      <c r="U27" s="57">
        <f t="shared" si="2"/>
        <v>7.5</v>
      </c>
      <c r="V27" s="57">
        <f t="shared" si="2"/>
        <v>7.5</v>
      </c>
      <c r="W27" s="57">
        <f t="shared" si="2"/>
        <v>5.5</v>
      </c>
      <c r="X27" s="57">
        <f t="shared" si="2"/>
        <v>4.5</v>
      </c>
      <c r="Y27" s="57">
        <f t="shared" si="2"/>
        <v>0</v>
      </c>
      <c r="Z27" s="57">
        <f t="shared" si="2"/>
        <v>0</v>
      </c>
      <c r="AA27" s="57">
        <f t="shared" si="2"/>
        <v>0</v>
      </c>
      <c r="AB27" s="57">
        <f t="shared" si="2"/>
        <v>0</v>
      </c>
      <c r="AC27" s="57">
        <f t="shared" si="2"/>
        <v>0</v>
      </c>
      <c r="AD27" s="57">
        <f t="shared" si="2"/>
        <v>0</v>
      </c>
      <c r="AE27" s="57">
        <f t="shared" si="2"/>
        <v>0</v>
      </c>
      <c r="AF27" s="57">
        <f t="shared" ref="AF27:AH27" si="3">SUM(AF9:AF26)</f>
        <v>0</v>
      </c>
      <c r="AG27" s="57">
        <f t="shared" si="3"/>
        <v>0</v>
      </c>
      <c r="AH27" s="57">
        <f t="shared" si="3"/>
        <v>5</v>
      </c>
      <c r="AI27" s="40">
        <f>SUM(D27:AH27)</f>
        <v>77</v>
      </c>
      <c r="AJ27" s="58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5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</row>
    <row r="28" spans="1:190" s="48" customFormat="1" x14ac:dyDescent="0.2">
      <c r="A28" s="59" t="s">
        <v>7</v>
      </c>
      <c r="B28" s="60"/>
      <c r="C28" s="60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>
        <f>7.5</f>
        <v>7.5</v>
      </c>
      <c r="AC28" s="61">
        <f>7.5</f>
        <v>7.5</v>
      </c>
      <c r="AD28" s="61"/>
      <c r="AE28" s="61"/>
      <c r="AF28" s="61"/>
      <c r="AG28" s="61"/>
      <c r="AH28" s="61"/>
      <c r="AI28" s="40">
        <f>SUM(D28:AH28)</f>
        <v>15</v>
      </c>
      <c r="AJ28" s="58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5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  <c r="DX28" s="42"/>
      <c r="DY28" s="42"/>
      <c r="DZ28" s="42"/>
      <c r="EA28" s="42"/>
      <c r="EB28" s="42"/>
      <c r="EC28" s="42"/>
      <c r="ED28" s="42"/>
      <c r="EE28" s="42"/>
      <c r="EF28" s="42"/>
      <c r="EG28" s="42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</row>
    <row r="29" spans="1:190" s="48" customFormat="1" x14ac:dyDescent="0.2">
      <c r="A29" s="59" t="s">
        <v>14</v>
      </c>
      <c r="B29" s="60"/>
      <c r="C29" s="60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40">
        <f>SUM(D29:AH29)</f>
        <v>0</v>
      </c>
      <c r="AJ29" s="62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5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  <c r="CW29" s="42"/>
      <c r="CX29" s="42"/>
      <c r="CY29" s="42"/>
      <c r="CZ29" s="42"/>
      <c r="DA29" s="42"/>
      <c r="DB29" s="42"/>
      <c r="DC29" s="42"/>
      <c r="DD29" s="42"/>
      <c r="DE29" s="42"/>
      <c r="DF29" s="42"/>
      <c r="DG29" s="42"/>
      <c r="DH29" s="42"/>
      <c r="DI29" s="42"/>
      <c r="DJ29" s="42"/>
      <c r="DK29" s="42"/>
      <c r="DL29" s="42"/>
      <c r="DM29" s="42"/>
      <c r="DN29" s="42"/>
      <c r="DO29" s="42"/>
      <c r="DP29" s="42"/>
      <c r="DQ29" s="42"/>
      <c r="DR29" s="42"/>
      <c r="DS29" s="42"/>
      <c r="DT29" s="42"/>
      <c r="DU29" s="42"/>
      <c r="DV29" s="42"/>
      <c r="DW29" s="42"/>
      <c r="DX29" s="42"/>
      <c r="DY29" s="42"/>
      <c r="DZ29" s="42"/>
      <c r="EA29" s="42"/>
      <c r="EB29" s="42"/>
      <c r="EC29" s="42"/>
      <c r="ED29" s="42"/>
      <c r="EE29" s="42"/>
      <c r="EF29" s="42"/>
      <c r="EG29" s="42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</row>
    <row r="30" spans="1:190" s="46" customFormat="1" x14ac:dyDescent="0.2">
      <c r="A30" s="59" t="s">
        <v>8</v>
      </c>
      <c r="B30" s="60"/>
      <c r="C30" s="60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40">
        <f>SUM(D30:AH30)</f>
        <v>0</v>
      </c>
      <c r="AJ30" s="58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5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</row>
    <row r="31" spans="1:190" s="13" customFormat="1" x14ac:dyDescent="0.2">
      <c r="A31" s="59" t="s">
        <v>22</v>
      </c>
      <c r="B31" s="60"/>
      <c r="C31" s="60"/>
      <c r="D31" s="61"/>
      <c r="E31" s="61"/>
      <c r="F31" s="61"/>
      <c r="G31" s="61"/>
      <c r="H31" s="61"/>
      <c r="I31" s="61"/>
      <c r="J31" s="61">
        <v>3</v>
      </c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40">
        <f>SUM(D31:AH31)</f>
        <v>3</v>
      </c>
      <c r="AJ31" s="62" t="s">
        <v>68</v>
      </c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5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</row>
    <row r="32" spans="1:190" x14ac:dyDescent="0.2">
      <c r="A32" s="54" t="s">
        <v>49</v>
      </c>
      <c r="B32" s="63"/>
      <c r="C32" s="63"/>
      <c r="D32" s="61"/>
      <c r="E32" s="61"/>
      <c r="F32" s="61"/>
      <c r="G32" s="61"/>
      <c r="H32" s="61">
        <v>1</v>
      </c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40"/>
      <c r="AJ32" s="62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5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</row>
    <row r="33" spans="1:69" x14ac:dyDescent="0.2">
      <c r="A33" s="54" t="s">
        <v>12</v>
      </c>
      <c r="B33" s="63"/>
      <c r="C33" s="63"/>
      <c r="D33" s="61"/>
      <c r="E33" s="61"/>
      <c r="F33" s="61"/>
      <c r="G33" s="61"/>
      <c r="H33" s="61"/>
      <c r="I33" s="61"/>
      <c r="J33" s="61"/>
      <c r="K33" s="61"/>
      <c r="L33" s="61"/>
      <c r="M33" s="61">
        <v>7.5</v>
      </c>
      <c r="N33" s="61"/>
      <c r="O33" s="61"/>
      <c r="P33" s="61">
        <v>7.5</v>
      </c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40">
        <f>SUM(D33:AH33)</f>
        <v>15</v>
      </c>
      <c r="AJ33" s="58" t="s">
        <v>67</v>
      </c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5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</row>
    <row r="34" spans="1:69" x14ac:dyDescent="0.2">
      <c r="A34" s="54" t="s">
        <v>13</v>
      </c>
      <c r="B34" s="63"/>
      <c r="C34" s="63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40">
        <f>SUM(D34:AH34)</f>
        <v>0</v>
      </c>
      <c r="AJ34" s="58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5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</row>
    <row r="35" spans="1:69" x14ac:dyDescent="0.2">
      <c r="A35" s="89" t="s">
        <v>53</v>
      </c>
      <c r="B35" s="63"/>
      <c r="C35" s="64"/>
      <c r="D35" s="61"/>
      <c r="E35" s="61"/>
      <c r="F35" s="61"/>
      <c r="G35" s="61">
        <v>4</v>
      </c>
      <c r="H35" s="61">
        <v>4</v>
      </c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>
        <v>4</v>
      </c>
      <c r="U35" s="61"/>
      <c r="V35" s="61"/>
      <c r="W35" s="61">
        <v>2</v>
      </c>
      <c r="X35" s="61">
        <v>3</v>
      </c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40">
        <f>SUM(D35:AH35)</f>
        <v>17</v>
      </c>
      <c r="AJ35" s="41" t="s">
        <v>54</v>
      </c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5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</row>
    <row r="36" spans="1:69" x14ac:dyDescent="0.2">
      <c r="A36" s="54" t="s">
        <v>39</v>
      </c>
      <c r="B36" s="63"/>
      <c r="C36" s="64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>
        <f>7.5</f>
        <v>7.5</v>
      </c>
      <c r="AB36" s="61"/>
      <c r="AC36" s="61"/>
      <c r="AD36" s="61">
        <f>7.5</f>
        <v>7.5</v>
      </c>
      <c r="AE36" s="61">
        <f>7.5</f>
        <v>7.5</v>
      </c>
      <c r="AF36" s="61"/>
      <c r="AG36" s="61"/>
      <c r="AH36" s="61"/>
      <c r="AI36" s="40">
        <f>SUM(D36:AH36)</f>
        <v>22.5</v>
      </c>
      <c r="AJ36" s="58" t="s">
        <v>64</v>
      </c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5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</row>
    <row r="37" spans="1:69" x14ac:dyDescent="0.2">
      <c r="A37" s="54" t="s">
        <v>9</v>
      </c>
      <c r="B37" s="63"/>
      <c r="C37" s="63"/>
      <c r="D37" s="57">
        <f>SUM(D27:D36)</f>
        <v>0</v>
      </c>
      <c r="E37" s="57">
        <f>SUM(E27:E36)</f>
        <v>0</v>
      </c>
      <c r="F37" s="57">
        <f t="shared" ref="F37:K37" si="4">SUM(F27:F36)</f>
        <v>7</v>
      </c>
      <c r="G37" s="57">
        <f t="shared" si="4"/>
        <v>7.5</v>
      </c>
      <c r="H37" s="57">
        <f t="shared" si="4"/>
        <v>8.5</v>
      </c>
      <c r="I37" s="57">
        <f t="shared" si="4"/>
        <v>7.5</v>
      </c>
      <c r="J37" s="57">
        <f t="shared" si="4"/>
        <v>7</v>
      </c>
      <c r="K37" s="57">
        <f t="shared" si="4"/>
        <v>0</v>
      </c>
      <c r="L37" s="57">
        <f>SUM(L27:L36)</f>
        <v>0</v>
      </c>
      <c r="M37" s="57">
        <f t="shared" ref="M37:R37" si="5">SUM(M27:M36)</f>
        <v>7.5</v>
      </c>
      <c r="N37" s="57">
        <f t="shared" si="5"/>
        <v>7.5</v>
      </c>
      <c r="O37" s="57">
        <f t="shared" si="5"/>
        <v>4.5</v>
      </c>
      <c r="P37" s="57">
        <f t="shared" si="5"/>
        <v>7.5</v>
      </c>
      <c r="Q37" s="57">
        <f t="shared" si="5"/>
        <v>6</v>
      </c>
      <c r="R37" s="57">
        <f t="shared" si="5"/>
        <v>0</v>
      </c>
      <c r="S37" s="57">
        <f>SUM(S27:S36)</f>
        <v>0</v>
      </c>
      <c r="T37" s="57">
        <f t="shared" ref="T37:Y37" si="6">SUM(T27:T36)</f>
        <v>7.5</v>
      </c>
      <c r="U37" s="57">
        <f t="shared" si="6"/>
        <v>7.5</v>
      </c>
      <c r="V37" s="57">
        <f t="shared" si="6"/>
        <v>7.5</v>
      </c>
      <c r="W37" s="57">
        <f t="shared" si="6"/>
        <v>7.5</v>
      </c>
      <c r="X37" s="57">
        <f t="shared" si="6"/>
        <v>7.5</v>
      </c>
      <c r="Y37" s="57">
        <f t="shared" si="6"/>
        <v>0</v>
      </c>
      <c r="Z37" s="57">
        <f>SUM(Z27:Z36)</f>
        <v>0</v>
      </c>
      <c r="AA37" s="57">
        <f t="shared" ref="AA37:AF37" si="7">SUM(AA27:AA36)</f>
        <v>7.5</v>
      </c>
      <c r="AB37" s="57">
        <f t="shared" si="7"/>
        <v>7.5</v>
      </c>
      <c r="AC37" s="57">
        <f t="shared" si="7"/>
        <v>7.5</v>
      </c>
      <c r="AD37" s="57">
        <f t="shared" si="7"/>
        <v>7.5</v>
      </c>
      <c r="AE37" s="57">
        <f t="shared" si="7"/>
        <v>7.5</v>
      </c>
      <c r="AF37" s="57">
        <f t="shared" si="7"/>
        <v>0</v>
      </c>
      <c r="AG37" s="57">
        <f>SUM(AG27:AG36)</f>
        <v>0</v>
      </c>
      <c r="AH37" s="57">
        <f t="shared" ref="AH37" si="8">SUM(AH27:AH36)</f>
        <v>5</v>
      </c>
      <c r="AI37" s="65">
        <f>SUM(AI27:AI36)</f>
        <v>149.5</v>
      </c>
      <c r="AJ37" s="66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5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</row>
    <row r="38" spans="1:69" s="4" customFormat="1" ht="13.5" thickBot="1" x14ac:dyDescent="0.25">
      <c r="A38" s="67" t="s">
        <v>10</v>
      </c>
      <c r="B38" s="68"/>
      <c r="C38" s="69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1"/>
      <c r="AJ38" s="72"/>
      <c r="AZ38" s="5"/>
    </row>
    <row r="39" spans="1:69" s="4" customFormat="1" ht="12" thickBot="1" x14ac:dyDescent="0.25">
      <c r="A39" s="73" t="s">
        <v>26</v>
      </c>
      <c r="B39" s="69" t="s">
        <v>27</v>
      </c>
      <c r="C39" s="69"/>
      <c r="D39" s="70"/>
      <c r="E39" s="70"/>
      <c r="F39" s="70" t="s">
        <v>33</v>
      </c>
      <c r="G39" s="70"/>
      <c r="H39" s="70" t="s">
        <v>34</v>
      </c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Y39" s="70"/>
      <c r="Z39" s="70"/>
      <c r="AA39" s="70"/>
      <c r="AB39" s="70"/>
      <c r="AC39" s="70"/>
      <c r="AD39" s="70"/>
      <c r="AE39" s="70"/>
      <c r="AF39" s="74" t="s">
        <v>11</v>
      </c>
      <c r="AG39" s="75">
        <f>21</f>
        <v>21</v>
      </c>
      <c r="AH39" s="70"/>
      <c r="AI39" s="76">
        <f>AG39*7.5</f>
        <v>157.5</v>
      </c>
      <c r="AJ39" s="72"/>
      <c r="AZ39" s="5"/>
    </row>
    <row r="40" spans="1:69" s="4" customFormat="1" ht="11.25" x14ac:dyDescent="0.2">
      <c r="A40" s="73" t="s">
        <v>25</v>
      </c>
      <c r="B40" s="69" t="s">
        <v>28</v>
      </c>
      <c r="C40" s="69"/>
      <c r="D40" s="70"/>
      <c r="E40" s="70"/>
      <c r="F40" s="70" t="s">
        <v>42</v>
      </c>
      <c r="G40" s="70"/>
      <c r="H40" s="70" t="s">
        <v>35</v>
      </c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1"/>
      <c r="AJ40" s="72"/>
      <c r="AZ40" s="5"/>
    </row>
    <row r="41" spans="1:69" s="4" customFormat="1" ht="11.25" x14ac:dyDescent="0.2">
      <c r="A41" s="73" t="s">
        <v>31</v>
      </c>
      <c r="B41" s="69" t="s">
        <v>32</v>
      </c>
      <c r="C41" s="69"/>
      <c r="D41" s="70"/>
      <c r="E41" s="70"/>
      <c r="F41" s="70" t="s">
        <v>41</v>
      </c>
      <c r="G41" s="70"/>
      <c r="H41" s="70" t="s">
        <v>36</v>
      </c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Y41" s="70"/>
      <c r="Z41" s="70"/>
      <c r="AA41" s="70"/>
      <c r="AB41" s="70"/>
      <c r="AC41" s="70"/>
      <c r="AD41" s="70"/>
      <c r="AE41" s="70"/>
      <c r="AF41" s="74" t="s">
        <v>46</v>
      </c>
      <c r="AG41" s="70"/>
      <c r="AH41" s="70"/>
      <c r="AI41" s="71">
        <f>AI37-AI39</f>
        <v>-8</v>
      </c>
      <c r="AJ41" s="77"/>
      <c r="AZ41" s="5"/>
    </row>
    <row r="42" spans="1:69" s="4" customFormat="1" ht="11.25" x14ac:dyDescent="0.2">
      <c r="A42" s="69" t="s">
        <v>29</v>
      </c>
      <c r="B42" s="69" t="s">
        <v>30</v>
      </c>
      <c r="C42" s="72"/>
      <c r="D42" s="78"/>
      <c r="E42" s="78"/>
      <c r="F42" s="78" t="s">
        <v>43</v>
      </c>
      <c r="G42" s="78"/>
      <c r="H42" s="78" t="s">
        <v>37</v>
      </c>
      <c r="I42" s="78"/>
      <c r="J42" s="78"/>
      <c r="K42" s="78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1"/>
      <c r="AJ42" s="72"/>
    </row>
    <row r="43" spans="1:69" s="4" customFormat="1" ht="11.25" x14ac:dyDescent="0.2">
      <c r="A43" s="72" t="s">
        <v>23</v>
      </c>
      <c r="B43" s="72" t="s">
        <v>24</v>
      </c>
      <c r="C43" s="72"/>
      <c r="D43" s="78"/>
      <c r="E43" s="78"/>
      <c r="F43" s="78" t="s">
        <v>38</v>
      </c>
      <c r="G43" s="78"/>
      <c r="H43" s="78" t="s">
        <v>44</v>
      </c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Y43" s="78"/>
      <c r="Z43" s="78"/>
      <c r="AA43" s="78"/>
      <c r="AB43" s="78"/>
      <c r="AC43" s="78"/>
      <c r="AD43" s="78"/>
      <c r="AE43" s="78"/>
      <c r="AF43" s="79" t="s">
        <v>47</v>
      </c>
      <c r="AG43" s="78"/>
      <c r="AH43" s="78"/>
      <c r="AI43" s="80">
        <f>-138.5</f>
        <v>-138.5</v>
      </c>
      <c r="AJ43" s="72"/>
    </row>
    <row r="44" spans="1:69" s="4" customFormat="1" ht="11.25" x14ac:dyDescent="0.2">
      <c r="A44" s="72"/>
      <c r="B44" s="72"/>
      <c r="C44" s="72"/>
      <c r="D44" s="78"/>
      <c r="E44" s="78"/>
      <c r="F44" s="78"/>
      <c r="G44" s="78"/>
      <c r="H44" s="78" t="s">
        <v>45</v>
      </c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2"/>
    </row>
    <row r="45" spans="1:69" s="4" customFormat="1" ht="13.5" thickBot="1" x14ac:dyDescent="0.25">
      <c r="A45" s="81"/>
      <c r="B45" s="81"/>
      <c r="C45" s="81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Y45" s="78"/>
      <c r="Z45" s="78"/>
      <c r="AA45" s="78"/>
      <c r="AB45" s="78"/>
      <c r="AC45" s="78"/>
      <c r="AD45" s="78"/>
      <c r="AE45" s="78"/>
      <c r="AF45" s="79" t="s">
        <v>48</v>
      </c>
      <c r="AG45" s="78"/>
      <c r="AH45" s="78"/>
      <c r="AI45" s="82">
        <f>AI41+AI43</f>
        <v>-146.5</v>
      </c>
      <c r="AJ45" s="72"/>
    </row>
    <row r="46" spans="1:69" s="4" customFormat="1" ht="13.5" thickTop="1" x14ac:dyDescent="0.2">
      <c r="A46" s="81"/>
      <c r="B46" s="81"/>
      <c r="C46" s="81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</row>
    <row r="47" spans="1:69" s="4" customFormat="1" x14ac:dyDescent="0.2">
      <c r="A47" s="81"/>
      <c r="B47" s="81"/>
      <c r="C47" s="81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</row>
    <row r="48" spans="1:69" s="4" customFormat="1" x14ac:dyDescent="0.2">
      <c r="A48" s="81"/>
      <c r="B48" s="81"/>
      <c r="C48" s="81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72"/>
      <c r="AH48" s="72"/>
      <c r="AI48" s="72"/>
      <c r="AJ48" s="72"/>
    </row>
    <row r="49" spans="1:36" s="4" customFormat="1" x14ac:dyDescent="0.2">
      <c r="A49" s="81"/>
      <c r="B49" s="81"/>
      <c r="C49" s="81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</row>
    <row r="50" spans="1:36" x14ac:dyDescent="0.2">
      <c r="C50" s="83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</row>
    <row r="51" spans="1:36" x14ac:dyDescent="0.2">
      <c r="C51" s="83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</row>
    <row r="52" spans="1:36" x14ac:dyDescent="0.2">
      <c r="C52" s="83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</row>
    <row r="53" spans="1:36" x14ac:dyDescent="0.2">
      <c r="C53" s="83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</row>
    <row r="54" spans="1:36" x14ac:dyDescent="0.2">
      <c r="C54" s="83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</row>
    <row r="55" spans="1:36" x14ac:dyDescent="0.2">
      <c r="C55" s="83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</row>
    <row r="56" spans="1:36" x14ac:dyDescent="0.2">
      <c r="C56" s="83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4"/>
    </row>
    <row r="57" spans="1:36" x14ac:dyDescent="0.2">
      <c r="C57" s="83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</row>
    <row r="58" spans="1:36" x14ac:dyDescent="0.2">
      <c r="C58" s="83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4"/>
    </row>
    <row r="59" spans="1:36" x14ac:dyDescent="0.2">
      <c r="C59" s="83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</row>
    <row r="60" spans="1:36" x14ac:dyDescent="0.2">
      <c r="C60" s="83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</row>
    <row r="61" spans="1:36" x14ac:dyDescent="0.2">
      <c r="C61" s="83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4"/>
    </row>
    <row r="62" spans="1:36" x14ac:dyDescent="0.2">
      <c r="C62" s="83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</row>
    <row r="63" spans="1:36" x14ac:dyDescent="0.2">
      <c r="C63" s="83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</row>
    <row r="64" spans="1:36" x14ac:dyDescent="0.2">
      <c r="C64" s="83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</row>
    <row r="65" spans="3:36" x14ac:dyDescent="0.2">
      <c r="C65" s="83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4"/>
    </row>
    <row r="66" spans="3:36" x14ac:dyDescent="0.2">
      <c r="C66" s="83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</row>
    <row r="67" spans="3:36" x14ac:dyDescent="0.2">
      <c r="C67" s="83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  <c r="AJ67" s="84"/>
    </row>
    <row r="68" spans="3:36" x14ac:dyDescent="0.2">
      <c r="C68" s="83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4"/>
      <c r="AE68" s="84"/>
      <c r="AF68" s="84"/>
      <c r="AG68" s="84"/>
      <c r="AH68" s="84"/>
      <c r="AI68" s="84"/>
      <c r="AJ68" s="84"/>
    </row>
    <row r="69" spans="3:36" x14ac:dyDescent="0.2">
      <c r="C69" s="83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4"/>
      <c r="AJ69" s="84"/>
    </row>
    <row r="70" spans="3:36" x14ac:dyDescent="0.2">
      <c r="C70" s="83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</row>
    <row r="71" spans="3:36" x14ac:dyDescent="0.2">
      <c r="C71" s="83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84"/>
      <c r="AJ71" s="84"/>
    </row>
    <row r="72" spans="3:36" x14ac:dyDescent="0.2">
      <c r="C72" s="83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84"/>
      <c r="AJ72" s="84"/>
    </row>
    <row r="73" spans="3:36" x14ac:dyDescent="0.2">
      <c r="C73" s="83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84"/>
      <c r="AJ73" s="84"/>
    </row>
    <row r="74" spans="3:36" x14ac:dyDescent="0.2">
      <c r="C74" s="83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  <c r="AA74" s="84"/>
      <c r="AB74" s="84"/>
      <c r="AC74" s="84"/>
      <c r="AD74" s="84"/>
      <c r="AE74" s="84"/>
      <c r="AF74" s="84"/>
      <c r="AG74" s="84"/>
      <c r="AH74" s="84"/>
      <c r="AI74" s="84"/>
      <c r="AJ74" s="84"/>
    </row>
    <row r="75" spans="3:36" x14ac:dyDescent="0.2">
      <c r="C75" s="83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  <c r="AB75" s="84"/>
      <c r="AC75" s="84"/>
      <c r="AD75" s="84"/>
      <c r="AE75" s="84"/>
      <c r="AF75" s="84"/>
      <c r="AG75" s="84"/>
      <c r="AH75" s="84"/>
      <c r="AI75" s="84"/>
      <c r="AJ75" s="84"/>
    </row>
    <row r="76" spans="3:36" x14ac:dyDescent="0.2">
      <c r="C76" s="83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84"/>
      <c r="AC76" s="84"/>
      <c r="AD76" s="84"/>
      <c r="AE76" s="84"/>
      <c r="AF76" s="84"/>
      <c r="AG76" s="84"/>
      <c r="AH76" s="84"/>
      <c r="AI76" s="84"/>
      <c r="AJ76" s="84"/>
    </row>
    <row r="77" spans="3:36" x14ac:dyDescent="0.2">
      <c r="C77" s="83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  <c r="AE77" s="84"/>
      <c r="AF77" s="84"/>
      <c r="AG77" s="84"/>
      <c r="AH77" s="84"/>
      <c r="AI77" s="84"/>
      <c r="AJ77" s="84"/>
    </row>
    <row r="78" spans="3:36" x14ac:dyDescent="0.2">
      <c r="C78" s="83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  <c r="AA78" s="84"/>
      <c r="AB78" s="84"/>
      <c r="AC78" s="84"/>
      <c r="AD78" s="84"/>
      <c r="AE78" s="84"/>
      <c r="AF78" s="84"/>
      <c r="AG78" s="84"/>
      <c r="AH78" s="84"/>
      <c r="AI78" s="84"/>
      <c r="AJ78" s="84"/>
    </row>
    <row r="79" spans="3:36" x14ac:dyDescent="0.2">
      <c r="C79" s="83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4"/>
      <c r="AB79" s="84"/>
      <c r="AC79" s="84"/>
      <c r="AD79" s="84"/>
      <c r="AE79" s="84"/>
      <c r="AF79" s="84"/>
      <c r="AG79" s="84"/>
      <c r="AH79" s="84"/>
      <c r="AI79" s="84"/>
      <c r="AJ79" s="84"/>
    </row>
    <row r="80" spans="3:36" x14ac:dyDescent="0.2">
      <c r="C80" s="83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4"/>
      <c r="AC80" s="84"/>
      <c r="AD80" s="84"/>
      <c r="AE80" s="84"/>
      <c r="AF80" s="84"/>
      <c r="AG80" s="84"/>
      <c r="AH80" s="84"/>
      <c r="AI80" s="84"/>
      <c r="AJ80" s="84"/>
    </row>
    <row r="81" spans="3:36" x14ac:dyDescent="0.2">
      <c r="C81" s="83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84"/>
      <c r="AE81" s="84"/>
      <c r="AF81" s="84"/>
      <c r="AG81" s="84"/>
      <c r="AH81" s="84"/>
      <c r="AI81" s="84"/>
      <c r="AJ81" s="84"/>
    </row>
    <row r="82" spans="3:36" x14ac:dyDescent="0.2">
      <c r="C82" s="83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  <c r="AA82" s="84"/>
      <c r="AB82" s="84"/>
      <c r="AC82" s="84"/>
      <c r="AD82" s="84"/>
      <c r="AE82" s="84"/>
      <c r="AF82" s="84"/>
      <c r="AG82" s="84"/>
      <c r="AH82" s="84"/>
      <c r="AI82" s="84"/>
      <c r="AJ82" s="84"/>
    </row>
    <row r="83" spans="3:36" x14ac:dyDescent="0.2">
      <c r="C83" s="83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  <c r="AE83" s="84"/>
      <c r="AF83" s="84"/>
      <c r="AG83" s="84"/>
      <c r="AH83" s="84"/>
      <c r="AI83" s="84"/>
      <c r="AJ83" s="84"/>
    </row>
    <row r="84" spans="3:36" x14ac:dyDescent="0.2">
      <c r="C84" s="83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  <c r="AE84" s="84"/>
      <c r="AF84" s="84"/>
      <c r="AG84" s="84"/>
      <c r="AH84" s="84"/>
      <c r="AI84" s="84"/>
      <c r="AJ84" s="84"/>
    </row>
    <row r="85" spans="3:36" x14ac:dyDescent="0.2">
      <c r="C85" s="83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84"/>
      <c r="AJ85" s="84"/>
    </row>
    <row r="86" spans="3:36" x14ac:dyDescent="0.2">
      <c r="C86" s="83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  <c r="AA86" s="84"/>
      <c r="AB86" s="84"/>
      <c r="AC86" s="84"/>
      <c r="AD86" s="84"/>
      <c r="AE86" s="84"/>
      <c r="AF86" s="84"/>
      <c r="AG86" s="84"/>
      <c r="AH86" s="84"/>
      <c r="AI86" s="84"/>
      <c r="AJ86" s="84"/>
    </row>
    <row r="87" spans="3:36" x14ac:dyDescent="0.2">
      <c r="C87" s="83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  <c r="AA87" s="84"/>
      <c r="AB87" s="84"/>
      <c r="AC87" s="84"/>
      <c r="AD87" s="84"/>
      <c r="AE87" s="84"/>
      <c r="AF87" s="84"/>
      <c r="AG87" s="84"/>
      <c r="AH87" s="84"/>
      <c r="AI87" s="84"/>
      <c r="AJ87" s="84"/>
    </row>
    <row r="88" spans="3:36" x14ac:dyDescent="0.2">
      <c r="C88" s="83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84"/>
      <c r="AE88" s="84"/>
      <c r="AF88" s="84"/>
      <c r="AG88" s="84"/>
      <c r="AH88" s="84"/>
      <c r="AI88" s="84"/>
      <c r="AJ88" s="84"/>
    </row>
    <row r="89" spans="3:36" x14ac:dyDescent="0.2">
      <c r="C89" s="83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  <c r="AE89" s="84"/>
      <c r="AF89" s="84"/>
      <c r="AG89" s="84"/>
      <c r="AH89" s="84"/>
      <c r="AI89" s="84"/>
      <c r="AJ89" s="84"/>
    </row>
    <row r="90" spans="3:36" x14ac:dyDescent="0.2">
      <c r="C90" s="83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84"/>
      <c r="AE90" s="84"/>
      <c r="AF90" s="84"/>
      <c r="AG90" s="84"/>
      <c r="AH90" s="84"/>
      <c r="AI90" s="84"/>
      <c r="AJ90" s="84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George McCutcheon</cp:lastModifiedBy>
  <cp:lastPrinted>2019-01-05T03:09:14Z</cp:lastPrinted>
  <dcterms:created xsi:type="dcterms:W3CDTF">1998-07-03T22:57:08Z</dcterms:created>
  <dcterms:modified xsi:type="dcterms:W3CDTF">2019-01-05T03:09:38Z</dcterms:modified>
</cp:coreProperties>
</file>