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19\"/>
    </mc:Choice>
  </mc:AlternateContent>
  <xr:revisionPtr revIDLastSave="0" documentId="13_ncr:1_{42A6DE5D-11F6-40DD-8C05-28A93E4776AC}" xr6:coauthVersionLast="40" xr6:coauthVersionMax="40" xr10:uidLastSave="{00000000-0000-0000-0000-000000000000}"/>
  <bookViews>
    <workbookView xWindow="0" yWindow="225" windowWidth="20730" windowHeight="1170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Sheet1!$A$1:$AJ$39</definedName>
  </definedNames>
  <calcPr calcId="181029"/>
</workbook>
</file>

<file path=xl/calcChain.xml><?xml version="1.0" encoding="utf-8"?>
<calcChain xmlns="http://schemas.openxmlformats.org/spreadsheetml/2006/main">
  <c r="AI36" i="1" l="1"/>
  <c r="AG32" i="1"/>
  <c r="D20" i="1"/>
  <c r="AH19" i="1"/>
  <c r="AH30" i="1" s="1"/>
  <c r="AG19" i="1"/>
  <c r="AG30" i="1" s="1"/>
  <c r="AF19" i="1"/>
  <c r="AF30" i="1" s="1"/>
  <c r="AE19" i="1"/>
  <c r="AE30" i="1" s="1"/>
  <c r="AD19" i="1"/>
  <c r="AD30" i="1" s="1"/>
  <c r="AC19" i="1"/>
  <c r="AC30" i="1" s="1"/>
  <c r="AB19" i="1"/>
  <c r="AB30" i="1" s="1"/>
  <c r="AA19" i="1"/>
  <c r="AA30" i="1" s="1"/>
  <c r="Z19" i="1"/>
  <c r="Z30" i="1" s="1"/>
  <c r="Y19" i="1"/>
  <c r="Y30" i="1" s="1"/>
  <c r="X19" i="1"/>
  <c r="X30" i="1" s="1"/>
  <c r="W19" i="1"/>
  <c r="W30" i="1" s="1"/>
  <c r="V19" i="1"/>
  <c r="V30" i="1" s="1"/>
  <c r="U19" i="1"/>
  <c r="U30" i="1" s="1"/>
  <c r="T19" i="1"/>
  <c r="T30" i="1" s="1"/>
  <c r="S19" i="1"/>
  <c r="S30" i="1" s="1"/>
  <c r="R19" i="1"/>
  <c r="R30" i="1" s="1"/>
  <c r="Q19" i="1"/>
  <c r="Q30" i="1" s="1"/>
  <c r="P19" i="1"/>
  <c r="P30" i="1" s="1"/>
  <c r="O19" i="1"/>
  <c r="O30" i="1" s="1"/>
  <c r="N19" i="1"/>
  <c r="N30" i="1" s="1"/>
  <c r="M19" i="1"/>
  <c r="M30" i="1" s="1"/>
  <c r="L19" i="1"/>
  <c r="L30" i="1" s="1"/>
  <c r="K19" i="1"/>
  <c r="K30" i="1" s="1"/>
  <c r="J19" i="1"/>
  <c r="J30" i="1" s="1"/>
  <c r="I19" i="1"/>
  <c r="I30" i="1" s="1"/>
  <c r="H19" i="1"/>
  <c r="H30" i="1" s="1"/>
  <c r="G19" i="1"/>
  <c r="G30" i="1" s="1"/>
  <c r="F19" i="1"/>
  <c r="F30" i="1" s="1"/>
  <c r="E19" i="1"/>
  <c r="E30" i="1" s="1"/>
  <c r="D19" i="1"/>
  <c r="D30" i="1" s="1"/>
  <c r="AI32" i="1" l="1"/>
  <c r="AI20" i="1"/>
  <c r="AI28" i="1"/>
  <c r="AI27" i="1"/>
  <c r="AI14" i="1"/>
  <c r="AI15" i="1"/>
  <c r="AI25" i="1"/>
  <c r="AI29" i="1"/>
  <c r="AI17" i="1"/>
  <c r="AI26" i="1"/>
  <c r="AI21" i="1"/>
  <c r="AI12" i="1"/>
  <c r="AI13" i="1"/>
  <c r="AI8" i="1"/>
  <c r="AI18" i="1"/>
  <c r="AI9" i="1"/>
  <c r="AI10" i="1"/>
  <c r="AI11" i="1"/>
  <c r="AI16" i="1"/>
  <c r="AI22" i="1"/>
  <c r="AI23" i="1"/>
  <c r="AI19" i="1" l="1"/>
  <c r="AI30" i="1" s="1"/>
  <c r="AI34" i="1" s="1"/>
  <c r="AI38" i="1" s="1"/>
</calcChain>
</file>

<file path=xl/sharedStrings.xml><?xml version="1.0" encoding="utf-8"?>
<sst xmlns="http://schemas.openxmlformats.org/spreadsheetml/2006/main" count="171" uniqueCount="56">
  <si>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</si>
  <si>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</si>
  <si>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</si>
  <si>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</si>
  <si>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</si>
  <si>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</si>
  <si>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</si>
  <si>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</si>
  <si>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</si>
  <si>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</si>
  <si>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</si>
  <si>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</si>
  <si>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</si>
  <si>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</si>
  <si>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</si>
  <si>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</si>
  <si>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</si>
  <si>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</si>
  <si>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</si>
  <si>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</si>
  <si>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</si>
  <si>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</si>
  <si>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</si>
  <si>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</si>
  <si>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</si>
  <si>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</si>
  <si>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</si>
  <si>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</si>
  <si>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</si>
  <si>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</si>
  <si>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</si>
  <si>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</si>
  <si>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</si>
  <si>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</si>
  <si>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</si>
  <si>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</si>
  <si>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</si>
  <si>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</si>
  <si>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</si>
  <si>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</si>
  <si>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</si>
  <si>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</si>
  <si>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</si>
  <si>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</si>
  <si>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</si>
  <si>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</si>
  <si>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</si>
  <si>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</si>
  <si>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</si>
  <si>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</si>
  <si>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</si>
  <si>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SYSTEM ADMIN</t>
  </si>
  <si>
    <t>Rylan Basi</t>
  </si>
  <si>
    <t>Mosaic - Emery - Phase 2 &amp; 3</t>
  </si>
  <si>
    <t>1702</t>
  </si>
  <si>
    <t>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</si>
</sst>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7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2" fillId="6" borderId="17" xfId="0" applyNumberFormat="1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1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1" fillId="5" borderId="1" xfId="0" applyFont="1" applyFill="1" applyBorder="1" applyProtection="1">
      <protection locked="0"/>
    </xf>
    <xf numFmtId="49" fontId="3" fillId="5" borderId="12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8"/>
  <sheetViews>
    <sheetView tabSelected="1" topLeftCell="A4" zoomScaleNormal="100" zoomScaleSheetLayoutView="100" workbookViewId="0">
      <selection activeCell="AA23" sqref="AA23"/>
    </sheetView>
  </sheetViews>
  <sheetFormatPr defaultColWidth="7.5703125" defaultRowHeight="12.75" x14ac:dyDescent="0.2"/>
  <cols>
    <col min="1" max="1" width="5.28515625" style="79" customWidth="1"/>
    <col min="2" max="2" width="21.85546875" style="79" customWidth="1"/>
    <col min="3" max="3" width="5" style="81" customWidth="1"/>
    <col min="4" max="34" width="3.42578125" style="82" customWidth="1"/>
    <col min="35" max="35" width="5.7109375" style="83" customWidth="1"/>
    <col min="36" max="36" width="40.7109375" style="82" customWidth="1"/>
    <col min="37" max="190" width="7.5703125" style="13" customWidth="1"/>
    <col min="191" max="16384" width="7.5703125" style="35"/>
  </cols>
  <sheetData>
    <row r="1" spans="1:190" s="7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3" customFormat="1" ht="12" customHeight="1" x14ac:dyDescent="0.2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85" t="s">
        <v>52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8" t="s">
        <v>1</v>
      </c>
      <c r="AH3" s="10"/>
      <c r="AI3" s="6"/>
      <c r="AJ3" s="84" t="s">
        <v>55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19" customFormat="1" ht="13.9" customHeight="1" x14ac:dyDescent="0.2">
      <c r="A5" s="14" t="s">
        <v>2</v>
      </c>
      <c r="B5" s="15"/>
      <c r="C5" s="16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</row>
    <row r="6" spans="1:190" s="27" customFormat="1" ht="16.899999999999999" customHeight="1" thickBot="1" x14ac:dyDescent="0.25">
      <c r="A6" s="20" t="s">
        <v>3</v>
      </c>
      <c r="B6" s="21" t="s">
        <v>0</v>
      </c>
      <c r="C6" s="22" t="s">
        <v>21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  <c r="AC6" s="24">
        <v>26</v>
      </c>
      <c r="AD6" s="24">
        <v>27</v>
      </c>
      <c r="AE6" s="24">
        <v>28</v>
      </c>
      <c r="AF6" s="24">
        <v>29</v>
      </c>
      <c r="AG6" s="24">
        <v>30</v>
      </c>
      <c r="AH6" s="25">
        <v>31</v>
      </c>
      <c r="AI6" s="25" t="s">
        <v>4</v>
      </c>
      <c r="AJ6" s="26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</row>
    <row r="7" spans="1:190" ht="12" thickTop="1" x14ac:dyDescent="0.2">
      <c r="A7" s="28"/>
      <c r="B7" s="29"/>
      <c r="C7" s="30" t="s">
        <v>39</v>
      </c>
      <c r="D7" s="31" t="s">
        <v>15</v>
      </c>
      <c r="E7" s="31" t="s">
        <v>16</v>
      </c>
      <c r="F7" s="31" t="s">
        <v>15</v>
      </c>
      <c r="G7" s="31" t="s">
        <v>17</v>
      </c>
      <c r="H7" s="31" t="s">
        <v>18</v>
      </c>
      <c r="I7" s="31" t="s">
        <v>18</v>
      </c>
      <c r="J7" s="32" t="s">
        <v>19</v>
      </c>
      <c r="K7" s="31" t="s">
        <v>15</v>
      </c>
      <c r="L7" s="31" t="s">
        <v>16</v>
      </c>
      <c r="M7" s="31" t="s">
        <v>15</v>
      </c>
      <c r="N7" s="31" t="s">
        <v>17</v>
      </c>
      <c r="O7" s="31" t="s">
        <v>18</v>
      </c>
      <c r="P7" s="31" t="s">
        <v>18</v>
      </c>
      <c r="Q7" s="32" t="s">
        <v>19</v>
      </c>
      <c r="R7" s="31" t="s">
        <v>15</v>
      </c>
      <c r="S7" s="31" t="s">
        <v>16</v>
      </c>
      <c r="T7" s="31" t="s">
        <v>15</v>
      </c>
      <c r="U7" s="31" t="s">
        <v>17</v>
      </c>
      <c r="V7" s="31" t="s">
        <v>18</v>
      </c>
      <c r="W7" s="31" t="s">
        <v>18</v>
      </c>
      <c r="X7" s="32" t="s">
        <v>19</v>
      </c>
      <c r="Y7" s="31" t="s">
        <v>15</v>
      </c>
      <c r="Z7" s="31" t="s">
        <v>16</v>
      </c>
      <c r="AA7" s="31" t="s">
        <v>15</v>
      </c>
      <c r="AB7" s="31" t="s">
        <v>17</v>
      </c>
      <c r="AC7" s="31" t="s">
        <v>18</v>
      </c>
      <c r="AD7" s="31" t="s">
        <v>18</v>
      </c>
      <c r="AE7" s="32" t="s">
        <v>19</v>
      </c>
      <c r="AF7" s="31" t="s">
        <v>15</v>
      </c>
      <c r="AG7" s="31" t="s">
        <v>16</v>
      </c>
      <c r="AH7" s="31" t="s">
        <v>15</v>
      </c>
      <c r="AI7" s="33"/>
      <c r="AJ7" s="3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3" customFormat="1" ht="12" customHeight="1" x14ac:dyDescent="0.2">
      <c r="A8" s="36"/>
      <c r="B8" s="37"/>
      <c r="C8" s="38"/>
      <c r="D8" s="39"/>
      <c r="E8" s="39"/>
      <c r="F8" s="39"/>
      <c r="G8" s="39"/>
      <c r="H8" s="39" t="s">
        <v>20</v>
      </c>
      <c r="I8" s="39" t="s">
        <v>20</v>
      </c>
      <c r="J8" s="39"/>
      <c r="K8" s="39"/>
      <c r="L8" s="39"/>
      <c r="M8" s="39"/>
      <c r="N8" s="39"/>
      <c r="O8" s="39" t="s">
        <v>20</v>
      </c>
      <c r="P8" s="39" t="s">
        <v>20</v>
      </c>
      <c r="Q8" s="39"/>
      <c r="R8" s="39"/>
      <c r="S8" s="39"/>
      <c r="T8" s="39"/>
      <c r="U8" s="39"/>
      <c r="V8" s="39" t="s">
        <v>20</v>
      </c>
      <c r="W8" s="39" t="s">
        <v>20</v>
      </c>
      <c r="X8" s="39"/>
      <c r="Y8" s="39"/>
      <c r="Z8" s="39"/>
      <c r="AA8" s="39"/>
      <c r="AB8" s="39"/>
      <c r="AC8" s="39" t="s">
        <v>20</v>
      </c>
      <c r="AD8" s="39" t="s">
        <v>20</v>
      </c>
      <c r="AE8" s="39"/>
      <c r="AF8" s="39"/>
      <c r="AG8" s="39"/>
      <c r="AH8" s="39"/>
      <c r="AI8" s="40">
        <f t="shared" ref="AI8:AI18" si="0">SUM(D8:AH8)</f>
        <v>0</v>
      </c>
      <c r="AJ8" s="4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</row>
    <row r="9" spans="1:190" ht="12" customHeight="1" x14ac:dyDescent="0.2">
      <c r="A9" s="86" t="s">
        <v>54</v>
      </c>
      <c r="B9" s="29" t="s">
        <v>53</v>
      </c>
      <c r="C9" s="30"/>
      <c r="D9" s="44"/>
      <c r="E9" s="44">
        <v>7.5</v>
      </c>
      <c r="F9" s="44">
        <v>7.5</v>
      </c>
      <c r="G9" s="44">
        <v>7.5</v>
      </c>
      <c r="H9" s="39" t="s">
        <v>20</v>
      </c>
      <c r="I9" s="39" t="s">
        <v>20</v>
      </c>
      <c r="J9" s="44">
        <v>7.5</v>
      </c>
      <c r="K9" s="44"/>
      <c r="L9" s="44">
        <v>7.5</v>
      </c>
      <c r="M9" s="44">
        <v>7.5</v>
      </c>
      <c r="N9" s="44">
        <v>7.5</v>
      </c>
      <c r="O9" s="39" t="s">
        <v>20</v>
      </c>
      <c r="P9" s="39" t="s">
        <v>20</v>
      </c>
      <c r="Q9" s="44">
        <v>7.5</v>
      </c>
      <c r="R9" s="44">
        <v>7.5</v>
      </c>
      <c r="S9" s="44">
        <v>7.5</v>
      </c>
      <c r="T9" s="44">
        <v>7.5</v>
      </c>
      <c r="U9" s="44">
        <v>7.5</v>
      </c>
      <c r="V9" s="39" t="s">
        <v>20</v>
      </c>
      <c r="W9" s="39" t="s">
        <v>20</v>
      </c>
      <c r="X9" s="44">
        <v>7.5</v>
      </c>
      <c r="Y9" s="44">
        <v>7.5</v>
      </c>
      <c r="Z9" s="44">
        <v>7.5</v>
      </c>
      <c r="AA9" s="44">
        <v>7.5</v>
      </c>
      <c r="AB9" s="44">
        <v>6.5</v>
      </c>
      <c r="AC9" s="39" t="s">
        <v>20</v>
      </c>
      <c r="AD9" s="39" t="s">
        <v>20</v>
      </c>
      <c r="AE9" s="44">
        <v>7.5</v>
      </c>
      <c r="AF9" s="44">
        <v>7.5</v>
      </c>
      <c r="AG9" s="44">
        <v>7.5</v>
      </c>
      <c r="AH9" s="44">
        <v>7.5</v>
      </c>
      <c r="AI9" s="40">
        <f t="shared" si="0"/>
        <v>156.5</v>
      </c>
      <c r="AJ9" s="3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ht="12" customHeight="1" x14ac:dyDescent="0.2">
      <c r="A10" s="36"/>
      <c r="B10" s="37"/>
      <c r="C10" s="38"/>
      <c r="D10" s="39"/>
      <c r="E10" s="39"/>
      <c r="F10" s="39"/>
      <c r="G10" s="39"/>
      <c r="H10" s="39" t="s">
        <v>20</v>
      </c>
      <c r="I10" s="39" t="s">
        <v>20</v>
      </c>
      <c r="J10" s="39"/>
      <c r="K10" s="39"/>
      <c r="L10" s="39"/>
      <c r="M10" s="39"/>
      <c r="N10" s="39"/>
      <c r="O10" s="39" t="s">
        <v>20</v>
      </c>
      <c r="P10" s="39" t="s">
        <v>20</v>
      </c>
      <c r="Q10" s="39"/>
      <c r="R10" s="39"/>
      <c r="S10" s="39"/>
      <c r="T10" s="39"/>
      <c r="U10" s="39"/>
      <c r="V10" s="39" t="s">
        <v>20</v>
      </c>
      <c r="W10" s="39" t="s">
        <v>20</v>
      </c>
      <c r="X10" s="39"/>
      <c r="Y10" s="39"/>
      <c r="Z10" s="39"/>
      <c r="AA10" s="39"/>
      <c r="AB10" s="39"/>
      <c r="AC10" s="39" t="s">
        <v>20</v>
      </c>
      <c r="AD10" s="39" t="s">
        <v>20</v>
      </c>
      <c r="AE10" s="39"/>
      <c r="AF10" s="39"/>
      <c r="AG10" s="39"/>
      <c r="AH10" s="39"/>
      <c r="AI10" s="40">
        <f t="shared" si="0"/>
        <v>0</v>
      </c>
      <c r="AJ10" s="4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190" ht="12" customHeight="1" x14ac:dyDescent="0.2">
      <c r="A11" s="86"/>
      <c r="B11" s="29"/>
      <c r="C11" s="30"/>
      <c r="D11" s="44"/>
      <c r="E11" s="44"/>
      <c r="F11" s="44"/>
      <c r="G11" s="44"/>
      <c r="H11" s="39" t="s">
        <v>20</v>
      </c>
      <c r="I11" s="39" t="s">
        <v>20</v>
      </c>
      <c r="J11" s="44"/>
      <c r="K11" s="44"/>
      <c r="L11" s="44"/>
      <c r="M11" s="44"/>
      <c r="N11" s="44"/>
      <c r="O11" s="39" t="s">
        <v>20</v>
      </c>
      <c r="P11" s="39" t="s">
        <v>20</v>
      </c>
      <c r="Q11" s="44"/>
      <c r="R11" s="44"/>
      <c r="S11" s="44"/>
      <c r="T11" s="44"/>
      <c r="U11" s="44"/>
      <c r="V11" s="39" t="s">
        <v>20</v>
      </c>
      <c r="W11" s="39" t="s">
        <v>20</v>
      </c>
      <c r="X11" s="44"/>
      <c r="Y11" s="44"/>
      <c r="Z11" s="44"/>
      <c r="AA11" s="44"/>
      <c r="AB11" s="44"/>
      <c r="AC11" s="39" t="s">
        <v>20</v>
      </c>
      <c r="AD11" s="39" t="s">
        <v>20</v>
      </c>
      <c r="AE11" s="44"/>
      <c r="AF11" s="44"/>
      <c r="AG11" s="44"/>
      <c r="AH11" s="44"/>
      <c r="AI11" s="40">
        <f t="shared" si="0"/>
        <v>0</v>
      </c>
      <c r="AJ11" s="3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s="43" customFormat="1" ht="12" customHeight="1" x14ac:dyDescent="0.2">
      <c r="A12" s="36"/>
      <c r="B12" s="37"/>
      <c r="C12" s="38"/>
      <c r="D12" s="39"/>
      <c r="E12" s="39"/>
      <c r="F12" s="39"/>
      <c r="G12" s="39"/>
      <c r="H12" s="39" t="s">
        <v>20</v>
      </c>
      <c r="I12" s="39" t="s">
        <v>20</v>
      </c>
      <c r="J12" s="39"/>
      <c r="K12" s="39"/>
      <c r="L12" s="39"/>
      <c r="M12" s="39"/>
      <c r="N12" s="39"/>
      <c r="O12" s="39" t="s">
        <v>20</v>
      </c>
      <c r="P12" s="39" t="s">
        <v>20</v>
      </c>
      <c r="Q12" s="39"/>
      <c r="R12" s="39"/>
      <c r="S12" s="39"/>
      <c r="T12" s="39"/>
      <c r="U12" s="39"/>
      <c r="V12" s="39" t="s">
        <v>20</v>
      </c>
      <c r="W12" s="39" t="s">
        <v>20</v>
      </c>
      <c r="X12" s="39"/>
      <c r="Y12" s="39"/>
      <c r="Z12" s="39"/>
      <c r="AA12" s="39"/>
      <c r="AB12" s="39"/>
      <c r="AC12" s="39" t="s">
        <v>20</v>
      </c>
      <c r="AD12" s="39" t="s">
        <v>20</v>
      </c>
      <c r="AE12" s="39"/>
      <c r="AF12" s="39"/>
      <c r="AG12" s="39"/>
      <c r="AH12" s="39"/>
      <c r="AI12" s="40">
        <f t="shared" si="0"/>
        <v>0</v>
      </c>
      <c r="AJ12" s="41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</row>
    <row r="13" spans="1:190" ht="12" customHeight="1" x14ac:dyDescent="0.2">
      <c r="A13" s="86"/>
      <c r="B13" s="29"/>
      <c r="C13" s="30"/>
      <c r="D13" s="44"/>
      <c r="E13" s="44"/>
      <c r="F13" s="44"/>
      <c r="G13" s="44"/>
      <c r="H13" s="39" t="s">
        <v>20</v>
      </c>
      <c r="I13" s="39" t="s">
        <v>20</v>
      </c>
      <c r="J13" s="44"/>
      <c r="K13" s="44"/>
      <c r="L13" s="44"/>
      <c r="M13" s="44"/>
      <c r="N13" s="44"/>
      <c r="O13" s="39" t="s">
        <v>20</v>
      </c>
      <c r="P13" s="39" t="s">
        <v>20</v>
      </c>
      <c r="Q13" s="44"/>
      <c r="R13" s="44"/>
      <c r="S13" s="44"/>
      <c r="T13" s="44"/>
      <c r="U13" s="44"/>
      <c r="V13" s="39" t="s">
        <v>20</v>
      </c>
      <c r="W13" s="39" t="s">
        <v>20</v>
      </c>
      <c r="X13" s="44"/>
      <c r="Y13" s="44"/>
      <c r="Z13" s="44"/>
      <c r="AA13" s="44"/>
      <c r="AB13" s="44"/>
      <c r="AC13" s="39" t="s">
        <v>20</v>
      </c>
      <c r="AD13" s="39" t="s">
        <v>20</v>
      </c>
      <c r="AE13" s="44"/>
      <c r="AF13" s="44"/>
      <c r="AG13" s="44"/>
      <c r="AH13" s="44"/>
      <c r="AI13" s="40">
        <f t="shared" si="0"/>
        <v>0</v>
      </c>
      <c r="AJ13" s="3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190" s="43" customFormat="1" ht="12" customHeight="1" x14ac:dyDescent="0.2">
      <c r="A14" s="36"/>
      <c r="B14" s="37"/>
      <c r="C14" s="38"/>
      <c r="D14" s="39"/>
      <c r="E14" s="39"/>
      <c r="F14" s="39"/>
      <c r="G14" s="39"/>
      <c r="H14" s="39" t="s">
        <v>20</v>
      </c>
      <c r="I14" s="39" t="s">
        <v>20</v>
      </c>
      <c r="J14" s="39"/>
      <c r="K14" s="39"/>
      <c r="L14" s="39"/>
      <c r="M14" s="39"/>
      <c r="N14" s="39"/>
      <c r="O14" s="39" t="s">
        <v>20</v>
      </c>
      <c r="P14" s="39" t="s">
        <v>20</v>
      </c>
      <c r="Q14" s="39"/>
      <c r="R14" s="39"/>
      <c r="S14" s="39"/>
      <c r="T14" s="39"/>
      <c r="U14" s="39"/>
      <c r="V14" s="39" t="s">
        <v>20</v>
      </c>
      <c r="W14" s="39" t="s">
        <v>20</v>
      </c>
      <c r="X14" s="39"/>
      <c r="Y14" s="39"/>
      <c r="Z14" s="39"/>
      <c r="AA14" s="39"/>
      <c r="AB14" s="39"/>
      <c r="AC14" s="39" t="s">
        <v>20</v>
      </c>
      <c r="AD14" s="39" t="s">
        <v>20</v>
      </c>
      <c r="AE14" s="39"/>
      <c r="AF14" s="39"/>
      <c r="AG14" s="39"/>
      <c r="AH14" s="39"/>
      <c r="AI14" s="40">
        <f>SUM(D14:AH14)</f>
        <v>0</v>
      </c>
      <c r="AJ14" s="4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</row>
    <row r="15" spans="1:190" s="45" customFormat="1" ht="12" customHeight="1" x14ac:dyDescent="0.2">
      <c r="A15" s="86"/>
      <c r="B15" s="29"/>
      <c r="C15" s="30"/>
      <c r="D15" s="44"/>
      <c r="E15" s="44"/>
      <c r="F15" s="44"/>
      <c r="G15" s="44"/>
      <c r="H15" s="39" t="s">
        <v>20</v>
      </c>
      <c r="I15" s="39" t="s">
        <v>20</v>
      </c>
      <c r="J15" s="44"/>
      <c r="K15" s="44"/>
      <c r="L15" s="44"/>
      <c r="M15" s="44"/>
      <c r="N15" s="44"/>
      <c r="O15" s="39" t="s">
        <v>20</v>
      </c>
      <c r="P15" s="39" t="s">
        <v>20</v>
      </c>
      <c r="Q15" s="44"/>
      <c r="R15" s="44"/>
      <c r="S15" s="44"/>
      <c r="T15" s="44"/>
      <c r="U15" s="44"/>
      <c r="V15" s="39" t="s">
        <v>20</v>
      </c>
      <c r="W15" s="39" t="s">
        <v>20</v>
      </c>
      <c r="X15" s="44"/>
      <c r="Y15" s="44"/>
      <c r="Z15" s="44"/>
      <c r="AA15" s="44"/>
      <c r="AB15" s="44"/>
      <c r="AC15" s="39" t="s">
        <v>20</v>
      </c>
      <c r="AD15" s="39" t="s">
        <v>20</v>
      </c>
      <c r="AE15" s="44"/>
      <c r="AF15" s="44"/>
      <c r="AG15" s="44"/>
      <c r="AH15" s="44"/>
      <c r="AI15" s="40">
        <f t="shared" si="0"/>
        <v>0</v>
      </c>
      <c r="AJ15" s="3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</row>
    <row r="16" spans="1:190" s="43" customFormat="1" ht="12" customHeight="1" x14ac:dyDescent="0.2">
      <c r="A16" s="36"/>
      <c r="B16" s="37"/>
      <c r="C16" s="38"/>
      <c r="D16" s="39"/>
      <c r="E16" s="39"/>
      <c r="F16" s="39"/>
      <c r="G16" s="39"/>
      <c r="H16" s="39" t="s">
        <v>20</v>
      </c>
      <c r="I16" s="39" t="s">
        <v>20</v>
      </c>
      <c r="J16" s="39"/>
      <c r="K16" s="39"/>
      <c r="L16" s="39"/>
      <c r="M16" s="39"/>
      <c r="N16" s="39"/>
      <c r="O16" s="39" t="s">
        <v>20</v>
      </c>
      <c r="P16" s="39" t="s">
        <v>20</v>
      </c>
      <c r="Q16" s="39"/>
      <c r="R16" s="39"/>
      <c r="S16" s="39"/>
      <c r="T16" s="39"/>
      <c r="U16" s="39"/>
      <c r="V16" s="39" t="s">
        <v>20</v>
      </c>
      <c r="W16" s="39" t="s">
        <v>20</v>
      </c>
      <c r="X16" s="39"/>
      <c r="Y16" s="39"/>
      <c r="Z16" s="39"/>
      <c r="AA16" s="39"/>
      <c r="AB16" s="39"/>
      <c r="AC16" s="39" t="s">
        <v>20</v>
      </c>
      <c r="AD16" s="39" t="s">
        <v>20</v>
      </c>
      <c r="AE16" s="39"/>
      <c r="AF16" s="39"/>
      <c r="AG16" s="39"/>
      <c r="AH16" s="39"/>
      <c r="AI16" s="40">
        <f t="shared" si="0"/>
        <v>0</v>
      </c>
      <c r="AJ16" s="41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</row>
    <row r="17" spans="1:190" s="46" customFormat="1" ht="12" customHeight="1" x14ac:dyDescent="0.2">
      <c r="A17" s="86"/>
      <c r="B17" s="29"/>
      <c r="C17" s="30"/>
      <c r="D17" s="44"/>
      <c r="E17" s="44"/>
      <c r="F17" s="44"/>
      <c r="G17" s="44"/>
      <c r="H17" s="39" t="s">
        <v>20</v>
      </c>
      <c r="I17" s="39" t="s">
        <v>20</v>
      </c>
      <c r="J17" s="44"/>
      <c r="K17" s="44"/>
      <c r="L17" s="44"/>
      <c r="M17" s="44"/>
      <c r="N17" s="44"/>
      <c r="O17" s="39" t="s">
        <v>20</v>
      </c>
      <c r="P17" s="39" t="s">
        <v>20</v>
      </c>
      <c r="Q17" s="44"/>
      <c r="R17" s="44"/>
      <c r="S17" s="44"/>
      <c r="T17" s="44"/>
      <c r="U17" s="44"/>
      <c r="V17" s="39" t="s">
        <v>20</v>
      </c>
      <c r="W17" s="39" t="s">
        <v>20</v>
      </c>
      <c r="X17" s="44"/>
      <c r="Y17" s="44"/>
      <c r="Z17" s="44"/>
      <c r="AA17" s="44"/>
      <c r="AB17" s="44"/>
      <c r="AC17" s="39" t="s">
        <v>20</v>
      </c>
      <c r="AD17" s="39" t="s">
        <v>20</v>
      </c>
      <c r="AE17" s="44"/>
      <c r="AF17" s="44"/>
      <c r="AG17" s="44"/>
      <c r="AH17" s="44"/>
      <c r="AI17" s="40">
        <f>SUM(D17:AH17)</f>
        <v>0</v>
      </c>
      <c r="AJ17" s="3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</row>
    <row r="18" spans="1:190" s="45" customFormat="1" ht="12" customHeight="1" x14ac:dyDescent="0.2">
      <c r="A18" s="47"/>
      <c r="B18" s="48"/>
      <c r="C18" s="49"/>
      <c r="D18" s="39"/>
      <c r="E18" s="39"/>
      <c r="F18" s="39"/>
      <c r="G18" s="39"/>
      <c r="H18" s="39" t="s">
        <v>20</v>
      </c>
      <c r="I18" s="39" t="s">
        <v>20</v>
      </c>
      <c r="J18" s="39"/>
      <c r="K18" s="39"/>
      <c r="L18" s="39"/>
      <c r="M18" s="39"/>
      <c r="N18" s="39"/>
      <c r="O18" s="39" t="s">
        <v>20</v>
      </c>
      <c r="P18" s="39" t="s">
        <v>20</v>
      </c>
      <c r="Q18" s="39"/>
      <c r="R18" s="39"/>
      <c r="S18" s="39"/>
      <c r="T18" s="39"/>
      <c r="U18" s="39"/>
      <c r="V18" s="39" t="s">
        <v>20</v>
      </c>
      <c r="W18" s="39" t="s">
        <v>20</v>
      </c>
      <c r="X18" s="39"/>
      <c r="Y18" s="39"/>
      <c r="Z18" s="39"/>
      <c r="AA18" s="39"/>
      <c r="AB18" s="39"/>
      <c r="AC18" s="39" t="s">
        <v>20</v>
      </c>
      <c r="AD18" s="39" t="s">
        <v>20</v>
      </c>
      <c r="AE18" s="39"/>
      <c r="AF18" s="39"/>
      <c r="AG18" s="39"/>
      <c r="AH18" s="39"/>
      <c r="AI18" s="40">
        <f t="shared" si="0"/>
        <v>0</v>
      </c>
      <c r="AJ18" s="4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</row>
    <row r="19" spans="1:190" s="45" customFormat="1" x14ac:dyDescent="0.2">
      <c r="A19" s="50"/>
      <c r="B19" s="51" t="s">
        <v>6</v>
      </c>
      <c r="C19" s="52"/>
      <c r="D19" s="53">
        <f t="shared" ref="D19:AE19" si="1">SUM(D8:D18)</f>
        <v>0</v>
      </c>
      <c r="E19" s="53">
        <f t="shared" si="1"/>
        <v>7.5</v>
      </c>
      <c r="F19" s="53">
        <f t="shared" si="1"/>
        <v>7.5</v>
      </c>
      <c r="G19" s="53">
        <f t="shared" si="1"/>
        <v>7.5</v>
      </c>
      <c r="H19" s="53">
        <f t="shared" si="1"/>
        <v>0</v>
      </c>
      <c r="I19" s="53">
        <f t="shared" si="1"/>
        <v>0</v>
      </c>
      <c r="J19" s="53">
        <f t="shared" si="1"/>
        <v>7.5</v>
      </c>
      <c r="K19" s="53">
        <f t="shared" si="1"/>
        <v>0</v>
      </c>
      <c r="L19" s="53">
        <f t="shared" si="1"/>
        <v>7.5</v>
      </c>
      <c r="M19" s="53">
        <f t="shared" si="1"/>
        <v>7.5</v>
      </c>
      <c r="N19" s="53">
        <f t="shared" si="1"/>
        <v>7.5</v>
      </c>
      <c r="O19" s="53">
        <f t="shared" si="1"/>
        <v>0</v>
      </c>
      <c r="P19" s="53">
        <f t="shared" si="1"/>
        <v>0</v>
      </c>
      <c r="Q19" s="53">
        <f t="shared" si="1"/>
        <v>7.5</v>
      </c>
      <c r="R19" s="53">
        <f t="shared" si="1"/>
        <v>7.5</v>
      </c>
      <c r="S19" s="53">
        <f t="shared" si="1"/>
        <v>7.5</v>
      </c>
      <c r="T19" s="53">
        <f t="shared" si="1"/>
        <v>7.5</v>
      </c>
      <c r="U19" s="53">
        <f t="shared" si="1"/>
        <v>7.5</v>
      </c>
      <c r="V19" s="53">
        <f t="shared" si="1"/>
        <v>0</v>
      </c>
      <c r="W19" s="53">
        <f t="shared" si="1"/>
        <v>0</v>
      </c>
      <c r="X19" s="53">
        <f t="shared" si="1"/>
        <v>7.5</v>
      </c>
      <c r="Y19" s="53">
        <f t="shared" si="1"/>
        <v>7.5</v>
      </c>
      <c r="Z19" s="53">
        <f t="shared" si="1"/>
        <v>7.5</v>
      </c>
      <c r="AA19" s="53">
        <f t="shared" si="1"/>
        <v>7.5</v>
      </c>
      <c r="AB19" s="53">
        <f t="shared" si="1"/>
        <v>6.5</v>
      </c>
      <c r="AC19" s="53">
        <f t="shared" si="1"/>
        <v>0</v>
      </c>
      <c r="AD19" s="53">
        <f t="shared" si="1"/>
        <v>0</v>
      </c>
      <c r="AE19" s="53">
        <f t="shared" si="1"/>
        <v>7.5</v>
      </c>
      <c r="AF19" s="53">
        <f t="shared" ref="AF19:AH19" si="2">SUM(AF8:AF18)</f>
        <v>7.5</v>
      </c>
      <c r="AG19" s="53">
        <f t="shared" si="2"/>
        <v>7.5</v>
      </c>
      <c r="AH19" s="53">
        <f t="shared" si="2"/>
        <v>7.5</v>
      </c>
      <c r="AI19" s="54">
        <f t="shared" ref="AI19" si="3">SUM(AI8:AI18)</f>
        <v>156.5</v>
      </c>
      <c r="AJ19" s="55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</row>
    <row r="20" spans="1:190" s="46" customFormat="1" x14ac:dyDescent="0.2">
      <c r="A20" s="56" t="s">
        <v>7</v>
      </c>
      <c r="B20" s="57"/>
      <c r="C20" s="57"/>
      <c r="D20" s="58">
        <f>7.5</f>
        <v>7.5</v>
      </c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40">
        <f t="shared" ref="AI20:AI29" si="4">SUM(D20:AH20)</f>
        <v>7.5</v>
      </c>
      <c r="AJ20" s="55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</row>
    <row r="21" spans="1:190" s="46" customFormat="1" x14ac:dyDescent="0.2">
      <c r="A21" s="56" t="s">
        <v>14</v>
      </c>
      <c r="B21" s="57"/>
      <c r="C21" s="57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40">
        <f>SUM(D21:AH21)</f>
        <v>0</v>
      </c>
      <c r="AJ21" s="59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</row>
    <row r="22" spans="1:190" s="45" customFormat="1" x14ac:dyDescent="0.2">
      <c r="A22" s="56" t="s">
        <v>8</v>
      </c>
      <c r="B22" s="57"/>
      <c r="C22" s="57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40">
        <f t="shared" si="4"/>
        <v>0</v>
      </c>
      <c r="AJ22" s="55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</row>
    <row r="23" spans="1:190" s="13" customFormat="1" x14ac:dyDescent="0.2">
      <c r="A23" s="56" t="s">
        <v>22</v>
      </c>
      <c r="B23" s="57"/>
      <c r="C23" s="57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40">
        <f t="shared" si="4"/>
        <v>0</v>
      </c>
      <c r="AJ23" s="55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</row>
    <row r="24" spans="1:190" x14ac:dyDescent="0.2">
      <c r="A24" s="50" t="s">
        <v>49</v>
      </c>
      <c r="B24" s="60"/>
      <c r="C24" s="60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40"/>
      <c r="AJ24" s="55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</row>
    <row r="25" spans="1:190" x14ac:dyDescent="0.2">
      <c r="A25" s="50" t="s">
        <v>12</v>
      </c>
      <c r="B25" s="60"/>
      <c r="C25" s="60"/>
      <c r="D25" s="58"/>
      <c r="E25" s="58"/>
      <c r="F25" s="58"/>
      <c r="G25" s="58"/>
      <c r="H25" s="58"/>
      <c r="I25" s="58"/>
      <c r="J25" s="58"/>
      <c r="K25" s="58">
        <v>7.5</v>
      </c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40">
        <f t="shared" si="4"/>
        <v>7.5</v>
      </c>
      <c r="AJ25" s="55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190" x14ac:dyDescent="0.2">
      <c r="A26" s="50" t="s">
        <v>13</v>
      </c>
      <c r="B26" s="60"/>
      <c r="C26" s="60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40">
        <f>SUM(D26:AH26)</f>
        <v>0</v>
      </c>
      <c r="AJ26" s="59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190" x14ac:dyDescent="0.2">
      <c r="A27" s="50" t="s">
        <v>51</v>
      </c>
      <c r="B27" s="60"/>
      <c r="C27" s="61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40">
        <f>SUM(D27:AH27)</f>
        <v>0</v>
      </c>
      <c r="AJ27" s="55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190" x14ac:dyDescent="0.2">
      <c r="A28" s="50" t="s">
        <v>50</v>
      </c>
      <c r="B28" s="60"/>
      <c r="C28" s="61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40">
        <f t="shared" si="4"/>
        <v>0</v>
      </c>
      <c r="AJ28" s="55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190" x14ac:dyDescent="0.2">
      <c r="A29" s="50" t="s">
        <v>50</v>
      </c>
      <c r="B29" s="60"/>
      <c r="C29" s="61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40">
        <f t="shared" si="4"/>
        <v>0</v>
      </c>
      <c r="AJ29" s="55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190" x14ac:dyDescent="0.2">
      <c r="A30" s="50" t="s">
        <v>9</v>
      </c>
      <c r="B30" s="60"/>
      <c r="C30" s="60"/>
      <c r="D30" s="53">
        <f t="shared" ref="D30:AE30" si="5">SUM(D19:D29)</f>
        <v>7.5</v>
      </c>
      <c r="E30" s="53">
        <f t="shared" si="5"/>
        <v>7.5</v>
      </c>
      <c r="F30" s="53">
        <f t="shared" si="5"/>
        <v>7.5</v>
      </c>
      <c r="G30" s="53">
        <f t="shared" si="5"/>
        <v>7.5</v>
      </c>
      <c r="H30" s="53">
        <f t="shared" si="5"/>
        <v>0</v>
      </c>
      <c r="I30" s="53">
        <f t="shared" si="5"/>
        <v>0</v>
      </c>
      <c r="J30" s="53">
        <f t="shared" si="5"/>
        <v>7.5</v>
      </c>
      <c r="K30" s="53">
        <f t="shared" si="5"/>
        <v>7.5</v>
      </c>
      <c r="L30" s="53">
        <f t="shared" si="5"/>
        <v>7.5</v>
      </c>
      <c r="M30" s="53">
        <f t="shared" si="5"/>
        <v>7.5</v>
      </c>
      <c r="N30" s="53">
        <f t="shared" si="5"/>
        <v>7.5</v>
      </c>
      <c r="O30" s="53">
        <f t="shared" si="5"/>
        <v>0</v>
      </c>
      <c r="P30" s="53">
        <f t="shared" si="5"/>
        <v>0</v>
      </c>
      <c r="Q30" s="53">
        <f t="shared" si="5"/>
        <v>7.5</v>
      </c>
      <c r="R30" s="53">
        <f t="shared" si="5"/>
        <v>7.5</v>
      </c>
      <c r="S30" s="53">
        <f t="shared" si="5"/>
        <v>7.5</v>
      </c>
      <c r="T30" s="53">
        <f t="shared" si="5"/>
        <v>7.5</v>
      </c>
      <c r="U30" s="53">
        <f t="shared" si="5"/>
        <v>7.5</v>
      </c>
      <c r="V30" s="53">
        <f t="shared" si="5"/>
        <v>0</v>
      </c>
      <c r="W30" s="53">
        <f t="shared" si="5"/>
        <v>0</v>
      </c>
      <c r="X30" s="53">
        <f t="shared" si="5"/>
        <v>7.5</v>
      </c>
      <c r="Y30" s="53">
        <f t="shared" si="5"/>
        <v>7.5</v>
      </c>
      <c r="Z30" s="53">
        <f t="shared" si="5"/>
        <v>7.5</v>
      </c>
      <c r="AA30" s="53">
        <f t="shared" si="5"/>
        <v>7.5</v>
      </c>
      <c r="AB30" s="53">
        <f t="shared" si="5"/>
        <v>6.5</v>
      </c>
      <c r="AC30" s="53">
        <f t="shared" si="5"/>
        <v>0</v>
      </c>
      <c r="AD30" s="53">
        <f t="shared" si="5"/>
        <v>0</v>
      </c>
      <c r="AE30" s="53">
        <f t="shared" si="5"/>
        <v>7.5</v>
      </c>
      <c r="AF30" s="53">
        <f t="shared" ref="AF30:AH30" si="6">SUM(AF19:AF29)</f>
        <v>7.5</v>
      </c>
      <c r="AG30" s="53">
        <f t="shared" si="6"/>
        <v>7.5</v>
      </c>
      <c r="AH30" s="53">
        <f t="shared" si="6"/>
        <v>7.5</v>
      </c>
      <c r="AI30" s="54">
        <f t="shared" ref="AI30" si="7">SUM(AI19:AI29)</f>
        <v>171.5</v>
      </c>
      <c r="AJ30" s="62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190" s="4" customFormat="1" ht="13.5" thickBot="1" x14ac:dyDescent="0.25">
      <c r="A31" s="63" t="s">
        <v>10</v>
      </c>
      <c r="B31" s="64"/>
      <c r="C31" s="65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7"/>
      <c r="AJ31" s="68"/>
      <c r="AZ31" s="5"/>
    </row>
    <row r="32" spans="1:190" s="4" customFormat="1" ht="12" thickBot="1" x14ac:dyDescent="0.25">
      <c r="A32" s="69" t="s">
        <v>26</v>
      </c>
      <c r="B32" s="65" t="s">
        <v>27</v>
      </c>
      <c r="C32" s="65"/>
      <c r="D32" s="66"/>
      <c r="E32" s="66"/>
      <c r="F32" s="66" t="s">
        <v>33</v>
      </c>
      <c r="G32" s="66"/>
      <c r="H32" s="66" t="s">
        <v>34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70" t="s">
        <v>11</v>
      </c>
      <c r="AG32" s="71">
        <f>23</f>
        <v>23</v>
      </c>
      <c r="AH32" s="66"/>
      <c r="AI32" s="72">
        <f>AG32*7.5</f>
        <v>172.5</v>
      </c>
      <c r="AJ32" s="68"/>
      <c r="AZ32" s="5"/>
    </row>
    <row r="33" spans="1:52" s="4" customFormat="1" ht="11.25" x14ac:dyDescent="0.2">
      <c r="A33" s="69" t="s">
        <v>25</v>
      </c>
      <c r="B33" s="65" t="s">
        <v>28</v>
      </c>
      <c r="C33" s="65"/>
      <c r="D33" s="66"/>
      <c r="E33" s="66"/>
      <c r="F33" s="66" t="s">
        <v>41</v>
      </c>
      <c r="G33" s="66"/>
      <c r="H33" s="66" t="s">
        <v>35</v>
      </c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7"/>
      <c r="AJ33" s="68"/>
      <c r="AZ33" s="5"/>
    </row>
    <row r="34" spans="1:52" s="4" customFormat="1" ht="11.25" x14ac:dyDescent="0.2">
      <c r="A34" s="69" t="s">
        <v>31</v>
      </c>
      <c r="B34" s="65" t="s">
        <v>32</v>
      </c>
      <c r="C34" s="65"/>
      <c r="D34" s="66"/>
      <c r="E34" s="66"/>
      <c r="F34" s="66" t="s">
        <v>40</v>
      </c>
      <c r="G34" s="66"/>
      <c r="H34" s="66" t="s">
        <v>36</v>
      </c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Y34" s="66"/>
      <c r="Z34" s="66"/>
      <c r="AA34" s="66"/>
      <c r="AB34" s="66"/>
      <c r="AC34" s="66"/>
      <c r="AD34" s="66"/>
      <c r="AE34" s="66"/>
      <c r="AF34" s="70" t="s">
        <v>46</v>
      </c>
      <c r="AG34" s="66"/>
      <c r="AH34" s="66"/>
      <c r="AI34" s="67">
        <f>AI30-AI32</f>
        <v>-1</v>
      </c>
      <c r="AJ34" s="73" t="s">
        <v>45</v>
      </c>
      <c r="AZ34" s="5"/>
    </row>
    <row r="35" spans="1:52" s="4" customFormat="1" ht="11.25" x14ac:dyDescent="0.2">
      <c r="A35" s="65" t="s">
        <v>29</v>
      </c>
      <c r="B35" s="65" t="s">
        <v>30</v>
      </c>
      <c r="C35" s="68"/>
      <c r="D35" s="74"/>
      <c r="E35" s="74"/>
      <c r="F35" s="74" t="s">
        <v>42</v>
      </c>
      <c r="G35" s="74"/>
      <c r="H35" s="74" t="s">
        <v>37</v>
      </c>
      <c r="I35" s="74"/>
      <c r="J35" s="74"/>
      <c r="K35" s="74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7"/>
      <c r="AJ35" s="68"/>
    </row>
    <row r="36" spans="1:52" s="4" customFormat="1" ht="11.25" x14ac:dyDescent="0.2">
      <c r="A36" s="68" t="s">
        <v>23</v>
      </c>
      <c r="B36" s="68" t="s">
        <v>24</v>
      </c>
      <c r="C36" s="68"/>
      <c r="D36" s="74"/>
      <c r="E36" s="74"/>
      <c r="F36" s="74" t="s">
        <v>38</v>
      </c>
      <c r="G36" s="74"/>
      <c r="H36" s="74" t="s">
        <v>43</v>
      </c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Y36" s="74"/>
      <c r="Z36" s="74"/>
      <c r="AA36" s="74"/>
      <c r="AB36" s="74"/>
      <c r="AC36" s="74"/>
      <c r="AD36" s="74"/>
      <c r="AE36" s="74"/>
      <c r="AF36" s="75" t="s">
        <v>47</v>
      </c>
      <c r="AG36" s="74"/>
      <c r="AH36" s="74"/>
      <c r="AI36" s="76">
        <f>17</f>
        <v>17</v>
      </c>
      <c r="AJ36" s="68"/>
    </row>
    <row r="37" spans="1:52" s="4" customFormat="1" ht="11.25" x14ac:dyDescent="0.2">
      <c r="A37" s="68"/>
      <c r="B37" s="68"/>
      <c r="C37" s="68"/>
      <c r="D37" s="74"/>
      <c r="E37" s="74"/>
      <c r="F37" s="74"/>
      <c r="G37" s="74"/>
      <c r="H37" s="74" t="s">
        <v>44</v>
      </c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68"/>
    </row>
    <row r="38" spans="1:52" s="4" customFormat="1" ht="13.5" thickBot="1" x14ac:dyDescent="0.25">
      <c r="A38" s="77"/>
      <c r="B38" s="77"/>
      <c r="C38" s="77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Y38" s="74"/>
      <c r="Z38" s="74"/>
      <c r="AA38" s="74"/>
      <c r="AB38" s="74"/>
      <c r="AC38" s="74"/>
      <c r="AD38" s="74"/>
      <c r="AE38" s="74"/>
      <c r="AF38" s="75" t="s">
        <v>48</v>
      </c>
      <c r="AG38" s="74"/>
      <c r="AH38" s="74"/>
      <c r="AI38" s="78">
        <f>AI36+AI34</f>
        <v>16</v>
      </c>
      <c r="AJ38" s="68"/>
    </row>
    <row r="39" spans="1:52" s="4" customFormat="1" ht="13.5" thickTop="1" x14ac:dyDescent="0.2">
      <c r="A39" s="77"/>
      <c r="B39" s="77"/>
      <c r="C39" s="77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</row>
    <row r="40" spans="1:52" s="4" customFormat="1" x14ac:dyDescent="0.2">
      <c r="A40" s="77"/>
      <c r="B40" s="77"/>
      <c r="C40" s="77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</row>
    <row r="41" spans="1:52" s="4" customFormat="1" x14ac:dyDescent="0.2">
      <c r="A41" s="77"/>
      <c r="B41" s="77"/>
      <c r="C41" s="77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</row>
    <row r="42" spans="1:52" s="4" customFormat="1" x14ac:dyDescent="0.2">
      <c r="A42" s="77"/>
      <c r="B42" s="77"/>
      <c r="C42" s="77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</row>
    <row r="43" spans="1:52" x14ac:dyDescent="0.2">
      <c r="C43" s="79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</row>
    <row r="44" spans="1:52" x14ac:dyDescent="0.2">
      <c r="C44" s="79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</row>
    <row r="45" spans="1:52" x14ac:dyDescent="0.2">
      <c r="C45" s="79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</row>
    <row r="46" spans="1:52" x14ac:dyDescent="0.2">
      <c r="C46" s="79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</row>
    <row r="47" spans="1:52" x14ac:dyDescent="0.2">
      <c r="C47" s="79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</row>
    <row r="48" spans="1:52" x14ac:dyDescent="0.2">
      <c r="C48" s="79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</row>
    <row r="49" spans="3:36" x14ac:dyDescent="0.2">
      <c r="C49" s="79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</row>
    <row r="50" spans="3:36" x14ac:dyDescent="0.2">
      <c r="C50" s="79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</row>
    <row r="51" spans="3:36" x14ac:dyDescent="0.2">
      <c r="C51" s="79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</row>
    <row r="52" spans="3:36" x14ac:dyDescent="0.2">
      <c r="C52" s="79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</row>
    <row r="53" spans="3:36" x14ac:dyDescent="0.2">
      <c r="C53" s="79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</row>
    <row r="54" spans="3:36" x14ac:dyDescent="0.2">
      <c r="C54" s="79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</row>
    <row r="55" spans="3:36" x14ac:dyDescent="0.2">
      <c r="C55" s="79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</row>
    <row r="56" spans="3:36" x14ac:dyDescent="0.2">
      <c r="C56" s="79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</row>
    <row r="57" spans="3:36" x14ac:dyDescent="0.2">
      <c r="C57" s="79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</row>
    <row r="58" spans="3:36" x14ac:dyDescent="0.2">
      <c r="C58" s="79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</row>
    <row r="59" spans="3:36" x14ac:dyDescent="0.2">
      <c r="C59" s="79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</row>
    <row r="60" spans="3:36" x14ac:dyDescent="0.2">
      <c r="C60" s="79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</row>
    <row r="61" spans="3:36" x14ac:dyDescent="0.2">
      <c r="C61" s="79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</row>
    <row r="62" spans="3:36" x14ac:dyDescent="0.2">
      <c r="C62" s="79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</row>
    <row r="63" spans="3:36" x14ac:dyDescent="0.2">
      <c r="C63" s="7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</row>
    <row r="64" spans="3:36" x14ac:dyDescent="0.2">
      <c r="C64" s="79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</row>
    <row r="65" spans="3:36" x14ac:dyDescent="0.2">
      <c r="C65" s="79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</row>
    <row r="66" spans="3:36" x14ac:dyDescent="0.2">
      <c r="C66" s="79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</row>
    <row r="67" spans="3:36" x14ac:dyDescent="0.2">
      <c r="C67" s="79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</row>
    <row r="68" spans="3:36" x14ac:dyDescent="0.2">
      <c r="C68" s="79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</row>
    <row r="69" spans="3:36" x14ac:dyDescent="0.2">
      <c r="C69" s="79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</row>
    <row r="70" spans="3:36" x14ac:dyDescent="0.2">
      <c r="C70" s="79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</row>
    <row r="71" spans="3:36" x14ac:dyDescent="0.2">
      <c r="C71" s="79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</row>
    <row r="72" spans="3:36" x14ac:dyDescent="0.2">
      <c r="C72" s="79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</row>
    <row r="73" spans="3:36" x14ac:dyDescent="0.2">
      <c r="C73" s="79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</row>
    <row r="74" spans="3:36" x14ac:dyDescent="0.2">
      <c r="C74" s="79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</row>
    <row r="75" spans="3:36" x14ac:dyDescent="0.2">
      <c r="C75" s="79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</row>
    <row r="76" spans="3:36" x14ac:dyDescent="0.2">
      <c r="C76" s="79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</row>
    <row r="77" spans="3:36" x14ac:dyDescent="0.2">
      <c r="C77" s="79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</row>
    <row r="78" spans="3:36" x14ac:dyDescent="0.2">
      <c r="C78" s="79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</row>
    <row r="79" spans="3:36" x14ac:dyDescent="0.2">
      <c r="C79" s="79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</row>
    <row r="80" spans="3:36" x14ac:dyDescent="0.2">
      <c r="C80" s="79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</row>
    <row r="81" spans="3:36" x14ac:dyDescent="0.2">
      <c r="C81" s="79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</row>
    <row r="82" spans="3:36" x14ac:dyDescent="0.2">
      <c r="C82" s="79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</row>
    <row r="83" spans="3:36" x14ac:dyDescent="0.2"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</row>
    <row r="84" spans="3:36" x14ac:dyDescent="0.2"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</row>
    <row r="85" spans="3:36" x14ac:dyDescent="0.2"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</row>
    <row r="86" spans="3:36" x14ac:dyDescent="0.2"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</row>
    <row r="87" spans="3:36" x14ac:dyDescent="0.2"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</row>
    <row r="88" spans="3:36" x14ac:dyDescent="0.2"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</row>
    <row r="89" spans="3:36" x14ac:dyDescent="0.2"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</row>
    <row r="90" spans="3:36" x14ac:dyDescent="0.2"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</row>
    <row r="91" spans="3:36" x14ac:dyDescent="0.2"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</row>
    <row r="92" spans="3:36" x14ac:dyDescent="0.2"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</row>
    <row r="93" spans="3:36" x14ac:dyDescent="0.2"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</row>
    <row r="94" spans="3:36" x14ac:dyDescent="0.2"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</row>
    <row r="95" spans="3:36" x14ac:dyDescent="0.2"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</row>
    <row r="96" spans="3:36" x14ac:dyDescent="0.2"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</row>
    <row r="97" spans="3:36" x14ac:dyDescent="0.2"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</row>
    <row r="98" spans="3:36" x14ac:dyDescent="0.2"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</row>
    <row r="99" spans="3:36" x14ac:dyDescent="0.2"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</row>
    <row r="100" spans="3:36" x14ac:dyDescent="0.2"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</row>
    <row r="101" spans="3:36" x14ac:dyDescent="0.2"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</row>
    <row r="102" spans="3:36" x14ac:dyDescent="0.2"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</row>
    <row r="103" spans="3:36" x14ac:dyDescent="0.2"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</row>
    <row r="104" spans="3:36" x14ac:dyDescent="0.2"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</row>
    <row r="105" spans="3:36" x14ac:dyDescent="0.2"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</row>
    <row r="106" spans="3:36" x14ac:dyDescent="0.2"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</row>
    <row r="107" spans="3:36" x14ac:dyDescent="0.2"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</row>
    <row r="108" spans="3:36" x14ac:dyDescent="0.2"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</row>
    <row r="109" spans="3:36" x14ac:dyDescent="0.2"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</row>
    <row r="110" spans="3:36" x14ac:dyDescent="0.2"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</row>
    <row r="111" spans="3:36" x14ac:dyDescent="0.2"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</row>
    <row r="112" spans="3:36" x14ac:dyDescent="0.2"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</row>
    <row r="113" spans="3:36" x14ac:dyDescent="0.2"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  <c r="AI113" s="79"/>
      <c r="AJ113" s="79"/>
    </row>
    <row r="114" spans="3:36" x14ac:dyDescent="0.2"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  <c r="AJ114" s="79"/>
    </row>
    <row r="115" spans="3:36" x14ac:dyDescent="0.2"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  <c r="AI115" s="79"/>
      <c r="AJ115" s="79"/>
    </row>
    <row r="116" spans="3:36" x14ac:dyDescent="0.2"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79"/>
      <c r="AJ116" s="79"/>
    </row>
    <row r="117" spans="3:36" x14ac:dyDescent="0.2"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79"/>
      <c r="AI117" s="79"/>
      <c r="AJ117" s="79"/>
    </row>
    <row r="118" spans="3:36" x14ac:dyDescent="0.2"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79"/>
      <c r="AI118" s="79"/>
      <c r="AJ118" s="79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Rylan Basi</cp:lastModifiedBy>
  <cp:lastPrinted>2018-12-04T23:00:11Z</cp:lastPrinted>
  <dcterms:created xsi:type="dcterms:W3CDTF">1998-07-03T22:57:08Z</dcterms:created>
  <dcterms:modified xsi:type="dcterms:W3CDTF">2019-02-05T18:08:17Z</dcterms:modified>
</cp:coreProperties>
</file>