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19\"/>
    </mc:Choice>
  </mc:AlternateContent>
  <xr:revisionPtr revIDLastSave="0" documentId="8_{4AA64A63-4AE9-4C61-953B-090B602E9578}" xr6:coauthVersionLast="40" xr6:coauthVersionMax="40" xr10:uidLastSave="{00000000-0000-0000-0000-000000000000}"/>
  <bookViews>
    <workbookView xWindow="1035" yWindow="345" windowWidth="17640" windowHeight="11565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</workbook>
</file>

<file path=xl/calcChain.xml><?xml version="1.0" encoding="utf-8"?>
<calcChain xmlns="http://schemas.openxmlformats.org/spreadsheetml/2006/main">
  <c r="AI35" i="1" l="1"/>
  <c r="AH31" i="1"/>
  <c r="D20" i="1"/>
  <c r="AH19" i="1"/>
  <c r="AH29" i="1" s="1"/>
  <c r="AG19" i="1"/>
  <c r="AG29" i="1" s="1"/>
  <c r="AF19" i="1"/>
  <c r="AF29" i="1" s="1"/>
  <c r="AC29" i="1"/>
  <c r="W29" i="1"/>
  <c r="V29" i="1"/>
  <c r="AA29" i="1"/>
  <c r="Z29" i="1"/>
  <c r="Y29" i="1"/>
  <c r="AE19" i="1"/>
  <c r="AE29" i="1" s="1"/>
  <c r="AD19" i="1"/>
  <c r="AD29" i="1" s="1"/>
  <c r="AC19" i="1"/>
  <c r="AB19" i="1"/>
  <c r="AB29" i="1" s="1"/>
  <c r="AA19" i="1"/>
  <c r="Z19" i="1"/>
  <c r="Y19" i="1"/>
  <c r="X19" i="1"/>
  <c r="X29" i="1" s="1"/>
  <c r="W19" i="1"/>
  <c r="V19" i="1"/>
  <c r="U19" i="1"/>
  <c r="U29" i="1" s="1"/>
  <c r="T19" i="1"/>
  <c r="T29" i="1" s="1"/>
  <c r="S19" i="1"/>
  <c r="S29" i="1" s="1"/>
  <c r="R19" i="1"/>
  <c r="R29" i="1" s="1"/>
  <c r="Q19" i="1"/>
  <c r="Q29" i="1" s="1"/>
  <c r="P19" i="1"/>
  <c r="P29" i="1" s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H29" i="1" s="1"/>
  <c r="G19" i="1"/>
  <c r="G29" i="1" s="1"/>
  <c r="F19" i="1"/>
  <c r="F29" i="1" s="1"/>
  <c r="E19" i="1"/>
  <c r="E29" i="1" s="1"/>
  <c r="D19" i="1"/>
  <c r="D29" i="1" l="1"/>
  <c r="AI10" i="1" l="1"/>
  <c r="AI31" i="1" l="1"/>
  <c r="AI27" i="1"/>
  <c r="AI16" i="1"/>
  <c r="AI8" i="1"/>
  <c r="AI12" i="1"/>
  <c r="AI13" i="1"/>
  <c r="AI25" i="1"/>
  <c r="AI28" i="1"/>
  <c r="AI17" i="1"/>
  <c r="AI26" i="1"/>
  <c r="AI21" i="1"/>
  <c r="AI15" i="1"/>
  <c r="AI18" i="1"/>
  <c r="AI9" i="1"/>
  <c r="AI11" i="1"/>
  <c r="AI14" i="1"/>
  <c r="AI22" i="1"/>
  <c r="AI23" i="1"/>
  <c r="AI19" i="1" l="1"/>
  <c r="AI20" i="1"/>
  <c r="AI29" i="1" l="1"/>
  <c r="AI33" i="1" s="1"/>
  <c r="AI37" i="1" s="1"/>
</calcChain>
</file>

<file path=xl/sharedStrings.xml><?xml version="1.0" encoding="utf-8"?>
<sst xmlns="http://schemas.openxmlformats.org/spreadsheetml/2006/main" count="177" uniqueCount="59">
  <si>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</si>
  <si>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</si>
  <si>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</si>
  <si>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</si>
  <si>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</si>
  <si>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</si>
  <si>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</si>
  <si>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</si>
  <si>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</si>
  <si>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</si>
  <si>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</si>
  <si>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</si>
  <si>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</si>
  <si>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</si>
  <si>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</si>
  <si>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</si>
  <si>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</si>
  <si>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</si>
  <si>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</si>
  <si>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</si>
  <si>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</si>
  <si>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</si>
  <si>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</si>
  <si>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</si>
  <si>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</si>
  <si>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</si>
  <si>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</si>
  <si>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</si>
  <si>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</si>
  <si>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</si>
  <si>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</si>
  <si>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</si>
  <si>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</si>
  <si>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</si>
  <si>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</si>
  <si>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</si>
  <si>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</si>
  <si>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</si>
  <si>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</si>
  <si>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</si>
  <si>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</si>
  <si>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</si>
  <si>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</si>
  <si>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</si>
  <si>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</si>
  <si>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</si>
  <si>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</si>
  <si>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</si>
  <si>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</si>
  <si>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</si>
  <si>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</si>
  <si>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Fariba Dian</t>
  </si>
  <si>
    <t>1207</t>
  </si>
  <si>
    <t>Peak</t>
  </si>
  <si>
    <t>1508</t>
  </si>
  <si>
    <t>Courtenay</t>
  </si>
  <si>
    <t>1406</t>
  </si>
  <si>
    <t>Belpark</t>
  </si>
  <si>
    <t>January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</si>
</sst>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91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31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Border="1" applyAlignment="1">
      <alignment horizontal="center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Y12" sqref="Y12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34" width="3.42578125" style="11" customWidth="1"/>
    <col min="35" max="35" width="5.85546875" style="22" customWidth="1"/>
    <col min="36" max="36" width="27.28515625" style="11" customWidth="1"/>
    <col min="37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4"/>
      <c r="BA1" s="6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4"/>
      <c r="BA2" s="64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86" t="s">
        <v>51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4"/>
      <c r="AH3" s="87" t="s">
        <v>1</v>
      </c>
      <c r="AI3" s="36"/>
      <c r="AJ3" s="85" t="s">
        <v>58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4"/>
      <c r="BA3" s="6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4"/>
      <c r="BA4" s="6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4"/>
      <c r="BA5" s="6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8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4"/>
      <c r="BA6" s="6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39</v>
      </c>
      <c r="D7" s="49" t="s">
        <v>15</v>
      </c>
      <c r="E7" s="49" t="s">
        <v>16</v>
      </c>
      <c r="F7" s="49" t="s">
        <v>15</v>
      </c>
      <c r="G7" s="49" t="s">
        <v>17</v>
      </c>
      <c r="H7" s="49" t="s">
        <v>18</v>
      </c>
      <c r="I7" s="49" t="s">
        <v>18</v>
      </c>
      <c r="J7" s="50" t="s">
        <v>19</v>
      </c>
      <c r="K7" s="49" t="s">
        <v>15</v>
      </c>
      <c r="L7" s="49" t="s">
        <v>16</v>
      </c>
      <c r="M7" s="49" t="s">
        <v>15</v>
      </c>
      <c r="N7" s="49" t="s">
        <v>17</v>
      </c>
      <c r="O7" s="49" t="s">
        <v>18</v>
      </c>
      <c r="P7" s="49" t="s">
        <v>18</v>
      </c>
      <c r="Q7" s="50" t="s">
        <v>19</v>
      </c>
      <c r="R7" s="49" t="s">
        <v>15</v>
      </c>
      <c r="S7" s="49" t="s">
        <v>16</v>
      </c>
      <c r="T7" s="49" t="s">
        <v>15</v>
      </c>
      <c r="U7" s="49" t="s">
        <v>17</v>
      </c>
      <c r="V7" s="49" t="s">
        <v>18</v>
      </c>
      <c r="W7" s="49" t="s">
        <v>18</v>
      </c>
      <c r="X7" s="50" t="s">
        <v>19</v>
      </c>
      <c r="Y7" s="49" t="s">
        <v>15</v>
      </c>
      <c r="Z7" s="49" t="s">
        <v>16</v>
      </c>
      <c r="AA7" s="49" t="s">
        <v>15</v>
      </c>
      <c r="AB7" s="49" t="s">
        <v>17</v>
      </c>
      <c r="AC7" s="49" t="s">
        <v>18</v>
      </c>
      <c r="AD7" s="49" t="s">
        <v>18</v>
      </c>
      <c r="AE7" s="50" t="s">
        <v>19</v>
      </c>
      <c r="AF7" s="49" t="s">
        <v>15</v>
      </c>
      <c r="AG7" s="49" t="s">
        <v>16</v>
      </c>
      <c r="AH7" s="49" t="s">
        <v>15</v>
      </c>
      <c r="AI7" s="51"/>
      <c r="AJ7" s="52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4"/>
      <c r="BA7" s="6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ht="12" customHeight="1" x14ac:dyDescent="0.2">
      <c r="A8" s="61"/>
      <c r="B8" s="53"/>
      <c r="C8" s="54"/>
      <c r="D8" s="68"/>
      <c r="E8" s="68"/>
      <c r="F8" s="68"/>
      <c r="G8" s="68"/>
      <c r="H8" s="68" t="s">
        <v>20</v>
      </c>
      <c r="I8" s="68" t="s">
        <v>20</v>
      </c>
      <c r="J8" s="68"/>
      <c r="K8" s="68"/>
      <c r="L8" s="68"/>
      <c r="M8" s="68"/>
      <c r="N8" s="68"/>
      <c r="O8" s="68" t="s">
        <v>20</v>
      </c>
      <c r="P8" s="68" t="s">
        <v>20</v>
      </c>
      <c r="Q8" s="68"/>
      <c r="R8" s="68"/>
      <c r="S8" s="68"/>
      <c r="T8" s="68"/>
      <c r="U8" s="68"/>
      <c r="V8" s="68" t="s">
        <v>20</v>
      </c>
      <c r="W8" s="68" t="s">
        <v>20</v>
      </c>
      <c r="X8" s="68"/>
      <c r="Y8" s="68"/>
      <c r="Z8" s="68"/>
      <c r="AA8" s="68"/>
      <c r="AB8" s="68"/>
      <c r="AC8" s="68" t="s">
        <v>20</v>
      </c>
      <c r="AD8" s="68" t="s">
        <v>20</v>
      </c>
      <c r="AE8" s="68"/>
      <c r="AF8" s="68"/>
      <c r="AG8" s="68"/>
      <c r="AH8" s="68"/>
      <c r="AI8" s="69">
        <f t="shared" ref="AI8:AI18" si="0">SUM(D8:AH8)</f>
        <v>0</v>
      </c>
      <c r="AJ8" s="55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4"/>
      <c r="BA8" s="6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</row>
    <row r="9" spans="1:190" ht="12" customHeight="1" x14ac:dyDescent="0.2">
      <c r="A9" s="88" t="s">
        <v>52</v>
      </c>
      <c r="B9" s="89" t="s">
        <v>53</v>
      </c>
      <c r="C9" s="90" t="s">
        <v>33</v>
      </c>
      <c r="D9" s="70"/>
      <c r="E9" s="70"/>
      <c r="F9" s="70">
        <v>1.5</v>
      </c>
      <c r="G9" s="70">
        <v>0.5</v>
      </c>
      <c r="H9" s="68" t="s">
        <v>20</v>
      </c>
      <c r="I9" s="68" t="s">
        <v>20</v>
      </c>
      <c r="J9" s="70"/>
      <c r="K9" s="70">
        <v>7.5</v>
      </c>
      <c r="L9" s="70"/>
      <c r="M9" s="70"/>
      <c r="N9" s="70">
        <v>1</v>
      </c>
      <c r="O9" s="68" t="s">
        <v>20</v>
      </c>
      <c r="P9" s="68" t="s">
        <v>20</v>
      </c>
      <c r="Q9" s="70"/>
      <c r="R9" s="70">
        <v>0.5</v>
      </c>
      <c r="S9" s="70"/>
      <c r="T9" s="70">
        <v>0.5</v>
      </c>
      <c r="U9" s="70"/>
      <c r="V9" s="68" t="s">
        <v>20</v>
      </c>
      <c r="W9" s="68" t="s">
        <v>20</v>
      </c>
      <c r="X9" s="70">
        <v>0.5</v>
      </c>
      <c r="Y9" s="70">
        <v>4</v>
      </c>
      <c r="Z9" s="70">
        <v>0.5</v>
      </c>
      <c r="AA9" s="70">
        <v>0.5</v>
      </c>
      <c r="AB9" s="70">
        <v>1.5</v>
      </c>
      <c r="AC9" s="68" t="s">
        <v>20</v>
      </c>
      <c r="AD9" s="68" t="s">
        <v>20</v>
      </c>
      <c r="AE9" s="70"/>
      <c r="AF9" s="70">
        <v>1</v>
      </c>
      <c r="AG9" s="70">
        <v>0.5</v>
      </c>
      <c r="AH9" s="70"/>
      <c r="AI9" s="69">
        <f t="shared" si="0"/>
        <v>20</v>
      </c>
      <c r="AJ9" s="52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4"/>
      <c r="BA9" s="6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ht="12" customHeight="1" x14ac:dyDescent="0.2">
      <c r="A10" s="61" t="s">
        <v>54</v>
      </c>
      <c r="B10" s="53" t="s">
        <v>55</v>
      </c>
      <c r="C10" s="54" t="s">
        <v>42</v>
      </c>
      <c r="D10" s="68"/>
      <c r="E10" s="68"/>
      <c r="F10" s="68"/>
      <c r="G10" s="68"/>
      <c r="H10" s="68" t="s">
        <v>20</v>
      </c>
      <c r="I10" s="68" t="s">
        <v>20</v>
      </c>
      <c r="J10" s="68"/>
      <c r="K10" s="68"/>
      <c r="L10" s="68"/>
      <c r="M10" s="68"/>
      <c r="N10" s="68"/>
      <c r="O10" s="68" t="s">
        <v>20</v>
      </c>
      <c r="P10" s="68" t="s">
        <v>20</v>
      </c>
      <c r="Q10" s="68"/>
      <c r="R10" s="68"/>
      <c r="S10" s="68"/>
      <c r="T10" s="68"/>
      <c r="U10" s="68"/>
      <c r="V10" s="68" t="s">
        <v>20</v>
      </c>
      <c r="W10" s="68" t="s">
        <v>20</v>
      </c>
      <c r="X10" s="68"/>
      <c r="Y10" s="68"/>
      <c r="Z10" s="68"/>
      <c r="AA10" s="68"/>
      <c r="AB10" s="68"/>
      <c r="AC10" s="68" t="s">
        <v>20</v>
      </c>
      <c r="AD10" s="68" t="s">
        <v>20</v>
      </c>
      <c r="AE10" s="68"/>
      <c r="AF10" s="68"/>
      <c r="AG10" s="68"/>
      <c r="AH10" s="68"/>
      <c r="AI10" s="69">
        <f t="shared" si="0"/>
        <v>0</v>
      </c>
      <c r="AJ10" s="55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4"/>
      <c r="BA10" s="6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</row>
    <row r="11" spans="1:190" ht="12" customHeight="1" x14ac:dyDescent="0.2">
      <c r="A11" s="62" t="s">
        <v>56</v>
      </c>
      <c r="B11" s="89" t="s">
        <v>57</v>
      </c>
      <c r="C11" s="90" t="s">
        <v>33</v>
      </c>
      <c r="D11" s="70"/>
      <c r="E11" s="70"/>
      <c r="F11" s="70">
        <v>3</v>
      </c>
      <c r="G11" s="70">
        <v>5.5</v>
      </c>
      <c r="H11" s="68" t="s">
        <v>20</v>
      </c>
      <c r="I11" s="68" t="s">
        <v>20</v>
      </c>
      <c r="J11" s="70">
        <v>8.5</v>
      </c>
      <c r="K11" s="70">
        <v>2</v>
      </c>
      <c r="L11" s="70">
        <v>8</v>
      </c>
      <c r="M11" s="70">
        <v>6</v>
      </c>
      <c r="N11" s="70">
        <v>6.5</v>
      </c>
      <c r="O11" s="68" t="s">
        <v>20</v>
      </c>
      <c r="P11" s="68" t="s">
        <v>20</v>
      </c>
      <c r="Q11" s="70"/>
      <c r="R11" s="70">
        <v>6</v>
      </c>
      <c r="S11" s="70">
        <v>7.5</v>
      </c>
      <c r="T11" s="70">
        <v>7</v>
      </c>
      <c r="U11" s="70">
        <v>6.5</v>
      </c>
      <c r="V11" s="68" t="s">
        <v>20</v>
      </c>
      <c r="W11" s="68" t="s">
        <v>20</v>
      </c>
      <c r="X11" s="70">
        <v>8</v>
      </c>
      <c r="Y11" s="70">
        <v>3</v>
      </c>
      <c r="Z11" s="70">
        <v>10</v>
      </c>
      <c r="AA11" s="70">
        <v>8</v>
      </c>
      <c r="AB11" s="70">
        <v>6</v>
      </c>
      <c r="AC11" s="68" t="s">
        <v>20</v>
      </c>
      <c r="AD11" s="68" t="s">
        <v>20</v>
      </c>
      <c r="AE11" s="70"/>
      <c r="AF11" s="70">
        <v>8.5</v>
      </c>
      <c r="AG11" s="70">
        <v>7</v>
      </c>
      <c r="AH11" s="70">
        <v>10.5</v>
      </c>
      <c r="AI11" s="69">
        <f t="shared" si="0"/>
        <v>127.5</v>
      </c>
      <c r="AJ11" s="52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4"/>
      <c r="BA11" s="6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">
      <c r="A12" s="61"/>
      <c r="B12" s="53"/>
      <c r="C12" s="54"/>
      <c r="D12" s="68"/>
      <c r="E12" s="68"/>
      <c r="F12" s="68"/>
      <c r="G12" s="68"/>
      <c r="H12" s="68" t="s">
        <v>20</v>
      </c>
      <c r="I12" s="68" t="s">
        <v>20</v>
      </c>
      <c r="J12" s="68"/>
      <c r="K12" s="68"/>
      <c r="L12" s="68"/>
      <c r="M12" s="68"/>
      <c r="N12" s="68"/>
      <c r="O12" s="68" t="s">
        <v>20</v>
      </c>
      <c r="P12" s="68" t="s">
        <v>20</v>
      </c>
      <c r="Q12" s="68"/>
      <c r="R12" s="68"/>
      <c r="S12" s="68"/>
      <c r="T12" s="68"/>
      <c r="U12" s="68"/>
      <c r="V12" s="68" t="s">
        <v>20</v>
      </c>
      <c r="W12" s="68" t="s">
        <v>20</v>
      </c>
      <c r="X12" s="68"/>
      <c r="Y12" s="68"/>
      <c r="Z12" s="68"/>
      <c r="AA12" s="68"/>
      <c r="AB12" s="68"/>
      <c r="AC12" s="68" t="s">
        <v>20</v>
      </c>
      <c r="AD12" s="68" t="s">
        <v>20</v>
      </c>
      <c r="AE12" s="68"/>
      <c r="AF12" s="68"/>
      <c r="AG12" s="68"/>
      <c r="AH12" s="68"/>
      <c r="AI12" s="69">
        <f t="shared" si="0"/>
        <v>0</v>
      </c>
      <c r="AJ12" s="55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4"/>
      <c r="BA12" s="6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s="24" customFormat="1" ht="12" customHeight="1" x14ac:dyDescent="0.2">
      <c r="A13" s="62"/>
      <c r="B13" s="47"/>
      <c r="C13" s="48"/>
      <c r="D13" s="70"/>
      <c r="E13" s="70"/>
      <c r="F13" s="70"/>
      <c r="G13" s="70"/>
      <c r="H13" s="68" t="s">
        <v>20</v>
      </c>
      <c r="I13" s="68" t="s">
        <v>20</v>
      </c>
      <c r="J13" s="70"/>
      <c r="K13" s="70"/>
      <c r="L13" s="70"/>
      <c r="M13" s="70"/>
      <c r="N13" s="70"/>
      <c r="O13" s="68" t="s">
        <v>20</v>
      </c>
      <c r="P13" s="68" t="s">
        <v>20</v>
      </c>
      <c r="Q13" s="70"/>
      <c r="R13" s="70"/>
      <c r="S13" s="70"/>
      <c r="T13" s="70"/>
      <c r="U13" s="70"/>
      <c r="V13" s="68" t="s">
        <v>20</v>
      </c>
      <c r="W13" s="68" t="s">
        <v>20</v>
      </c>
      <c r="X13" s="70"/>
      <c r="Y13" s="70"/>
      <c r="Z13" s="70"/>
      <c r="AA13" s="70"/>
      <c r="AB13" s="70"/>
      <c r="AC13" s="68" t="s">
        <v>20</v>
      </c>
      <c r="AD13" s="68" t="s">
        <v>20</v>
      </c>
      <c r="AE13" s="70"/>
      <c r="AF13" s="70"/>
      <c r="AG13" s="70"/>
      <c r="AH13" s="70"/>
      <c r="AI13" s="69">
        <f t="shared" si="0"/>
        <v>0</v>
      </c>
      <c r="AJ13" s="52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4"/>
      <c r="BA13" s="6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  <c r="BR13" s="23"/>
      <c r="BS13" s="23"/>
      <c r="BT13" s="23"/>
      <c r="BU13" s="23"/>
      <c r="BV13" s="23"/>
      <c r="BW13" s="23"/>
      <c r="BX13" s="23"/>
      <c r="BY13" s="23"/>
      <c r="BZ13" s="23"/>
      <c r="CA13" s="23"/>
      <c r="CB13" s="23"/>
      <c r="CC13" s="23"/>
      <c r="CD13" s="23"/>
      <c r="CE13" s="23"/>
      <c r="CF13" s="23"/>
      <c r="CG13" s="23"/>
      <c r="CH13" s="23"/>
      <c r="CI13" s="23"/>
      <c r="CJ13" s="23"/>
      <c r="CK13" s="23"/>
      <c r="CL13" s="23"/>
      <c r="CM13" s="23"/>
      <c r="CN13" s="23"/>
      <c r="CO13" s="23"/>
      <c r="CP13" s="23"/>
      <c r="CQ13" s="23"/>
      <c r="CR13" s="23"/>
      <c r="CS13" s="23"/>
      <c r="CT13" s="23"/>
      <c r="CU13" s="23"/>
      <c r="CV13" s="23"/>
      <c r="CW13" s="23"/>
      <c r="CX13" s="23"/>
      <c r="CY13" s="23"/>
      <c r="CZ13" s="23"/>
      <c r="DA13" s="23"/>
      <c r="DB13" s="23"/>
      <c r="DC13" s="23"/>
      <c r="DD13" s="23"/>
      <c r="DE13" s="23"/>
      <c r="DF13" s="23"/>
      <c r="DG13" s="23"/>
      <c r="DH13" s="23"/>
      <c r="DI13" s="23"/>
      <c r="DJ13" s="23"/>
      <c r="DK13" s="23"/>
      <c r="DL13" s="23"/>
      <c r="DM13" s="23"/>
      <c r="DN13" s="23"/>
      <c r="DO13" s="23"/>
      <c r="DP13" s="23"/>
      <c r="DQ13" s="23"/>
      <c r="DR13" s="23"/>
      <c r="DS13" s="23"/>
      <c r="DT13" s="23"/>
      <c r="DU13" s="23"/>
      <c r="DV13" s="23"/>
      <c r="DW13" s="23"/>
      <c r="DX13" s="23"/>
      <c r="DY13" s="23"/>
      <c r="DZ13" s="23"/>
      <c r="EA13" s="23"/>
      <c r="EB13" s="23"/>
      <c r="EC13" s="23"/>
      <c r="ED13" s="23"/>
      <c r="EE13" s="23"/>
      <c r="EF13" s="23"/>
      <c r="EG13" s="23"/>
      <c r="EH13" s="23"/>
      <c r="EI13" s="23"/>
      <c r="EJ13" s="23"/>
      <c r="EK13" s="23"/>
      <c r="EL13" s="23"/>
      <c r="EM13" s="23"/>
      <c r="EN13" s="23"/>
      <c r="EO13" s="23"/>
      <c r="EP13" s="23"/>
      <c r="EQ13" s="23"/>
      <c r="ER13" s="23"/>
      <c r="ES13" s="23"/>
      <c r="ET13" s="23"/>
      <c r="EU13" s="23"/>
      <c r="EV13" s="23"/>
      <c r="EW13" s="23"/>
      <c r="EX13" s="23"/>
      <c r="EY13" s="23"/>
      <c r="EZ13" s="23"/>
      <c r="FA13" s="23"/>
      <c r="FB13" s="23"/>
      <c r="FC13" s="23"/>
      <c r="FD13" s="23"/>
      <c r="FE13" s="23"/>
      <c r="FF13" s="23"/>
      <c r="FG13" s="23"/>
      <c r="FH13" s="23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23"/>
      <c r="FU13" s="23"/>
      <c r="FV13" s="23"/>
      <c r="FW13" s="23"/>
      <c r="FX13" s="23"/>
      <c r="FY13" s="23"/>
      <c r="FZ13" s="23"/>
      <c r="GA13" s="23"/>
      <c r="GB13" s="23"/>
      <c r="GC13" s="23"/>
      <c r="GD13" s="23"/>
      <c r="GE13" s="23"/>
      <c r="GF13" s="23"/>
      <c r="GG13" s="23"/>
      <c r="GH13" s="23"/>
    </row>
    <row r="14" spans="1:190" s="27" customFormat="1" ht="12" customHeight="1" x14ac:dyDescent="0.2">
      <c r="A14" s="61"/>
      <c r="B14" s="53"/>
      <c r="C14" s="54"/>
      <c r="D14" s="68"/>
      <c r="E14" s="68"/>
      <c r="F14" s="68"/>
      <c r="G14" s="68"/>
      <c r="H14" s="68" t="s">
        <v>20</v>
      </c>
      <c r="I14" s="68" t="s">
        <v>20</v>
      </c>
      <c r="J14" s="68"/>
      <c r="K14" s="68"/>
      <c r="L14" s="68"/>
      <c r="M14" s="68"/>
      <c r="N14" s="68"/>
      <c r="O14" s="68" t="s">
        <v>20</v>
      </c>
      <c r="P14" s="68" t="s">
        <v>20</v>
      </c>
      <c r="Q14" s="68"/>
      <c r="R14" s="68"/>
      <c r="S14" s="68"/>
      <c r="T14" s="68"/>
      <c r="U14" s="68"/>
      <c r="V14" s="68" t="s">
        <v>20</v>
      </c>
      <c r="W14" s="68" t="s">
        <v>20</v>
      </c>
      <c r="X14" s="68"/>
      <c r="Y14" s="68"/>
      <c r="Z14" s="68"/>
      <c r="AA14" s="68"/>
      <c r="AB14" s="68"/>
      <c r="AC14" s="68" t="s">
        <v>20</v>
      </c>
      <c r="AD14" s="68" t="s">
        <v>20</v>
      </c>
      <c r="AE14" s="68"/>
      <c r="AF14" s="68"/>
      <c r="AG14" s="68"/>
      <c r="AH14" s="68"/>
      <c r="AI14" s="69">
        <f t="shared" si="0"/>
        <v>0</v>
      </c>
      <c r="AJ14" s="55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4"/>
      <c r="BA14" s="6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s="28" customFormat="1" ht="12" customHeight="1" x14ac:dyDescent="0.2">
      <c r="A15" s="62"/>
      <c r="B15" s="47"/>
      <c r="C15" s="48"/>
      <c r="D15" s="70"/>
      <c r="E15" s="70"/>
      <c r="F15" s="70"/>
      <c r="G15" s="70"/>
      <c r="H15" s="68" t="s">
        <v>20</v>
      </c>
      <c r="I15" s="68" t="s">
        <v>20</v>
      </c>
      <c r="J15" s="70"/>
      <c r="K15" s="70"/>
      <c r="L15" s="70"/>
      <c r="M15" s="70"/>
      <c r="N15" s="70"/>
      <c r="O15" s="68" t="s">
        <v>20</v>
      </c>
      <c r="P15" s="68" t="s">
        <v>20</v>
      </c>
      <c r="Q15" s="70"/>
      <c r="R15" s="70"/>
      <c r="S15" s="70"/>
      <c r="T15" s="70"/>
      <c r="U15" s="70"/>
      <c r="V15" s="68" t="s">
        <v>20</v>
      </c>
      <c r="W15" s="68" t="s">
        <v>20</v>
      </c>
      <c r="X15" s="70"/>
      <c r="Y15" s="70"/>
      <c r="Z15" s="70"/>
      <c r="AA15" s="70"/>
      <c r="AB15" s="70"/>
      <c r="AC15" s="68" t="s">
        <v>20</v>
      </c>
      <c r="AD15" s="68" t="s">
        <v>20</v>
      </c>
      <c r="AE15" s="70"/>
      <c r="AF15" s="70"/>
      <c r="AG15" s="70"/>
      <c r="AH15" s="70"/>
      <c r="AI15" s="69">
        <f t="shared" si="0"/>
        <v>0</v>
      </c>
      <c r="AJ15" s="52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4"/>
      <c r="BA15" s="6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  <c r="EZ15" s="23"/>
      <c r="FA15" s="23"/>
      <c r="FB15" s="23"/>
      <c r="FC15" s="23"/>
      <c r="FD15" s="23"/>
      <c r="FE15" s="23"/>
      <c r="FF15" s="23"/>
      <c r="FG15" s="23"/>
      <c r="FH15" s="23"/>
      <c r="FI15" s="23"/>
      <c r="FJ15" s="23"/>
      <c r="FK15" s="23"/>
      <c r="FL15" s="23"/>
      <c r="FM15" s="23"/>
      <c r="FN15" s="23"/>
      <c r="FO15" s="23"/>
      <c r="FP15" s="23"/>
      <c r="FQ15" s="23"/>
      <c r="FR15" s="23"/>
      <c r="FS15" s="23"/>
      <c r="FT15" s="23"/>
      <c r="FU15" s="23"/>
      <c r="FV15" s="23"/>
      <c r="FW15" s="23"/>
      <c r="FX15" s="23"/>
      <c r="FY15" s="23"/>
      <c r="FZ15" s="23"/>
      <c r="GA15" s="23"/>
      <c r="GB15" s="23"/>
      <c r="GC15" s="23"/>
      <c r="GD15" s="23"/>
      <c r="GE15" s="23"/>
      <c r="GF15" s="23"/>
      <c r="GG15" s="23"/>
      <c r="GH15" s="23"/>
    </row>
    <row r="16" spans="1:190" s="28" customFormat="1" ht="12" customHeight="1" x14ac:dyDescent="0.2">
      <c r="A16" s="61"/>
      <c r="B16" s="53"/>
      <c r="C16" s="54"/>
      <c r="D16" s="68"/>
      <c r="E16" s="68"/>
      <c r="F16" s="68"/>
      <c r="G16" s="68"/>
      <c r="H16" s="68" t="s">
        <v>20</v>
      </c>
      <c r="I16" s="68" t="s">
        <v>20</v>
      </c>
      <c r="J16" s="68"/>
      <c r="K16" s="68"/>
      <c r="L16" s="68"/>
      <c r="M16" s="68"/>
      <c r="N16" s="68"/>
      <c r="O16" s="68" t="s">
        <v>20</v>
      </c>
      <c r="P16" s="68" t="s">
        <v>20</v>
      </c>
      <c r="Q16" s="68"/>
      <c r="R16" s="68"/>
      <c r="S16" s="68"/>
      <c r="T16" s="68"/>
      <c r="U16" s="68"/>
      <c r="V16" s="68" t="s">
        <v>20</v>
      </c>
      <c r="W16" s="68" t="s">
        <v>20</v>
      </c>
      <c r="X16" s="68"/>
      <c r="Y16" s="68"/>
      <c r="Z16" s="68"/>
      <c r="AA16" s="68"/>
      <c r="AB16" s="68"/>
      <c r="AC16" s="68" t="s">
        <v>20</v>
      </c>
      <c r="AD16" s="68" t="s">
        <v>20</v>
      </c>
      <c r="AE16" s="68"/>
      <c r="AF16" s="68"/>
      <c r="AG16" s="68"/>
      <c r="AH16" s="68"/>
      <c r="AI16" s="69">
        <f>SUM(D16:AH16)</f>
        <v>0</v>
      </c>
      <c r="AJ16" s="55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4"/>
      <c r="BA16" s="6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23"/>
      <c r="BS16" s="23"/>
      <c r="BT16" s="23"/>
      <c r="BU16" s="23"/>
      <c r="BV16" s="23"/>
      <c r="BW16" s="23"/>
      <c r="BX16" s="23"/>
      <c r="BY16" s="23"/>
      <c r="BZ16" s="23"/>
      <c r="CA16" s="23"/>
      <c r="CB16" s="23"/>
      <c r="CC16" s="23"/>
      <c r="CD16" s="23"/>
      <c r="CE16" s="23"/>
      <c r="CF16" s="23"/>
      <c r="CG16" s="23"/>
      <c r="CH16" s="23"/>
      <c r="CI16" s="23"/>
      <c r="CJ16" s="23"/>
      <c r="CK16" s="23"/>
      <c r="CL16" s="23"/>
      <c r="CM16" s="23"/>
      <c r="CN16" s="23"/>
      <c r="CO16" s="23"/>
      <c r="CP16" s="23"/>
      <c r="CQ16" s="23"/>
      <c r="CR16" s="23"/>
      <c r="CS16" s="23"/>
      <c r="CT16" s="23"/>
      <c r="CU16" s="23"/>
      <c r="CV16" s="23"/>
      <c r="CW16" s="23"/>
      <c r="CX16" s="23"/>
      <c r="CY16" s="23"/>
      <c r="CZ16" s="23"/>
      <c r="DA16" s="23"/>
      <c r="DB16" s="23"/>
      <c r="DC16" s="23"/>
      <c r="DD16" s="23"/>
      <c r="DE16" s="23"/>
      <c r="DF16" s="23"/>
      <c r="DG16" s="23"/>
      <c r="DH16" s="23"/>
      <c r="DI16" s="23"/>
      <c r="DJ16" s="23"/>
      <c r="DK16" s="23"/>
      <c r="DL16" s="23"/>
      <c r="DM16" s="23"/>
      <c r="DN16" s="23"/>
      <c r="DO16" s="23"/>
      <c r="DP16" s="23"/>
      <c r="DQ16" s="23"/>
      <c r="DR16" s="23"/>
      <c r="DS16" s="23"/>
      <c r="DT16" s="23"/>
      <c r="DU16" s="23"/>
      <c r="DV16" s="23"/>
      <c r="DW16" s="23"/>
      <c r="DX16" s="23"/>
      <c r="DY16" s="23"/>
      <c r="DZ16" s="23"/>
      <c r="EA16" s="23"/>
      <c r="EB16" s="23"/>
      <c r="EC16" s="23"/>
      <c r="ED16" s="23"/>
      <c r="EE16" s="23"/>
      <c r="EF16" s="23"/>
      <c r="EG16" s="23"/>
      <c r="EH16" s="23"/>
      <c r="EI16" s="23"/>
      <c r="EJ16" s="23"/>
      <c r="EK16" s="23"/>
      <c r="EL16" s="23"/>
      <c r="EM16" s="23"/>
      <c r="EN16" s="23"/>
      <c r="EO16" s="23"/>
      <c r="EP16" s="23"/>
      <c r="EQ16" s="23"/>
      <c r="ER16" s="23"/>
      <c r="ES16" s="23"/>
      <c r="ET16" s="23"/>
      <c r="EU16" s="23"/>
      <c r="EV16" s="23"/>
      <c r="EW16" s="23"/>
      <c r="EX16" s="23"/>
      <c r="EY16" s="23"/>
      <c r="EZ16" s="23"/>
      <c r="FA16" s="23"/>
      <c r="FB16" s="23"/>
      <c r="FC16" s="23"/>
      <c r="FD16" s="23"/>
      <c r="FE16" s="23"/>
      <c r="FF16" s="23"/>
      <c r="FG16" s="23"/>
      <c r="FH16" s="23"/>
      <c r="FI16" s="23"/>
      <c r="FJ16" s="23"/>
      <c r="FK16" s="23"/>
      <c r="FL16" s="23"/>
      <c r="FM16" s="23"/>
      <c r="FN16" s="23"/>
      <c r="FO16" s="23"/>
      <c r="FP16" s="23"/>
      <c r="FQ16" s="23"/>
      <c r="FR16" s="23"/>
      <c r="FS16" s="23"/>
      <c r="FT16" s="23"/>
      <c r="FU16" s="23"/>
      <c r="FV16" s="23"/>
      <c r="FW16" s="23"/>
      <c r="FX16" s="23"/>
      <c r="FY16" s="23"/>
      <c r="FZ16" s="23"/>
      <c r="GA16" s="23"/>
      <c r="GB16" s="23"/>
      <c r="GC16" s="23"/>
      <c r="GD16" s="23"/>
      <c r="GE16" s="23"/>
      <c r="GF16" s="23"/>
      <c r="GG16" s="23"/>
      <c r="GH16" s="23"/>
    </row>
    <row r="17" spans="1:190" s="29" customFormat="1" ht="12" customHeight="1" x14ac:dyDescent="0.2">
      <c r="A17" s="62"/>
      <c r="B17" s="47"/>
      <c r="C17" s="48"/>
      <c r="D17" s="70"/>
      <c r="E17" s="70"/>
      <c r="F17" s="70"/>
      <c r="G17" s="70"/>
      <c r="H17" s="68" t="s">
        <v>20</v>
      </c>
      <c r="I17" s="68" t="s">
        <v>20</v>
      </c>
      <c r="J17" s="70"/>
      <c r="K17" s="70"/>
      <c r="L17" s="70"/>
      <c r="M17" s="70"/>
      <c r="N17" s="70"/>
      <c r="O17" s="68" t="s">
        <v>20</v>
      </c>
      <c r="P17" s="68" t="s">
        <v>20</v>
      </c>
      <c r="Q17" s="70"/>
      <c r="R17" s="70"/>
      <c r="S17" s="70"/>
      <c r="T17" s="70"/>
      <c r="U17" s="70"/>
      <c r="V17" s="68" t="s">
        <v>20</v>
      </c>
      <c r="W17" s="68" t="s">
        <v>20</v>
      </c>
      <c r="X17" s="70"/>
      <c r="Y17" s="70"/>
      <c r="Z17" s="70"/>
      <c r="AA17" s="70"/>
      <c r="AB17" s="70"/>
      <c r="AC17" s="68" t="s">
        <v>20</v>
      </c>
      <c r="AD17" s="68" t="s">
        <v>20</v>
      </c>
      <c r="AE17" s="70"/>
      <c r="AF17" s="70"/>
      <c r="AG17" s="70"/>
      <c r="AH17" s="70"/>
      <c r="AI17" s="69">
        <f t="shared" si="0"/>
        <v>0</v>
      </c>
      <c r="AJ17" s="52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4"/>
      <c r="BA17" s="6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  <c r="CE17" s="32"/>
      <c r="CF17" s="32"/>
      <c r="CG17" s="32"/>
      <c r="CH17" s="32"/>
      <c r="CI17" s="32"/>
      <c r="CJ17" s="32"/>
      <c r="CK17" s="32"/>
      <c r="CL17" s="32"/>
      <c r="CM17" s="32"/>
      <c r="CN17" s="32"/>
      <c r="CO17" s="32"/>
      <c r="CP17" s="32"/>
      <c r="CQ17" s="32"/>
      <c r="CR17" s="32"/>
      <c r="CS17" s="32"/>
      <c r="CT17" s="32"/>
      <c r="CU17" s="32"/>
      <c r="CV17" s="32"/>
      <c r="CW17" s="32"/>
      <c r="CX17" s="32"/>
      <c r="CY17" s="32"/>
      <c r="CZ17" s="32"/>
      <c r="DA17" s="32"/>
      <c r="DB17" s="32"/>
      <c r="DC17" s="32"/>
      <c r="DD17" s="32"/>
      <c r="DE17" s="32"/>
      <c r="DF17" s="32"/>
      <c r="DG17" s="32"/>
      <c r="DH17" s="32"/>
      <c r="DI17" s="32"/>
      <c r="DJ17" s="32"/>
      <c r="DK17" s="32"/>
      <c r="DL17" s="32"/>
      <c r="DM17" s="32"/>
      <c r="DN17" s="32"/>
      <c r="DO17" s="32"/>
      <c r="DP17" s="32"/>
      <c r="DQ17" s="32"/>
      <c r="DR17" s="32"/>
      <c r="DS17" s="32"/>
      <c r="DT17" s="32"/>
      <c r="DU17" s="32"/>
      <c r="DV17" s="32"/>
      <c r="DW17" s="32"/>
      <c r="DX17" s="32"/>
      <c r="DY17" s="32"/>
      <c r="DZ17" s="32"/>
      <c r="EA17" s="32"/>
      <c r="EB17" s="32"/>
      <c r="EC17" s="32"/>
      <c r="ED17" s="32"/>
      <c r="EE17" s="32"/>
      <c r="EF17" s="32"/>
      <c r="EG17" s="32"/>
      <c r="EH17" s="32"/>
      <c r="EI17" s="32"/>
      <c r="EJ17" s="32"/>
      <c r="EK17" s="32"/>
      <c r="EL17" s="32"/>
      <c r="EM17" s="32"/>
      <c r="EN17" s="32"/>
      <c r="EO17" s="32"/>
      <c r="EP17" s="32"/>
      <c r="EQ17" s="32"/>
      <c r="ER17" s="32"/>
      <c r="ES17" s="32"/>
      <c r="ET17" s="32"/>
      <c r="EU17" s="32"/>
      <c r="EV17" s="32"/>
      <c r="EW17" s="32"/>
      <c r="EX17" s="32"/>
      <c r="EY17" s="32"/>
      <c r="EZ17" s="32"/>
      <c r="FA17" s="32"/>
      <c r="FB17" s="32"/>
      <c r="FC17" s="32"/>
      <c r="FD17" s="32"/>
      <c r="FE17" s="32"/>
      <c r="FF17" s="32"/>
      <c r="FG17" s="32"/>
      <c r="FH17" s="32"/>
      <c r="FI17" s="32"/>
      <c r="FJ17" s="32"/>
      <c r="FK17" s="32"/>
      <c r="FL17" s="32"/>
      <c r="FM17" s="32"/>
      <c r="FN17" s="32"/>
      <c r="FO17" s="32"/>
      <c r="FP17" s="32"/>
      <c r="FQ17" s="32"/>
      <c r="FR17" s="32"/>
      <c r="FS17" s="32"/>
      <c r="FT17" s="32"/>
      <c r="FU17" s="32"/>
      <c r="FV17" s="32"/>
      <c r="FW17" s="32"/>
      <c r="FX17" s="32"/>
      <c r="FY17" s="32"/>
      <c r="FZ17" s="32"/>
      <c r="GA17" s="32"/>
      <c r="GB17" s="32"/>
      <c r="GC17" s="32"/>
      <c r="GD17" s="32"/>
      <c r="GE17" s="32"/>
      <c r="GF17" s="32"/>
      <c r="GG17" s="32"/>
      <c r="GH17" s="32"/>
    </row>
    <row r="18" spans="1:190" s="24" customFormat="1" ht="12" customHeight="1" x14ac:dyDescent="0.2">
      <c r="A18" s="63"/>
      <c r="B18" s="66"/>
      <c r="C18" s="56"/>
      <c r="D18" s="68"/>
      <c r="E18" s="68"/>
      <c r="F18" s="68"/>
      <c r="G18" s="68"/>
      <c r="H18" s="68" t="s">
        <v>20</v>
      </c>
      <c r="I18" s="68" t="s">
        <v>20</v>
      </c>
      <c r="J18" s="68"/>
      <c r="K18" s="68"/>
      <c r="L18" s="68"/>
      <c r="M18" s="68"/>
      <c r="N18" s="68"/>
      <c r="O18" s="68" t="s">
        <v>20</v>
      </c>
      <c r="P18" s="68" t="s">
        <v>20</v>
      </c>
      <c r="Q18" s="68"/>
      <c r="R18" s="68"/>
      <c r="S18" s="68"/>
      <c r="T18" s="68"/>
      <c r="U18" s="68"/>
      <c r="V18" s="68" t="s">
        <v>20</v>
      </c>
      <c r="W18" s="68" t="s">
        <v>20</v>
      </c>
      <c r="X18" s="68"/>
      <c r="Y18" s="68"/>
      <c r="Z18" s="68"/>
      <c r="AA18" s="68"/>
      <c r="AB18" s="68"/>
      <c r="AC18" s="68" t="s">
        <v>20</v>
      </c>
      <c r="AD18" s="68" t="s">
        <v>20</v>
      </c>
      <c r="AE18" s="68"/>
      <c r="AF18" s="68"/>
      <c r="AG18" s="68"/>
      <c r="AH18" s="68"/>
      <c r="AI18" s="69">
        <f t="shared" si="0"/>
        <v>0</v>
      </c>
      <c r="AJ18" s="55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4" customFormat="1" x14ac:dyDescent="0.2">
      <c r="A19" s="12"/>
      <c r="B19" s="67" t="s">
        <v>6</v>
      </c>
      <c r="C19" s="65"/>
      <c r="D19" s="71">
        <f t="shared" ref="D19:AE19" si="1">SUM(D8:D18)</f>
        <v>0</v>
      </c>
      <c r="E19" s="71">
        <f t="shared" si="1"/>
        <v>0</v>
      </c>
      <c r="F19" s="71">
        <f t="shared" si="1"/>
        <v>4.5</v>
      </c>
      <c r="G19" s="71">
        <f t="shared" si="1"/>
        <v>6</v>
      </c>
      <c r="H19" s="71">
        <f t="shared" si="1"/>
        <v>0</v>
      </c>
      <c r="I19" s="71">
        <f t="shared" si="1"/>
        <v>0</v>
      </c>
      <c r="J19" s="71">
        <f t="shared" si="1"/>
        <v>8.5</v>
      </c>
      <c r="K19" s="71">
        <f t="shared" si="1"/>
        <v>9.5</v>
      </c>
      <c r="L19" s="71">
        <f t="shared" si="1"/>
        <v>8</v>
      </c>
      <c r="M19" s="71">
        <f t="shared" si="1"/>
        <v>6</v>
      </c>
      <c r="N19" s="71">
        <f t="shared" si="1"/>
        <v>7.5</v>
      </c>
      <c r="O19" s="71">
        <f t="shared" si="1"/>
        <v>0</v>
      </c>
      <c r="P19" s="71">
        <f t="shared" si="1"/>
        <v>0</v>
      </c>
      <c r="Q19" s="71">
        <f t="shared" si="1"/>
        <v>0</v>
      </c>
      <c r="R19" s="71">
        <f t="shared" si="1"/>
        <v>6.5</v>
      </c>
      <c r="S19" s="71">
        <f t="shared" si="1"/>
        <v>7.5</v>
      </c>
      <c r="T19" s="71">
        <f t="shared" si="1"/>
        <v>7.5</v>
      </c>
      <c r="U19" s="71">
        <f t="shared" si="1"/>
        <v>6.5</v>
      </c>
      <c r="V19" s="71">
        <f t="shared" si="1"/>
        <v>0</v>
      </c>
      <c r="W19" s="71">
        <f t="shared" si="1"/>
        <v>0</v>
      </c>
      <c r="X19" s="71">
        <f t="shared" si="1"/>
        <v>8.5</v>
      </c>
      <c r="Y19" s="71">
        <f t="shared" si="1"/>
        <v>7</v>
      </c>
      <c r="Z19" s="71">
        <f t="shared" si="1"/>
        <v>10.5</v>
      </c>
      <c r="AA19" s="71">
        <f t="shared" si="1"/>
        <v>8.5</v>
      </c>
      <c r="AB19" s="71">
        <f t="shared" si="1"/>
        <v>7.5</v>
      </c>
      <c r="AC19" s="71">
        <f t="shared" si="1"/>
        <v>0</v>
      </c>
      <c r="AD19" s="71">
        <f t="shared" si="1"/>
        <v>0</v>
      </c>
      <c r="AE19" s="71">
        <f t="shared" si="1"/>
        <v>0</v>
      </c>
      <c r="AF19" s="71">
        <f t="shared" ref="AF19:AH19" si="2">SUM(AF8:AF18)</f>
        <v>9.5</v>
      </c>
      <c r="AG19" s="71">
        <f t="shared" si="2"/>
        <v>7.5</v>
      </c>
      <c r="AH19" s="71">
        <f t="shared" si="2"/>
        <v>10.5</v>
      </c>
      <c r="AI19" s="72">
        <f t="shared" ref="AI19" si="3">SUM(AI8:AI18)</f>
        <v>147.5</v>
      </c>
      <c r="AJ19" s="57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9" customFormat="1" x14ac:dyDescent="0.2">
      <c r="A20" s="13" t="s">
        <v>7</v>
      </c>
      <c r="B20" s="14"/>
      <c r="C20" s="14"/>
      <c r="D20" s="73">
        <f>7.5</f>
        <v>7.5</v>
      </c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69">
        <f t="shared" ref="AI20:AI28" si="4">SUM(D20:AH20)</f>
        <v>7.5</v>
      </c>
      <c r="AJ20" s="57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2"/>
      <c r="BS20" s="32"/>
      <c r="BT20" s="32"/>
      <c r="BU20" s="32"/>
      <c r="BV20" s="32"/>
      <c r="BW20" s="32"/>
      <c r="BX20" s="32"/>
      <c r="BY20" s="32"/>
      <c r="BZ20" s="32"/>
      <c r="CA20" s="32"/>
      <c r="CB20" s="32"/>
      <c r="CC20" s="32"/>
      <c r="CD20" s="32"/>
      <c r="CE20" s="32"/>
      <c r="CF20" s="32"/>
      <c r="CG20" s="32"/>
      <c r="CH20" s="32"/>
      <c r="CI20" s="32"/>
      <c r="CJ20" s="32"/>
      <c r="CK20" s="32"/>
      <c r="CL20" s="32"/>
      <c r="CM20" s="32"/>
      <c r="CN20" s="32"/>
      <c r="CO20" s="32"/>
      <c r="CP20" s="32"/>
      <c r="CQ20" s="32"/>
      <c r="CR20" s="32"/>
      <c r="CS20" s="32"/>
      <c r="CT20" s="32"/>
      <c r="CU20" s="32"/>
      <c r="CV20" s="32"/>
      <c r="CW20" s="32"/>
      <c r="CX20" s="32"/>
      <c r="CY20" s="32"/>
      <c r="CZ20" s="32"/>
      <c r="DA20" s="32"/>
      <c r="DB20" s="32"/>
      <c r="DC20" s="32"/>
      <c r="DD20" s="32"/>
      <c r="DE20" s="32"/>
      <c r="DF20" s="32"/>
      <c r="DG20" s="32"/>
      <c r="DH20" s="32"/>
      <c r="DI20" s="32"/>
      <c r="DJ20" s="32"/>
      <c r="DK20" s="32"/>
      <c r="DL20" s="32"/>
      <c r="DM20" s="32"/>
      <c r="DN20" s="32"/>
      <c r="DO20" s="32"/>
      <c r="DP20" s="32"/>
      <c r="DQ20" s="32"/>
      <c r="DR20" s="32"/>
      <c r="DS20" s="32"/>
      <c r="DT20" s="32"/>
      <c r="DU20" s="32"/>
      <c r="DV20" s="32"/>
      <c r="DW20" s="32"/>
      <c r="DX20" s="32"/>
      <c r="DY20" s="32"/>
      <c r="DZ20" s="32"/>
      <c r="EA20" s="32"/>
      <c r="EB20" s="32"/>
      <c r="EC20" s="32"/>
      <c r="ED20" s="32"/>
      <c r="EE20" s="32"/>
      <c r="EF20" s="32"/>
      <c r="EG20" s="32"/>
      <c r="EH20" s="32"/>
      <c r="EI20" s="32"/>
      <c r="EJ20" s="32"/>
      <c r="EK20" s="32"/>
      <c r="EL20" s="32"/>
      <c r="EM20" s="32"/>
      <c r="EN20" s="32"/>
      <c r="EO20" s="32"/>
      <c r="EP20" s="32"/>
      <c r="EQ20" s="32"/>
      <c r="ER20" s="32"/>
      <c r="ES20" s="32"/>
      <c r="ET20" s="32"/>
      <c r="EU20" s="32"/>
      <c r="EV20" s="32"/>
      <c r="EW20" s="32"/>
      <c r="EX20" s="32"/>
      <c r="EY20" s="32"/>
      <c r="EZ20" s="32"/>
      <c r="FA20" s="32"/>
      <c r="FB20" s="32"/>
      <c r="FC20" s="32"/>
      <c r="FD20" s="32"/>
      <c r="FE20" s="32"/>
      <c r="FF20" s="32"/>
      <c r="FG20" s="32"/>
      <c r="FH20" s="32"/>
      <c r="FI20" s="32"/>
      <c r="FJ20" s="32"/>
      <c r="FK20" s="32"/>
      <c r="FL20" s="32"/>
      <c r="FM20" s="32"/>
      <c r="FN20" s="32"/>
      <c r="FO20" s="32"/>
      <c r="FP20" s="32"/>
      <c r="FQ20" s="32"/>
      <c r="FR20" s="32"/>
      <c r="FS20" s="32"/>
      <c r="FT20" s="32"/>
      <c r="FU20" s="32"/>
      <c r="FV20" s="32"/>
      <c r="FW20" s="32"/>
      <c r="FX20" s="32"/>
      <c r="FY20" s="32"/>
      <c r="FZ20" s="32"/>
      <c r="GA20" s="32"/>
      <c r="GB20" s="32"/>
      <c r="GC20" s="32"/>
      <c r="GD20" s="32"/>
      <c r="GE20" s="32"/>
      <c r="GF20" s="32"/>
      <c r="GG20" s="32"/>
      <c r="GH20" s="32"/>
    </row>
    <row r="21" spans="1:190" s="29" customFormat="1" x14ac:dyDescent="0.2">
      <c r="A21" s="13" t="s">
        <v>14</v>
      </c>
      <c r="B21" s="14"/>
      <c r="C21" s="14"/>
      <c r="D21" s="73"/>
      <c r="E21" s="73"/>
      <c r="F21" s="73">
        <v>3</v>
      </c>
      <c r="G21" s="73">
        <v>1</v>
      </c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>
        <v>0.5</v>
      </c>
      <c r="Z21" s="73"/>
      <c r="AA21" s="73"/>
      <c r="AB21" s="73"/>
      <c r="AC21" s="73"/>
      <c r="AD21" s="73"/>
      <c r="AE21" s="73"/>
      <c r="AF21" s="73"/>
      <c r="AG21" s="73"/>
      <c r="AH21" s="73"/>
      <c r="AI21" s="69">
        <f t="shared" si="4"/>
        <v>4.5</v>
      </c>
      <c r="AJ21" s="60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32"/>
      <c r="DQ21" s="32"/>
      <c r="DR21" s="32"/>
      <c r="DS21" s="32"/>
      <c r="DT21" s="32"/>
      <c r="DU21" s="32"/>
      <c r="DV21" s="32"/>
      <c r="DW21" s="32"/>
      <c r="DX21" s="32"/>
      <c r="DY21" s="32"/>
      <c r="DZ21" s="32"/>
      <c r="EA21" s="32"/>
      <c r="EB21" s="32"/>
      <c r="EC21" s="32"/>
      <c r="ED21" s="32"/>
      <c r="EE21" s="32"/>
      <c r="EF21" s="32"/>
      <c r="EG21" s="32"/>
      <c r="EH21" s="32"/>
      <c r="EI21" s="32"/>
      <c r="EJ21" s="32"/>
      <c r="EK21" s="32"/>
      <c r="EL21" s="32"/>
      <c r="EM21" s="32"/>
      <c r="EN21" s="32"/>
      <c r="EO21" s="32"/>
      <c r="EP21" s="32"/>
      <c r="EQ21" s="32"/>
      <c r="ER21" s="32"/>
      <c r="ES21" s="32"/>
      <c r="ET21" s="32"/>
      <c r="EU21" s="32"/>
      <c r="EV21" s="32"/>
      <c r="EW21" s="32"/>
      <c r="EX21" s="32"/>
      <c r="EY21" s="32"/>
      <c r="EZ21" s="32"/>
      <c r="FA21" s="32"/>
      <c r="FB21" s="32"/>
      <c r="FC21" s="32"/>
      <c r="FD21" s="32"/>
      <c r="FE21" s="32"/>
      <c r="FF21" s="32"/>
      <c r="FG21" s="32"/>
      <c r="FH21" s="32"/>
      <c r="FI21" s="32"/>
      <c r="FJ21" s="32"/>
      <c r="FK21" s="32"/>
      <c r="FL21" s="32"/>
      <c r="FM21" s="32"/>
      <c r="FN21" s="32"/>
      <c r="FO21" s="32"/>
      <c r="FP21" s="32"/>
      <c r="FQ21" s="32"/>
      <c r="FR21" s="32"/>
      <c r="FS21" s="32"/>
      <c r="FT21" s="32"/>
      <c r="FU21" s="32"/>
      <c r="FV21" s="32"/>
      <c r="FW21" s="32"/>
      <c r="FX21" s="32"/>
      <c r="FY21" s="32"/>
      <c r="FZ21" s="32"/>
      <c r="GA21" s="32"/>
      <c r="GB21" s="32"/>
      <c r="GC21" s="32"/>
      <c r="GD21" s="32"/>
      <c r="GE21" s="32"/>
      <c r="GF21" s="32"/>
      <c r="GG21" s="32"/>
      <c r="GH21" s="32"/>
    </row>
    <row r="22" spans="1:190" s="24" customFormat="1" x14ac:dyDescent="0.2">
      <c r="A22" s="13" t="s">
        <v>8</v>
      </c>
      <c r="B22" s="14"/>
      <c r="C22" s="14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69">
        <f t="shared" si="4"/>
        <v>0</v>
      </c>
      <c r="AJ22" s="57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23"/>
      <c r="BS22" s="23"/>
      <c r="BT22" s="23"/>
      <c r="BU22" s="23"/>
      <c r="BV22" s="23"/>
      <c r="BW22" s="23"/>
      <c r="BX22" s="23"/>
      <c r="BY22" s="23"/>
      <c r="BZ22" s="23"/>
      <c r="CA22" s="23"/>
      <c r="CB22" s="23"/>
      <c r="CC22" s="23"/>
      <c r="CD22" s="23"/>
      <c r="CE22" s="23"/>
      <c r="CF22" s="23"/>
      <c r="CG22" s="23"/>
      <c r="CH22" s="23"/>
      <c r="CI22" s="23"/>
      <c r="CJ22" s="23"/>
      <c r="CK22" s="23"/>
      <c r="CL22" s="23"/>
      <c r="CM22" s="23"/>
      <c r="CN22" s="23"/>
      <c r="CO22" s="23"/>
      <c r="CP22" s="23"/>
      <c r="CQ22" s="23"/>
      <c r="CR22" s="23"/>
      <c r="CS22" s="23"/>
      <c r="CT22" s="23"/>
      <c r="CU22" s="23"/>
      <c r="CV22" s="23"/>
      <c r="CW22" s="23"/>
      <c r="CX22" s="23"/>
      <c r="CY22" s="23"/>
      <c r="CZ22" s="23"/>
      <c r="DA22" s="23"/>
      <c r="DB22" s="23"/>
      <c r="DC22" s="23"/>
      <c r="DD22" s="23"/>
      <c r="DE22" s="23"/>
      <c r="DF22" s="23"/>
      <c r="DG22" s="23"/>
      <c r="DH22" s="23"/>
      <c r="DI22" s="23"/>
      <c r="DJ22" s="23"/>
      <c r="DK22" s="23"/>
      <c r="DL22" s="23"/>
      <c r="DM22" s="23"/>
      <c r="DN22" s="23"/>
      <c r="DO22" s="23"/>
      <c r="DP22" s="23"/>
      <c r="DQ22" s="23"/>
      <c r="DR22" s="23"/>
      <c r="DS22" s="23"/>
      <c r="DT22" s="23"/>
      <c r="DU22" s="23"/>
      <c r="DV22" s="23"/>
      <c r="DW22" s="23"/>
      <c r="DX22" s="23"/>
      <c r="DY22" s="23"/>
      <c r="DZ22" s="23"/>
      <c r="EA22" s="23"/>
      <c r="EB22" s="23"/>
      <c r="EC22" s="23"/>
      <c r="ED22" s="23"/>
      <c r="EE22" s="23"/>
      <c r="EF22" s="23"/>
      <c r="EG22" s="23"/>
      <c r="EH22" s="23"/>
      <c r="EI22" s="23"/>
      <c r="EJ22" s="23"/>
      <c r="EK22" s="23"/>
      <c r="EL22" s="23"/>
      <c r="EM22" s="23"/>
      <c r="EN22" s="23"/>
      <c r="EO22" s="23"/>
      <c r="EP22" s="23"/>
      <c r="EQ22" s="23"/>
      <c r="ER22" s="23"/>
      <c r="ES22" s="23"/>
      <c r="ET22" s="23"/>
      <c r="EU22" s="23"/>
      <c r="EV22" s="23"/>
      <c r="EW22" s="23"/>
      <c r="EX22" s="23"/>
      <c r="EY22" s="23"/>
      <c r="EZ22" s="23"/>
      <c r="FA22" s="23"/>
      <c r="FB22" s="23"/>
      <c r="FC22" s="23"/>
      <c r="FD22" s="23"/>
      <c r="FE22" s="23"/>
      <c r="FF22" s="23"/>
      <c r="FG22" s="23"/>
      <c r="FH22" s="23"/>
      <c r="FI22" s="23"/>
      <c r="FJ22" s="23"/>
      <c r="FK22" s="23"/>
      <c r="FL22" s="23"/>
      <c r="FM22" s="23"/>
      <c r="FN22" s="23"/>
      <c r="FO22" s="23"/>
      <c r="FP22" s="23"/>
      <c r="FQ22" s="23"/>
      <c r="FR22" s="23"/>
      <c r="FS22" s="23"/>
      <c r="FT22" s="23"/>
      <c r="FU22" s="23"/>
      <c r="FV22" s="23"/>
      <c r="FW22" s="23"/>
      <c r="FX22" s="23"/>
      <c r="FY22" s="23"/>
      <c r="FZ22" s="23"/>
      <c r="GA22" s="23"/>
      <c r="GB22" s="23"/>
      <c r="GC22" s="23"/>
      <c r="GD22" s="23"/>
      <c r="GE22" s="23"/>
      <c r="GF22" s="23"/>
      <c r="GG22" s="23"/>
      <c r="GH22" s="23"/>
    </row>
    <row r="23" spans="1:190" s="23" customFormat="1" x14ac:dyDescent="0.2">
      <c r="A23" s="13" t="s">
        <v>22</v>
      </c>
      <c r="B23" s="14"/>
      <c r="C23" s="14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>
        <v>1</v>
      </c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69">
        <f t="shared" si="4"/>
        <v>1</v>
      </c>
      <c r="AJ23" s="57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</row>
    <row r="24" spans="1:190" x14ac:dyDescent="0.2">
      <c r="A24" s="12" t="s">
        <v>49</v>
      </c>
      <c r="B24" s="15"/>
      <c r="C24" s="15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69"/>
      <c r="AJ24" s="57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x14ac:dyDescent="0.2">
      <c r="A25" s="12" t="s">
        <v>12</v>
      </c>
      <c r="B25" s="15"/>
      <c r="C25" s="15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>
        <v>7.5</v>
      </c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>
        <v>7.5</v>
      </c>
      <c r="AF25" s="73"/>
      <c r="AG25" s="73"/>
      <c r="AH25" s="73"/>
      <c r="AI25" s="69">
        <f t="shared" si="4"/>
        <v>15</v>
      </c>
      <c r="AJ25" s="57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13</v>
      </c>
      <c r="B26" s="15"/>
      <c r="C26" s="15"/>
      <c r="D26" s="73"/>
      <c r="E26" s="73">
        <v>7.5</v>
      </c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69">
        <f t="shared" si="4"/>
        <v>7.5</v>
      </c>
      <c r="AJ26" s="57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12" t="s">
        <v>50</v>
      </c>
      <c r="B27" s="15"/>
      <c r="C27" s="37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69">
        <f t="shared" si="4"/>
        <v>0</v>
      </c>
      <c r="AJ27" s="57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50</v>
      </c>
      <c r="B28" s="15"/>
      <c r="C28" s="37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69">
        <f t="shared" si="4"/>
        <v>0</v>
      </c>
      <c r="AJ28" s="57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9</v>
      </c>
      <c r="B29" s="15"/>
      <c r="C29" s="15"/>
      <c r="D29" s="71">
        <f t="shared" ref="D29:F29" si="5">SUM(D19:D28)</f>
        <v>7.5</v>
      </c>
      <c r="E29" s="71">
        <f t="shared" si="5"/>
        <v>7.5</v>
      </c>
      <c r="F29" s="71">
        <f t="shared" si="5"/>
        <v>7.5</v>
      </c>
      <c r="G29" s="71">
        <f>SUM(G19:G28)</f>
        <v>7</v>
      </c>
      <c r="H29" s="71">
        <f>SUM(H19:H28)</f>
        <v>0</v>
      </c>
      <c r="I29" s="71">
        <f>SUM(I19:I28)</f>
        <v>0</v>
      </c>
      <c r="J29" s="71">
        <f t="shared" ref="J29:M29" si="6">SUM(J19:J28)</f>
        <v>8.5</v>
      </c>
      <c r="K29" s="71">
        <f t="shared" si="6"/>
        <v>9.5</v>
      </c>
      <c r="L29" s="71">
        <f t="shared" si="6"/>
        <v>8</v>
      </c>
      <c r="M29" s="71">
        <f t="shared" si="6"/>
        <v>6</v>
      </c>
      <c r="N29" s="71">
        <f>SUM(N19:N28)</f>
        <v>7.5</v>
      </c>
      <c r="O29" s="71">
        <f>SUM(O19:O28)</f>
        <v>0</v>
      </c>
      <c r="P29" s="71">
        <f>SUM(P19:P28)</f>
        <v>0</v>
      </c>
      <c r="Q29" s="71">
        <f t="shared" ref="Q29:T29" si="7">SUM(Q19:Q28)</f>
        <v>7.5</v>
      </c>
      <c r="R29" s="71">
        <f t="shared" si="7"/>
        <v>7.5</v>
      </c>
      <c r="S29" s="71">
        <f t="shared" si="7"/>
        <v>7.5</v>
      </c>
      <c r="T29" s="71">
        <f t="shared" si="7"/>
        <v>7.5</v>
      </c>
      <c r="U29" s="71">
        <f>SUM(U19:U28)</f>
        <v>6.5</v>
      </c>
      <c r="V29" s="71">
        <f>SUM(V19:V28)</f>
        <v>0</v>
      </c>
      <c r="W29" s="71">
        <f>SUM(W19:W28)</f>
        <v>0</v>
      </c>
      <c r="X29" s="71">
        <f t="shared" ref="X29:AA29" si="8">SUM(X19:X28)</f>
        <v>8.5</v>
      </c>
      <c r="Y29" s="71">
        <f t="shared" si="8"/>
        <v>7.5</v>
      </c>
      <c r="Z29" s="71">
        <f t="shared" si="8"/>
        <v>10.5</v>
      </c>
      <c r="AA29" s="71">
        <f t="shared" si="8"/>
        <v>8.5</v>
      </c>
      <c r="AB29" s="71">
        <f>SUM(AB19:AB28)</f>
        <v>7.5</v>
      </c>
      <c r="AC29" s="71">
        <f>SUM(AC19:AC28)</f>
        <v>0</v>
      </c>
      <c r="AD29" s="71">
        <f>SUM(AD19:AD28)</f>
        <v>0</v>
      </c>
      <c r="AE29" s="71">
        <f t="shared" ref="AE29:AH29" si="9">SUM(AE19:AE28)</f>
        <v>7.5</v>
      </c>
      <c r="AF29" s="71">
        <f t="shared" si="9"/>
        <v>9.5</v>
      </c>
      <c r="AG29" s="71">
        <f t="shared" si="9"/>
        <v>7.5</v>
      </c>
      <c r="AH29" s="71">
        <f t="shared" si="9"/>
        <v>10.5</v>
      </c>
      <c r="AI29" s="72">
        <f>SUM(AI19:AI28)</f>
        <v>183</v>
      </c>
      <c r="AJ29" s="31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s="34" customFormat="1" ht="13.5" thickBot="1" x14ac:dyDescent="0.25">
      <c r="A30" s="16" t="s">
        <v>10</v>
      </c>
      <c r="B30" s="17"/>
      <c r="C30" s="18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5"/>
      <c r="AJ30" s="35"/>
      <c r="AZ30" s="64"/>
    </row>
    <row r="31" spans="1:190" s="34" customFormat="1" ht="12" thickBot="1" x14ac:dyDescent="0.25">
      <c r="A31" s="19" t="s">
        <v>26</v>
      </c>
      <c r="B31" s="18" t="s">
        <v>27</v>
      </c>
      <c r="C31" s="18"/>
      <c r="D31" s="74"/>
      <c r="E31" s="74"/>
      <c r="F31" s="74" t="s">
        <v>33</v>
      </c>
      <c r="G31" s="74"/>
      <c r="H31" s="74" t="s">
        <v>34</v>
      </c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Y31" s="74"/>
      <c r="Z31" s="74"/>
      <c r="AA31" s="74"/>
      <c r="AB31" s="74"/>
      <c r="AC31" s="74"/>
      <c r="AD31" s="74"/>
      <c r="AE31" s="74"/>
      <c r="AF31" s="74"/>
      <c r="AG31" s="81" t="s">
        <v>11</v>
      </c>
      <c r="AH31" s="80">
        <f>23</f>
        <v>23</v>
      </c>
      <c r="AI31" s="76">
        <f>AH31*7.5</f>
        <v>172.5</v>
      </c>
      <c r="AJ31" s="35"/>
      <c r="AZ31" s="64"/>
    </row>
    <row r="32" spans="1:190" s="34" customFormat="1" ht="11.25" x14ac:dyDescent="0.2">
      <c r="A32" s="19" t="s">
        <v>25</v>
      </c>
      <c r="B32" s="18" t="s">
        <v>28</v>
      </c>
      <c r="C32" s="18"/>
      <c r="D32" s="74"/>
      <c r="E32" s="74"/>
      <c r="F32" s="74" t="s">
        <v>41</v>
      </c>
      <c r="G32" s="74"/>
      <c r="H32" s="74" t="s">
        <v>35</v>
      </c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5"/>
      <c r="AJ32" s="35"/>
      <c r="AZ32" s="64"/>
    </row>
    <row r="33" spans="1:52" s="34" customFormat="1" ht="11.25" x14ac:dyDescent="0.2">
      <c r="A33" s="19" t="s">
        <v>31</v>
      </c>
      <c r="B33" s="18" t="s">
        <v>32</v>
      </c>
      <c r="C33" s="18"/>
      <c r="D33" s="74"/>
      <c r="E33" s="74"/>
      <c r="F33" s="74" t="s">
        <v>40</v>
      </c>
      <c r="G33" s="74"/>
      <c r="H33" s="74" t="s">
        <v>36</v>
      </c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Y33" s="74"/>
      <c r="Z33" s="74"/>
      <c r="AA33" s="74"/>
      <c r="AB33" s="74"/>
      <c r="AC33" s="74"/>
      <c r="AD33" s="74"/>
      <c r="AE33" s="74"/>
      <c r="AF33" s="74"/>
      <c r="AG33" s="81" t="s">
        <v>46</v>
      </c>
      <c r="AH33" s="74"/>
      <c r="AI33" s="75">
        <f>AI29-AI31</f>
        <v>10.5</v>
      </c>
      <c r="AJ33" s="84" t="s">
        <v>45</v>
      </c>
      <c r="AZ33" s="64"/>
    </row>
    <row r="34" spans="1:52" s="34" customFormat="1" ht="11.25" x14ac:dyDescent="0.2">
      <c r="A34" s="18" t="s">
        <v>29</v>
      </c>
      <c r="B34" s="18" t="s">
        <v>30</v>
      </c>
      <c r="C34" s="35"/>
      <c r="D34" s="77"/>
      <c r="E34" s="77"/>
      <c r="F34" s="77" t="s">
        <v>42</v>
      </c>
      <c r="G34" s="77"/>
      <c r="H34" s="77" t="s">
        <v>37</v>
      </c>
      <c r="I34" s="77"/>
      <c r="J34" s="77"/>
      <c r="K34" s="77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5"/>
      <c r="AJ34" s="35"/>
    </row>
    <row r="35" spans="1:52" s="34" customFormat="1" ht="11.25" x14ac:dyDescent="0.2">
      <c r="A35" s="35" t="s">
        <v>23</v>
      </c>
      <c r="B35" s="35" t="s">
        <v>24</v>
      </c>
      <c r="C35" s="35"/>
      <c r="D35" s="77"/>
      <c r="E35" s="77"/>
      <c r="F35" s="77" t="s">
        <v>38</v>
      </c>
      <c r="G35" s="77"/>
      <c r="H35" s="77" t="s">
        <v>43</v>
      </c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Y35" s="77"/>
      <c r="Z35" s="77"/>
      <c r="AA35" s="77"/>
      <c r="AB35" s="77"/>
      <c r="AC35" s="77"/>
      <c r="AD35" s="77"/>
      <c r="AE35" s="77"/>
      <c r="AF35" s="77"/>
      <c r="AG35" s="82" t="s">
        <v>47</v>
      </c>
      <c r="AH35" s="77"/>
      <c r="AI35" s="78">
        <f>4</f>
        <v>4</v>
      </c>
      <c r="AJ35" s="35"/>
    </row>
    <row r="36" spans="1:52" s="34" customFormat="1" ht="11.25" x14ac:dyDescent="0.2">
      <c r="A36" s="35"/>
      <c r="B36" s="35"/>
      <c r="C36" s="35"/>
      <c r="D36" s="77"/>
      <c r="E36" s="77"/>
      <c r="F36" s="77"/>
      <c r="G36" s="77"/>
      <c r="H36" s="77" t="s">
        <v>44</v>
      </c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35"/>
    </row>
    <row r="37" spans="1:52" s="34" customFormat="1" ht="13.5" thickBot="1" x14ac:dyDescent="0.25">
      <c r="A37" s="33"/>
      <c r="B37" s="33"/>
      <c r="C37" s="33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Y37" s="77"/>
      <c r="Z37" s="77"/>
      <c r="AA37" s="77"/>
      <c r="AB37" s="77"/>
      <c r="AC37" s="77"/>
      <c r="AD37" s="77"/>
      <c r="AE37" s="77"/>
      <c r="AF37" s="77"/>
      <c r="AG37" s="82" t="s">
        <v>48</v>
      </c>
      <c r="AH37" s="77"/>
      <c r="AI37" s="79">
        <f>AI35+AI33</f>
        <v>14.5</v>
      </c>
      <c r="AJ37" s="35"/>
    </row>
    <row r="38" spans="1:52" s="34" customFormat="1" ht="13.5" thickTop="1" x14ac:dyDescent="0.2">
      <c r="A38" s="33"/>
      <c r="B38" s="33"/>
      <c r="C38" s="33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</row>
    <row r="39" spans="1:52" s="34" customFormat="1" x14ac:dyDescent="0.2">
      <c r="A39" s="33"/>
      <c r="B39" s="33"/>
      <c r="C39" s="33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</row>
    <row r="40" spans="1:52" s="34" customFormat="1" x14ac:dyDescent="0.2">
      <c r="A40" s="33"/>
      <c r="B40" s="33"/>
      <c r="C40" s="33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</row>
    <row r="41" spans="1:52" s="34" customFormat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</row>
    <row r="42" spans="1:52" x14ac:dyDescent="0.2">
      <c r="C42" s="20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</row>
    <row r="43" spans="1:52" x14ac:dyDescent="0.2">
      <c r="C43" s="20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</row>
    <row r="44" spans="1:52" x14ac:dyDescent="0.2">
      <c r="C44" s="20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</row>
    <row r="83" spans="3:36" x14ac:dyDescent="0.2"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</row>
    <row r="84" spans="3:36" x14ac:dyDescent="0.2"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</row>
    <row r="85" spans="3:36" x14ac:dyDescent="0.2"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</row>
    <row r="86" spans="3:36" x14ac:dyDescent="0.2"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</row>
    <row r="87" spans="3:36" x14ac:dyDescent="0.2"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</row>
    <row r="88" spans="3:36" x14ac:dyDescent="0.2"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</row>
    <row r="89" spans="3:36" x14ac:dyDescent="0.2"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</row>
    <row r="90" spans="3:36" x14ac:dyDescent="0.2"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</row>
    <row r="91" spans="3:36" x14ac:dyDescent="0.2"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</row>
    <row r="92" spans="3:36" x14ac:dyDescent="0.2"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</row>
    <row r="93" spans="3:36" x14ac:dyDescent="0.2"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</row>
    <row r="94" spans="3:36" x14ac:dyDescent="0.2"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0"/>
      <c r="AF94" s="20"/>
      <c r="AG94" s="20"/>
      <c r="AH94" s="20"/>
      <c r="AI94" s="20"/>
      <c r="AJ94" s="20"/>
    </row>
    <row r="95" spans="3:36" x14ac:dyDescent="0.2"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/>
      <c r="AI95" s="20"/>
      <c r="AJ95" s="20"/>
    </row>
    <row r="96" spans="3:36" x14ac:dyDescent="0.2"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  <c r="AD96" s="20"/>
      <c r="AE96" s="20"/>
      <c r="AF96" s="20"/>
      <c r="AG96" s="20"/>
      <c r="AH96" s="20"/>
      <c r="AI96" s="20"/>
      <c r="AJ96" s="20"/>
    </row>
    <row r="97" spans="3:36" x14ac:dyDescent="0.2"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  <c r="AD97" s="20"/>
      <c r="AE97" s="20"/>
      <c r="AF97" s="20"/>
      <c r="AG97" s="20"/>
      <c r="AH97" s="20"/>
      <c r="AI97" s="20"/>
      <c r="AJ97" s="20"/>
    </row>
    <row r="98" spans="3:36" x14ac:dyDescent="0.2"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20"/>
      <c r="AH98" s="20"/>
      <c r="AI98" s="20"/>
      <c r="AJ98" s="20"/>
    </row>
    <row r="99" spans="3:36" x14ac:dyDescent="0.2"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  <c r="AD99" s="20"/>
      <c r="AE99" s="20"/>
      <c r="AF99" s="20"/>
      <c r="AG99" s="20"/>
      <c r="AH99" s="20"/>
      <c r="AI99" s="20"/>
      <c r="AJ99" s="20"/>
    </row>
    <row r="100" spans="3:36" x14ac:dyDescent="0.2"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20"/>
      <c r="AH100" s="20"/>
      <c r="AI100" s="20"/>
      <c r="AJ100" s="20"/>
    </row>
    <row r="101" spans="3:36" x14ac:dyDescent="0.2"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/>
      <c r="AI101" s="20"/>
      <c r="AJ101" s="20"/>
    </row>
    <row r="102" spans="3:36" x14ac:dyDescent="0.2"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/>
      <c r="AJ102" s="20"/>
    </row>
    <row r="103" spans="3:36" x14ac:dyDescent="0.2"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/>
      <c r="AJ103" s="20"/>
    </row>
    <row r="104" spans="3:36" x14ac:dyDescent="0.2"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/>
      <c r="AJ104" s="20"/>
    </row>
    <row r="105" spans="3:36" x14ac:dyDescent="0.2"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</row>
    <row r="106" spans="3:36" x14ac:dyDescent="0.2"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</row>
    <row r="107" spans="3:36" x14ac:dyDescent="0.2"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  <c r="AF107" s="20"/>
      <c r="AG107" s="20"/>
      <c r="AH107" s="20"/>
      <c r="AI107" s="20"/>
      <c r="AJ107" s="20"/>
    </row>
    <row r="108" spans="3:36" x14ac:dyDescent="0.2"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  <c r="AF108" s="20"/>
      <c r="AG108" s="20"/>
      <c r="AH108" s="20"/>
      <c r="AI108" s="20"/>
      <c r="AJ108" s="20"/>
    </row>
    <row r="109" spans="3:36" x14ac:dyDescent="0.2"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  <c r="AF109" s="20"/>
      <c r="AG109" s="20"/>
      <c r="AH109" s="20"/>
      <c r="AI109" s="20"/>
      <c r="AJ109" s="20"/>
    </row>
    <row r="110" spans="3:36" x14ac:dyDescent="0.2"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20"/>
      <c r="AI110" s="20"/>
      <c r="AJ110" s="20"/>
    </row>
    <row r="111" spans="3:36" x14ac:dyDescent="0.2"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</row>
    <row r="112" spans="3:36" x14ac:dyDescent="0.2"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20"/>
      <c r="AI112" s="20"/>
      <c r="AJ112" s="20"/>
    </row>
    <row r="113" spans="3:36" x14ac:dyDescent="0.2"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  <c r="AD113" s="20"/>
      <c r="AE113" s="20"/>
      <c r="AF113" s="20"/>
      <c r="AG113" s="20"/>
      <c r="AH113" s="20"/>
      <c r="AI113" s="20"/>
      <c r="AJ113" s="20"/>
    </row>
    <row r="114" spans="3:36" x14ac:dyDescent="0.2"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</row>
    <row r="115" spans="3:36" x14ac:dyDescent="0.2"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</row>
    <row r="116" spans="3:36" x14ac:dyDescent="0.2"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</row>
    <row r="117" spans="3:36" x14ac:dyDescent="0.2"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Fariba Dian</cp:lastModifiedBy>
  <cp:lastPrinted>2019-02-01T13:25:31Z</cp:lastPrinted>
  <dcterms:created xsi:type="dcterms:W3CDTF">1998-07-03T22:57:08Z</dcterms:created>
  <dcterms:modified xsi:type="dcterms:W3CDTF">2019-02-01T13:25:46Z</dcterms:modified>
</cp:coreProperties>
</file>