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360" windowWidth="18765" windowHeight="11040" tabRatio="822"/>
  </bookViews>
  <sheets>
    <sheet name="Sheet1" sheetId="1" r:id="rId1"/>
  </sheets>
  <definedNames>
    <definedName name="_xlnm.Print_Area" localSheetId="0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U22" i="1"/>
  <c r="AH31" i="1"/>
  <c r="AG31" i="1"/>
  <c r="AH21" i="1"/>
  <c r="AG21" i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0" i="1"/>
  <c r="AI29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<sst xmlns="http://schemas.openxmlformats.org/spreadsheetml/2006/main" count="229" uniqueCount="64">
  <si>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</si>
  <si>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</si>
  <si>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</si>
  <si>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</si>
  <si>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</si>
  <si>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</si>
  <si>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</si>
  <si>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</si>
  <si>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</si>
  <si>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</si>
  <si>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</si>
  <si>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</si>
  <si>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</si>
  <si>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</si>
  <si>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</si>
  <si>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</si>
  <si>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</si>
  <si>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</si>
  <si>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</si>
  <si>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</si>
  <si>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</si>
  <si>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</si>
  <si>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</si>
  <si>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</si>
  <si>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</si>
  <si>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</si>
  <si>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</si>
  <si>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</si>
  <si>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</si>
  <si>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</si>
  <si>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</si>
  <si>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</si>
  <si>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</si>
  <si>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</si>
  <si>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</si>
  <si>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</si>
  <si>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</si>
  <si>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</si>
  <si>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</si>
  <si>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</si>
  <si>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</si>
  <si>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</si>
  <si>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</si>
  <si>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</si>
  <si>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</si>
  <si>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</si>
  <si>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</si>
  <si>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</si>
  <si>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</si>
  <si>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</si>
  <si>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</si>
  <si>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</si>
  <si>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</si>
  <si>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</si>
  <si>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</si>
  <si>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</si>
  <si>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</si>
  <si>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1704</t>
  </si>
  <si>
    <t>Qualex Burnaby</t>
  </si>
  <si>
    <t>1803</t>
  </si>
  <si>
    <t>NSID - Darwin</t>
  </si>
  <si>
    <t>General office, time sheet, etc..</t>
  </si>
  <si>
    <t>Lunch and Learns / Seminars</t>
  </si>
  <si>
    <t>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</si>
</sst>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S27" sqref="S2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17</v>
      </c>
      <c r="E7" s="50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49" t="s">
        <v>15</v>
      </c>
      <c r="K7" s="49" t="s">
        <v>17</v>
      </c>
      <c r="L7" s="50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49" t="s">
        <v>15</v>
      </c>
      <c r="R7" s="49" t="s">
        <v>17</v>
      </c>
      <c r="S7" s="50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49" t="s">
        <v>15</v>
      </c>
      <c r="Y7" s="49" t="s">
        <v>17</v>
      </c>
      <c r="Z7" s="50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49" t="s">
        <v>15</v>
      </c>
      <c r="AF7" s="49"/>
      <c r="AG7" s="50"/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56</v>
      </c>
      <c r="C9" s="48" t="s">
        <v>33</v>
      </c>
      <c r="D9" s="70">
        <v>6</v>
      </c>
      <c r="E9" s="68" t="s">
        <v>20</v>
      </c>
      <c r="F9" s="68" t="s">
        <v>20</v>
      </c>
      <c r="G9" s="70">
        <v>4.5</v>
      </c>
      <c r="H9" s="70">
        <v>2.5</v>
      </c>
      <c r="I9" s="70">
        <v>1.5</v>
      </c>
      <c r="J9" s="70">
        <v>8</v>
      </c>
      <c r="K9" s="70">
        <v>3.5</v>
      </c>
      <c r="L9" s="68" t="s">
        <v>20</v>
      </c>
      <c r="M9" s="68" t="s">
        <v>20</v>
      </c>
      <c r="N9" s="70">
        <v>6.5</v>
      </c>
      <c r="O9" s="70">
        <v>1</v>
      </c>
      <c r="P9" s="70">
        <v>2</v>
      </c>
      <c r="Q9" s="70">
        <v>6</v>
      </c>
      <c r="R9" s="70">
        <v>7</v>
      </c>
      <c r="S9" s="68" t="s">
        <v>20</v>
      </c>
      <c r="T9" s="68" t="s">
        <v>20</v>
      </c>
      <c r="U9" s="70"/>
      <c r="V9" s="70"/>
      <c r="W9" s="70"/>
      <c r="X9" s="70"/>
      <c r="Y9" s="70"/>
      <c r="Z9" s="68">
        <v>1</v>
      </c>
      <c r="AA9" s="68" t="s">
        <v>20</v>
      </c>
      <c r="AB9" s="70"/>
      <c r="AC9" s="70"/>
      <c r="AD9" s="70">
        <v>7</v>
      </c>
      <c r="AE9" s="70">
        <v>7</v>
      </c>
      <c r="AF9" s="70"/>
      <c r="AG9" s="68" t="s">
        <v>20</v>
      </c>
      <c r="AH9" s="68" t="s">
        <v>20</v>
      </c>
      <c r="AI9" s="69">
        <f t="shared" si="0"/>
        <v>63.5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55</v>
      </c>
      <c r="C10" s="54" t="s">
        <v>38</v>
      </c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52</v>
      </c>
      <c r="B11" s="47" t="s">
        <v>56</v>
      </c>
      <c r="C11" s="48" t="s">
        <v>42</v>
      </c>
      <c r="D11" s="70"/>
      <c r="E11" s="68" t="s">
        <v>20</v>
      </c>
      <c r="F11" s="68" t="s">
        <v>20</v>
      </c>
      <c r="G11" s="70"/>
      <c r="H11" s="70"/>
      <c r="I11" s="70"/>
      <c r="J11" s="70"/>
      <c r="K11" s="70"/>
      <c r="L11" s="68" t="s">
        <v>20</v>
      </c>
      <c r="M11" s="68" t="s">
        <v>20</v>
      </c>
      <c r="N11" s="70"/>
      <c r="O11" s="70"/>
      <c r="P11" s="70"/>
      <c r="Q11" s="70"/>
      <c r="R11" s="70"/>
      <c r="S11" s="68" t="s">
        <v>20</v>
      </c>
      <c r="T11" s="68" t="s">
        <v>20</v>
      </c>
      <c r="U11" s="70"/>
      <c r="V11" s="70"/>
      <c r="W11" s="70"/>
      <c r="X11" s="70"/>
      <c r="Y11" s="70"/>
      <c r="Z11" s="68" t="s">
        <v>20</v>
      </c>
      <c r="AA11" s="68" t="s">
        <v>20</v>
      </c>
      <c r="AB11" s="70"/>
      <c r="AC11" s="70"/>
      <c r="AD11" s="70"/>
      <c r="AE11" s="70"/>
      <c r="AF11" s="70"/>
      <c r="AG11" s="68" t="s">
        <v>20</v>
      </c>
      <c r="AH11" s="68" t="s">
        <v>20</v>
      </c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8" t="s">
        <v>54</v>
      </c>
      <c r="C13" s="48" t="s">
        <v>33</v>
      </c>
      <c r="D13" s="70"/>
      <c r="E13" s="68" t="s">
        <v>20</v>
      </c>
      <c r="F13" s="68" t="s">
        <v>20</v>
      </c>
      <c r="G13" s="70"/>
      <c r="H13" s="70"/>
      <c r="I13" s="70">
        <v>0.5</v>
      </c>
      <c r="J13" s="70"/>
      <c r="K13" s="70"/>
      <c r="L13" s="68" t="s">
        <v>20</v>
      </c>
      <c r="M13" s="68" t="s">
        <v>20</v>
      </c>
      <c r="N13" s="70"/>
      <c r="O13" s="70"/>
      <c r="P13" s="70"/>
      <c r="Q13" s="70"/>
      <c r="R13" s="70"/>
      <c r="S13" s="68" t="s">
        <v>20</v>
      </c>
      <c r="T13" s="68" t="s">
        <v>20</v>
      </c>
      <c r="U13" s="70"/>
      <c r="V13" s="70"/>
      <c r="W13" s="70"/>
      <c r="X13" s="70"/>
      <c r="Y13" s="70"/>
      <c r="Z13" s="68" t="s">
        <v>20</v>
      </c>
      <c r="AA13" s="68" t="s">
        <v>20</v>
      </c>
      <c r="AB13" s="70"/>
      <c r="AC13" s="70"/>
      <c r="AD13" s="70"/>
      <c r="AE13" s="70"/>
      <c r="AF13" s="70"/>
      <c r="AG13" s="68" t="s">
        <v>20</v>
      </c>
      <c r="AH13" s="68" t="s">
        <v>20</v>
      </c>
      <c r="AI13" s="69">
        <f t="shared" si="0"/>
        <v>0.5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69">
        <f t="shared" ref="AI14:AI20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70"/>
      <c r="E15" s="68" t="s">
        <v>20</v>
      </c>
      <c r="F15" s="68" t="s">
        <v>20</v>
      </c>
      <c r="G15" s="70"/>
      <c r="H15" s="70"/>
      <c r="I15" s="70"/>
      <c r="J15" s="70"/>
      <c r="K15" s="70"/>
      <c r="L15" s="68" t="s">
        <v>20</v>
      </c>
      <c r="M15" s="68" t="s">
        <v>20</v>
      </c>
      <c r="N15" s="70"/>
      <c r="O15" s="70"/>
      <c r="P15" s="70"/>
      <c r="Q15" s="70"/>
      <c r="R15" s="70"/>
      <c r="S15" s="68" t="s">
        <v>20</v>
      </c>
      <c r="T15" s="68" t="s">
        <v>20</v>
      </c>
      <c r="U15" s="70"/>
      <c r="V15" s="70"/>
      <c r="W15" s="70"/>
      <c r="X15" s="70"/>
      <c r="Y15" s="70"/>
      <c r="Z15" s="68" t="s">
        <v>20</v>
      </c>
      <c r="AA15" s="68" t="s">
        <v>20</v>
      </c>
      <c r="AB15" s="70"/>
      <c r="AC15" s="70"/>
      <c r="AD15" s="70"/>
      <c r="AE15" s="70"/>
      <c r="AF15" s="70"/>
      <c r="AG15" s="68" t="s">
        <v>20</v>
      </c>
      <c r="AH15" s="68" t="s">
        <v>20</v>
      </c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ht="12" customHeight="1" x14ac:dyDescent="0.2">
      <c r="A16" s="61"/>
      <c r="B16" s="53"/>
      <c r="C16" s="54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s="28" customFormat="1" ht="12" customHeight="1" x14ac:dyDescent="0.2">
      <c r="A17" s="62" t="s">
        <v>57</v>
      </c>
      <c r="B17" s="47" t="s">
        <v>60</v>
      </c>
      <c r="C17" s="48" t="s">
        <v>26</v>
      </c>
      <c r="D17" s="70"/>
      <c r="E17" s="68" t="s">
        <v>20</v>
      </c>
      <c r="F17" s="68" t="s">
        <v>20</v>
      </c>
      <c r="G17" s="70"/>
      <c r="H17" s="70"/>
      <c r="I17" s="70"/>
      <c r="J17" s="70"/>
      <c r="K17" s="70"/>
      <c r="L17" s="68" t="s">
        <v>20</v>
      </c>
      <c r="M17" s="68" t="s">
        <v>20</v>
      </c>
      <c r="N17" s="70"/>
      <c r="O17" s="70"/>
      <c r="P17" s="70"/>
      <c r="Q17" s="70">
        <v>0.5</v>
      </c>
      <c r="R17" s="70">
        <v>1</v>
      </c>
      <c r="S17" s="68" t="s">
        <v>20</v>
      </c>
      <c r="T17" s="68" t="s">
        <v>20</v>
      </c>
      <c r="U17" s="70"/>
      <c r="V17" s="70"/>
      <c r="W17" s="70"/>
      <c r="X17" s="70"/>
      <c r="Y17" s="70"/>
      <c r="Z17" s="68" t="s">
        <v>20</v>
      </c>
      <c r="AA17" s="68" t="s">
        <v>20</v>
      </c>
      <c r="AB17" s="70"/>
      <c r="AC17" s="70"/>
      <c r="AD17" s="70"/>
      <c r="AE17" s="70"/>
      <c r="AF17" s="70"/>
      <c r="AG17" s="68" t="s">
        <v>20</v>
      </c>
      <c r="AH17" s="68" t="s">
        <v>20</v>
      </c>
      <c r="AI17" s="69">
        <f t="shared" si="1"/>
        <v>1.5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59</v>
      </c>
      <c r="B18" s="53" t="s">
        <v>58</v>
      </c>
      <c r="C18" s="54" t="s">
        <v>26</v>
      </c>
      <c r="D18" s="68">
        <v>1</v>
      </c>
      <c r="E18" s="68" t="s">
        <v>20</v>
      </c>
      <c r="F18" s="68" t="s">
        <v>20</v>
      </c>
      <c r="G18" s="68">
        <v>1</v>
      </c>
      <c r="H18" s="68">
        <v>1.5</v>
      </c>
      <c r="I18" s="68">
        <v>4.5</v>
      </c>
      <c r="J18" s="68"/>
      <c r="K18" s="68">
        <v>2.5</v>
      </c>
      <c r="L18" s="68" t="s">
        <v>20</v>
      </c>
      <c r="M18" s="68" t="s">
        <v>20</v>
      </c>
      <c r="N18" s="68">
        <v>1</v>
      </c>
      <c r="O18" s="68">
        <v>4.5</v>
      </c>
      <c r="P18" s="68">
        <v>4.5</v>
      </c>
      <c r="Q18" s="68">
        <v>1</v>
      </c>
      <c r="R18" s="68">
        <v>0.5</v>
      </c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>
        <v>1</v>
      </c>
      <c r="AE18" s="68">
        <v>2</v>
      </c>
      <c r="AF18" s="68"/>
      <c r="AG18" s="68" t="s">
        <v>20</v>
      </c>
      <c r="AH18" s="68" t="s">
        <v>20</v>
      </c>
      <c r="AI18" s="69">
        <f t="shared" si="1"/>
        <v>25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ht="12" customHeight="1" x14ac:dyDescent="0.2">
      <c r="A19" s="62"/>
      <c r="B19" s="47"/>
      <c r="C19" s="48"/>
      <c r="D19" s="70"/>
      <c r="E19" s="68" t="s">
        <v>20</v>
      </c>
      <c r="F19" s="68" t="s">
        <v>20</v>
      </c>
      <c r="G19" s="70"/>
      <c r="H19" s="70"/>
      <c r="I19" s="70"/>
      <c r="J19" s="70"/>
      <c r="K19" s="70"/>
      <c r="L19" s="68" t="s">
        <v>20</v>
      </c>
      <c r="M19" s="68" t="s">
        <v>20</v>
      </c>
      <c r="N19" s="70"/>
      <c r="O19" s="70"/>
      <c r="P19" s="70"/>
      <c r="Q19" s="70"/>
      <c r="R19" s="70"/>
      <c r="S19" s="68" t="s">
        <v>20</v>
      </c>
      <c r="T19" s="68" t="s">
        <v>20</v>
      </c>
      <c r="U19" s="70"/>
      <c r="V19" s="70"/>
      <c r="W19" s="70"/>
      <c r="X19" s="70"/>
      <c r="Y19" s="70"/>
      <c r="Z19" s="68" t="s">
        <v>20</v>
      </c>
      <c r="AA19" s="68" t="s">
        <v>20</v>
      </c>
      <c r="AB19" s="70"/>
      <c r="AC19" s="70"/>
      <c r="AD19" s="70"/>
      <c r="AE19" s="70"/>
      <c r="AF19" s="70"/>
      <c r="AG19" s="68" t="s">
        <v>20</v>
      </c>
      <c r="AH19" s="68" t="s">
        <v>20</v>
      </c>
      <c r="AI19" s="69">
        <f t="shared" si="1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68"/>
      <c r="E20" s="68" t="s">
        <v>20</v>
      </c>
      <c r="F20" s="68" t="s">
        <v>20</v>
      </c>
      <c r="G20" s="68"/>
      <c r="H20" s="68"/>
      <c r="I20" s="68"/>
      <c r="J20" s="68"/>
      <c r="K20" s="68"/>
      <c r="L20" s="68" t="s">
        <v>20</v>
      </c>
      <c r="M20" s="68" t="s">
        <v>20</v>
      </c>
      <c r="N20" s="68"/>
      <c r="O20" s="68"/>
      <c r="P20" s="68"/>
      <c r="Q20" s="68"/>
      <c r="R20" s="68"/>
      <c r="S20" s="68" t="s">
        <v>20</v>
      </c>
      <c r="T20" s="68" t="s">
        <v>20</v>
      </c>
      <c r="U20" s="68"/>
      <c r="V20" s="68"/>
      <c r="W20" s="68"/>
      <c r="X20" s="68"/>
      <c r="Y20" s="68"/>
      <c r="Z20" s="68" t="s">
        <v>20</v>
      </c>
      <c r="AA20" s="68" t="s">
        <v>20</v>
      </c>
      <c r="AB20" s="68"/>
      <c r="AC20" s="68"/>
      <c r="AD20" s="68"/>
      <c r="AE20" s="68"/>
      <c r="AF20" s="68"/>
      <c r="AG20" s="68" t="s">
        <v>20</v>
      </c>
      <c r="AH20" s="68" t="s">
        <v>20</v>
      </c>
      <c r="AI20" s="69">
        <f t="shared" si="1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1">
        <f t="shared" ref="D21:AE21" si="2">SUM(D8:D20)</f>
        <v>7</v>
      </c>
      <c r="E21" s="71">
        <f t="shared" si="2"/>
        <v>0</v>
      </c>
      <c r="F21" s="71">
        <f t="shared" si="2"/>
        <v>0</v>
      </c>
      <c r="G21" s="71">
        <f t="shared" si="2"/>
        <v>5.5</v>
      </c>
      <c r="H21" s="71">
        <f t="shared" si="2"/>
        <v>4</v>
      </c>
      <c r="I21" s="71">
        <f t="shared" si="2"/>
        <v>6.5</v>
      </c>
      <c r="J21" s="71">
        <f t="shared" si="2"/>
        <v>8</v>
      </c>
      <c r="K21" s="71">
        <f t="shared" si="2"/>
        <v>6</v>
      </c>
      <c r="L21" s="71">
        <f t="shared" si="2"/>
        <v>0</v>
      </c>
      <c r="M21" s="71">
        <f t="shared" si="2"/>
        <v>0</v>
      </c>
      <c r="N21" s="71">
        <f t="shared" si="2"/>
        <v>7.5</v>
      </c>
      <c r="O21" s="71">
        <f t="shared" si="2"/>
        <v>5.5</v>
      </c>
      <c r="P21" s="71">
        <f t="shared" si="2"/>
        <v>6.5</v>
      </c>
      <c r="Q21" s="71">
        <f t="shared" si="2"/>
        <v>7.5</v>
      </c>
      <c r="R21" s="71">
        <f t="shared" si="2"/>
        <v>8.5</v>
      </c>
      <c r="S21" s="71">
        <f t="shared" si="2"/>
        <v>0</v>
      </c>
      <c r="T21" s="71">
        <f t="shared" si="2"/>
        <v>0</v>
      </c>
      <c r="U21" s="71">
        <f t="shared" si="2"/>
        <v>0</v>
      </c>
      <c r="V21" s="71">
        <f t="shared" si="2"/>
        <v>0</v>
      </c>
      <c r="W21" s="71">
        <f t="shared" si="2"/>
        <v>0</v>
      </c>
      <c r="X21" s="71">
        <f t="shared" si="2"/>
        <v>0</v>
      </c>
      <c r="Y21" s="71">
        <f t="shared" si="2"/>
        <v>0</v>
      </c>
      <c r="Z21" s="71">
        <f t="shared" si="2"/>
        <v>1</v>
      </c>
      <c r="AA21" s="71">
        <f t="shared" si="2"/>
        <v>0</v>
      </c>
      <c r="AB21" s="71">
        <f t="shared" si="2"/>
        <v>0</v>
      </c>
      <c r="AC21" s="71">
        <f t="shared" si="2"/>
        <v>0</v>
      </c>
      <c r="AD21" s="71">
        <f t="shared" si="2"/>
        <v>8</v>
      </c>
      <c r="AE21" s="71">
        <f t="shared" si="2"/>
        <v>9</v>
      </c>
      <c r="AF21" s="71">
        <f t="shared" ref="AF21:AH21" si="3">SUM(AF8:AF20)</f>
        <v>0</v>
      </c>
      <c r="AG21" s="71">
        <f t="shared" si="3"/>
        <v>0</v>
      </c>
      <c r="AH21" s="71">
        <f t="shared" si="3"/>
        <v>0</v>
      </c>
      <c r="AI21" s="69">
        <f t="shared" ref="AI21" si="4">SUM(AI8:AI20)</f>
        <v>90.5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>
        <f>7.5</f>
        <v>7.5</v>
      </c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ref="AI22:AI30" si="5"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3">
        <v>0.5</v>
      </c>
      <c r="E23" s="73"/>
      <c r="F23" s="73"/>
      <c r="G23" s="73">
        <v>1</v>
      </c>
      <c r="H23" s="73"/>
      <c r="I23" s="73"/>
      <c r="J23" s="73"/>
      <c r="K23" s="73">
        <v>1</v>
      </c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5"/>
        <v>2.5</v>
      </c>
      <c r="AJ23" s="60" t="s">
        <v>61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si="5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5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/>
      <c r="AJ26" s="60" t="s">
        <v>62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5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>
        <v>7.5</v>
      </c>
      <c r="W28" s="73">
        <v>7.5</v>
      </c>
      <c r="X28" s="73">
        <v>7.5</v>
      </c>
      <c r="Y28" s="73">
        <v>7.5</v>
      </c>
      <c r="Z28" s="73"/>
      <c r="AA28" s="73"/>
      <c r="AB28" s="73">
        <v>7.5</v>
      </c>
      <c r="AC28" s="73">
        <v>7.5</v>
      </c>
      <c r="AD28" s="73"/>
      <c r="AE28" s="73"/>
      <c r="AF28" s="73"/>
      <c r="AG28" s="73"/>
      <c r="AH28" s="73"/>
      <c r="AI28" s="69">
        <f>SUM(D28:AH28)</f>
        <v>45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5"/>
        <v>0</v>
      </c>
      <c r="AJ29" s="85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 t="shared" si="5"/>
        <v>0</v>
      </c>
      <c r="AJ30" s="85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1">
        <f>SUM(D21:D30)</f>
        <v>7.5</v>
      </c>
      <c r="E31" s="71">
        <f>SUM(E21:E30)</f>
        <v>0</v>
      </c>
      <c r="F31" s="71">
        <f>SUM(F21:F30)</f>
        <v>0</v>
      </c>
      <c r="G31" s="71">
        <f t="shared" ref="G31:J31" si="6">SUM(G21:G30)</f>
        <v>6.5</v>
      </c>
      <c r="H31" s="71">
        <f t="shared" si="6"/>
        <v>4</v>
      </c>
      <c r="I31" s="71">
        <f t="shared" si="6"/>
        <v>6.5</v>
      </c>
      <c r="J31" s="71">
        <f t="shared" si="6"/>
        <v>8</v>
      </c>
      <c r="K31" s="71">
        <f>SUM(K21:K30)</f>
        <v>7</v>
      </c>
      <c r="L31" s="71">
        <f>SUM(L21:L30)</f>
        <v>0</v>
      </c>
      <c r="M31" s="71">
        <f>SUM(M21:M30)</f>
        <v>0</v>
      </c>
      <c r="N31" s="71">
        <f t="shared" ref="N31:Q31" si="7">SUM(N21:N30)</f>
        <v>7.5</v>
      </c>
      <c r="O31" s="71">
        <f t="shared" si="7"/>
        <v>5.5</v>
      </c>
      <c r="P31" s="71">
        <f t="shared" si="7"/>
        <v>6.5</v>
      </c>
      <c r="Q31" s="71">
        <f t="shared" si="7"/>
        <v>7.5</v>
      </c>
      <c r="R31" s="71">
        <f>SUM(R21:R30)</f>
        <v>8.5</v>
      </c>
      <c r="S31" s="71">
        <f>SUM(S21:S30)</f>
        <v>0</v>
      </c>
      <c r="T31" s="71">
        <f>SUM(T21:T30)</f>
        <v>0</v>
      </c>
      <c r="U31" s="71">
        <f t="shared" ref="U31:X31" si="8">SUM(U21:U30)</f>
        <v>7.5</v>
      </c>
      <c r="V31" s="71">
        <f t="shared" si="8"/>
        <v>7.5</v>
      </c>
      <c r="W31" s="71">
        <f t="shared" si="8"/>
        <v>7.5</v>
      </c>
      <c r="X31" s="71">
        <f t="shared" si="8"/>
        <v>7.5</v>
      </c>
      <c r="Y31" s="71">
        <f>SUM(Y21:Y30)</f>
        <v>7.5</v>
      </c>
      <c r="Z31" s="71">
        <f>SUM(Z21:Z30)</f>
        <v>1</v>
      </c>
      <c r="AA31" s="71">
        <f>SUM(AA21:AA30)</f>
        <v>0</v>
      </c>
      <c r="AB31" s="71">
        <f t="shared" ref="AB31:AE31" si="9">SUM(AB21:AB30)</f>
        <v>7.5</v>
      </c>
      <c r="AC31" s="71">
        <f t="shared" si="9"/>
        <v>7.5</v>
      </c>
      <c r="AD31" s="71">
        <f t="shared" si="9"/>
        <v>8</v>
      </c>
      <c r="AE31" s="71">
        <f t="shared" si="9"/>
        <v>9</v>
      </c>
      <c r="AF31" s="71">
        <f>SUM(AF21:AF30)</f>
        <v>0</v>
      </c>
      <c r="AG31" s="71">
        <f>SUM(AG21:AG30)</f>
        <v>0</v>
      </c>
      <c r="AH31" s="71">
        <f>SUM(AH21:AH30)</f>
        <v>0</v>
      </c>
      <c r="AI31" s="72">
        <f>SUM(AI21:AI30)</f>
        <v>145.5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4"/>
      <c r="E33" s="74"/>
      <c r="F33" s="74" t="s">
        <v>33</v>
      </c>
      <c r="G33" s="74"/>
      <c r="H33" s="74" t="s">
        <v>34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11</v>
      </c>
      <c r="AG33" s="80">
        <f>20</f>
        <v>20</v>
      </c>
      <c r="AH33" s="74"/>
      <c r="AI33" s="76">
        <f>7.5*AG33</f>
        <v>150</v>
      </c>
      <c r="AJ33" s="35"/>
      <c r="AK33" s="86"/>
      <c r="AM33" s="86"/>
      <c r="AN33" s="86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4"/>
      <c r="E34" s="74"/>
      <c r="F34" s="74" t="s">
        <v>42</v>
      </c>
      <c r="G34" s="74"/>
      <c r="H34" s="74" t="s">
        <v>35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K34" s="86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4"/>
      <c r="E35" s="74"/>
      <c r="F35" s="74" t="s">
        <v>41</v>
      </c>
      <c r="G35" s="74"/>
      <c r="H35" s="74" t="s">
        <v>36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46</v>
      </c>
      <c r="AG35" s="74"/>
      <c r="AH35" s="74"/>
      <c r="AI35" s="75">
        <f>AI31-AI33</f>
        <v>-4.5</v>
      </c>
      <c r="AJ35" s="84" t="s">
        <v>50</v>
      </c>
      <c r="AM35" s="86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7"/>
      <c r="E36" s="77"/>
      <c r="F36" s="77" t="s">
        <v>43</v>
      </c>
      <c r="G36" s="77"/>
      <c r="H36" s="77" t="s">
        <v>37</v>
      </c>
      <c r="I36" s="77"/>
      <c r="J36" s="77"/>
      <c r="K36" s="77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7"/>
      <c r="E37" s="77"/>
      <c r="F37" s="77" t="s">
        <v>38</v>
      </c>
      <c r="G37" s="77"/>
      <c r="H37" s="77" t="s">
        <v>44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47</v>
      </c>
      <c r="AG37" s="77"/>
      <c r="AH37" s="77"/>
      <c r="AI37" s="78">
        <f>-16.5</f>
        <v>-16.5</v>
      </c>
      <c r="AJ37" s="35"/>
    </row>
    <row r="38" spans="1:52" s="34" customFormat="1" ht="11.25" x14ac:dyDescent="0.2">
      <c r="A38" s="35"/>
      <c r="B38" s="35"/>
      <c r="C38" s="35"/>
      <c r="D38" s="77"/>
      <c r="E38" s="77"/>
      <c r="F38" s="77"/>
      <c r="G38" s="77"/>
      <c r="H38" s="77" t="s">
        <v>45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35"/>
    </row>
    <row r="39" spans="1:52" s="34" customFormat="1" ht="13.5" thickBot="1" x14ac:dyDescent="0.25">
      <c r="A39" s="33"/>
      <c r="B39" s="33"/>
      <c r="C39" s="33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48</v>
      </c>
      <c r="AG39" s="77"/>
      <c r="AH39" s="77"/>
      <c r="AI39" s="79">
        <f>AI37+AI35</f>
        <v>-21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2019-03-05T22:19:05Z</cp:lastPrinted>
  <dcterms:created xsi:type="dcterms:W3CDTF">1998-07-03T22:57:08Z</dcterms:created>
  <dcterms:modified xsi:type="dcterms:W3CDTF">2019-03-07T00:25:08Z</dcterms:modified>
</cp:coreProperties>
</file>