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5F27A969-8BE9-445E-BEB5-0E9473BA25C2}" xr6:coauthVersionLast="41" xr6:coauthVersionMax="41" xr10:uidLastSave="{00000000-0000-0000-0000-000000000000}"/>
  <bookViews>
    <workbookView xWindow="-25275" yWindow="367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81029"/>
</workbook>
</file>

<file path=xl/calcChain.xml><?xml version="1.0" encoding="utf-8"?>
<calcChain xmlns="http://schemas.openxmlformats.org/spreadsheetml/2006/main">
  <c r="AI47" i="1" l="1"/>
  <c r="AG43" i="1"/>
  <c r="AH41" i="1"/>
  <c r="AG41" i="1"/>
  <c r="AH29" i="1"/>
  <c r="AG29" i="1"/>
  <c r="AF29" i="1"/>
  <c r="AF41" i="1" s="1"/>
  <c r="AE29" i="1" l="1"/>
  <c r="AE41" i="1" s="1"/>
  <c r="AD29" i="1"/>
  <c r="AD41" i="1" s="1"/>
  <c r="AC29" i="1"/>
  <c r="AC41" i="1" s="1"/>
  <c r="AB29" i="1"/>
  <c r="AB41" i="1" s="1"/>
  <c r="AA29" i="1"/>
  <c r="AA41" i="1" s="1"/>
  <c r="Z29" i="1"/>
  <c r="Z41" i="1" s="1"/>
  <c r="Y29" i="1"/>
  <c r="Y41" i="1" s="1"/>
  <c r="X29" i="1"/>
  <c r="X41" i="1" s="1"/>
  <c r="W29" i="1"/>
  <c r="W41" i="1" s="1"/>
  <c r="V29" i="1"/>
  <c r="V41" i="1" s="1"/>
  <c r="U29" i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K41" i="1" s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U41" i="1" l="1"/>
  <c r="AI39" i="1" l="1"/>
  <c r="AI15" i="1" l="1"/>
  <c r="AI21" i="1" l="1"/>
  <c r="AI20" i="1"/>
  <c r="AI19" i="1"/>
  <c r="AI18" i="1"/>
  <c r="AI17" i="1"/>
  <c r="AI16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<sst xmlns="http://schemas.openxmlformats.org/spreadsheetml/2006/main" count="327" uniqueCount="87">
  <si>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</si>
  <si>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</si>
  <si>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</si>
  <si>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</si>
  <si>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</si>
  <si>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</si>
  <si>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</si>
  <si>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</si>
  <si>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</si>
  <si>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</si>
  <si>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</si>
  <si>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</si>
  <si>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</si>
  <si>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</si>
  <si>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</si>
  <si>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</si>
  <si>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</si>
  <si>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</si>
  <si>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</si>
  <si>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</si>
  <si>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</si>
  <si>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</si>
  <si>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</si>
  <si>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</si>
  <si>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</si>
  <si>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</si>
  <si>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</si>
  <si>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</si>
  <si>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</si>
  <si>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</si>
  <si>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</si>
  <si>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</si>
  <si>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</si>
  <si>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</si>
  <si>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</si>
  <si>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</si>
  <si>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</si>
  <si>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</si>
  <si>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</si>
  <si>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</si>
  <si>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</si>
  <si>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</si>
  <si>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</si>
  <si>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</si>
  <si>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</si>
  <si>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</si>
  <si>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</si>
  <si>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</si>
  <si>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</si>
  <si>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</si>
  <si>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</si>
  <si>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</si>
  <si>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</si>
  <si>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Emery Place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</si>
  <si>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</si>
  <si>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</si>
  <si>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</si>
  <si>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</si>
  <si>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</si>
  <si>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</si>
  <si>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</si>
  <si>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</si>
  <si>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</si>
  <si>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</si>
  <si>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</si>
  <si>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</si>
  <si>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Lumion/VR</t>
  </si>
  <si>
    <t>Sketchup/Vray/Lumion Tutorials</t>
  </si>
  <si>
    <t>Renovations Cad / Product Sourcing</t>
  </si>
  <si>
    <t>1806</t>
  </si>
  <si>
    <t>Aragon King Ed</t>
  </si>
  <si>
    <t>Sketchup/Lumion</t>
  </si>
  <si>
    <t>1602</t>
  </si>
  <si>
    <t>Hudson</t>
  </si>
  <si>
    <t>1709 - CA Awards</t>
  </si>
  <si>
    <t>1704</t>
  </si>
  <si>
    <t>Innovatin District</t>
  </si>
  <si>
    <t>1803</t>
  </si>
  <si>
    <t>Qualex Grange Bby</t>
  </si>
  <si>
    <t>Bookletk / Powerpoint</t>
  </si>
  <si>
    <t>PAID PROFESSIONAL PRACTICE</t>
  </si>
  <si>
    <t>Enscape and VR</t>
  </si>
  <si>
    <t>1802</t>
  </si>
  <si>
    <t>March 2019</t>
  </si>
  <si>
    <t>1514</t>
  </si>
  <si>
    <t>RWA Furniture Sourcing</t>
  </si>
  <si>
    <t>Sketchup /Lumion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</si>
</sst>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22" zoomScaleNormal="90" zoomScaleSheetLayoutView="100" workbookViewId="0">
      <selection activeCell="AE24" sqref="AE24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75</v>
      </c>
      <c r="B9" s="27" t="s">
        <v>76</v>
      </c>
      <c r="C9" s="28"/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ref="AI9:AI11" si="1">SUM(D9:AH9)</f>
        <v>0</v>
      </c>
      <c r="AJ9" s="31" t="s">
        <v>68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1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77</v>
      </c>
      <c r="B11" s="27" t="s">
        <v>78</v>
      </c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1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>SUM(D12:AH12)</f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84</v>
      </c>
      <c r="B13" s="27" t="s">
        <v>53</v>
      </c>
      <c r="C13" s="28"/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>
        <v>1.5</v>
      </c>
      <c r="V13" s="40">
        <v>1</v>
      </c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>SUM(D13:AH13)</f>
        <v>2.5</v>
      </c>
      <c r="AJ13" s="31" t="s">
        <v>52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9" t="s">
        <v>69</v>
      </c>
      <c r="B15" s="27" t="s">
        <v>70</v>
      </c>
      <c r="C15" s="28"/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>SUM(D15:AH15)</f>
        <v>0</v>
      </c>
      <c r="AJ15" s="31" t="s">
        <v>71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ht="12" customHeight="1" x14ac:dyDescent="0.2">
      <c r="A17" s="39" t="s">
        <v>58</v>
      </c>
      <c r="B17" s="27" t="s">
        <v>59</v>
      </c>
      <c r="C17" s="28"/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ref="AI17:AI20" si="2">SUM(D17:AH17)</f>
        <v>0</v>
      </c>
      <c r="AJ17" s="31" t="s">
        <v>62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2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8" customFormat="1" ht="12" customHeight="1" x14ac:dyDescent="0.2">
      <c r="A19" s="39" t="s">
        <v>55</v>
      </c>
      <c r="B19" s="27" t="s">
        <v>56</v>
      </c>
      <c r="C19" s="28"/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>
        <v>2</v>
      </c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2"/>
        <v>2</v>
      </c>
      <c r="AJ19" s="31" t="s">
        <v>79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38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2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38" customFormat="1" ht="12" customHeight="1" x14ac:dyDescent="0.2">
      <c r="A21" s="39" t="s">
        <v>60</v>
      </c>
      <c r="B21" s="27" t="s">
        <v>61</v>
      </c>
      <c r="C21" s="28"/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>SUM(D21:AH21)</f>
        <v>0</v>
      </c>
      <c r="AJ21" s="31" t="s">
        <v>71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s="38" customFormat="1" ht="12" customHeight="1" x14ac:dyDescent="0.2">
      <c r="A22" s="32"/>
      <c r="B22" s="33"/>
      <c r="C22" s="34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41" customFormat="1" ht="12" customHeight="1" x14ac:dyDescent="0.2">
      <c r="A23" s="39" t="s">
        <v>63</v>
      </c>
      <c r="B23" s="27" t="s">
        <v>64</v>
      </c>
      <c r="C23" s="28"/>
      <c r="D23" s="40"/>
      <c r="E23" s="35" t="s">
        <v>20</v>
      </c>
      <c r="F23" s="35" t="s">
        <v>20</v>
      </c>
      <c r="G23" s="40"/>
      <c r="H23" s="40"/>
      <c r="I23" s="40"/>
      <c r="J23" s="40"/>
      <c r="K23" s="40"/>
      <c r="L23" s="35" t="s">
        <v>20</v>
      </c>
      <c r="M23" s="35" t="s">
        <v>20</v>
      </c>
      <c r="N23" s="40"/>
      <c r="O23" s="40"/>
      <c r="P23" s="40"/>
      <c r="Q23" s="40"/>
      <c r="R23" s="40"/>
      <c r="S23" s="35" t="s">
        <v>20</v>
      </c>
      <c r="T23" s="35" t="s">
        <v>20</v>
      </c>
      <c r="U23" s="40"/>
      <c r="V23" s="40"/>
      <c r="W23" s="40">
        <v>2.5</v>
      </c>
      <c r="X23" s="40"/>
      <c r="Y23" s="40"/>
      <c r="Z23" s="35" t="s">
        <v>20</v>
      </c>
      <c r="AA23" s="35" t="s">
        <v>20</v>
      </c>
      <c r="AB23" s="40"/>
      <c r="AC23" s="40"/>
      <c r="AD23" s="40"/>
      <c r="AE23" s="40"/>
      <c r="AF23" s="40"/>
      <c r="AG23" s="35" t="s">
        <v>20</v>
      </c>
      <c r="AH23" s="35" t="s">
        <v>20</v>
      </c>
      <c r="AI23" s="36">
        <f t="shared" si="0"/>
        <v>2.5</v>
      </c>
      <c r="AJ23" s="31" t="s">
        <v>86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38" customFormat="1" ht="12" customHeight="1" x14ac:dyDescent="0.2">
      <c r="A24" s="32"/>
      <c r="B24" s="33"/>
      <c r="C24" s="34"/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/>
      <c r="P24" s="35"/>
      <c r="Q24" s="35"/>
      <c r="R24" s="35"/>
      <c r="S24" s="35" t="s">
        <v>20</v>
      </c>
      <c r="T24" s="35" t="s">
        <v>20</v>
      </c>
      <c r="U24" s="35"/>
      <c r="V24" s="35"/>
      <c r="W24" s="35"/>
      <c r="X24" s="35"/>
      <c r="Y24" s="35"/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s="17" customFormat="1" ht="12" customHeight="1" x14ac:dyDescent="0.2">
      <c r="A25" s="39" t="s">
        <v>82</v>
      </c>
      <c r="B25" s="27" t="s">
        <v>64</v>
      </c>
      <c r="C25" s="28"/>
      <c r="D25" s="40">
        <v>7.5</v>
      </c>
      <c r="E25" s="35" t="s">
        <v>20</v>
      </c>
      <c r="F25" s="35" t="s">
        <v>20</v>
      </c>
      <c r="G25" s="40">
        <v>7.5</v>
      </c>
      <c r="H25" s="40">
        <v>7.5</v>
      </c>
      <c r="I25" s="40">
        <v>7.5</v>
      </c>
      <c r="J25" s="40">
        <v>7.5</v>
      </c>
      <c r="K25" s="40">
        <v>7.5</v>
      </c>
      <c r="L25" s="35" t="s">
        <v>20</v>
      </c>
      <c r="M25" s="35" t="s">
        <v>20</v>
      </c>
      <c r="N25" s="40">
        <v>7.5</v>
      </c>
      <c r="O25" s="40">
        <v>7.5</v>
      </c>
      <c r="P25" s="40">
        <v>5.5</v>
      </c>
      <c r="Q25" s="40">
        <v>7.5</v>
      </c>
      <c r="R25" s="40">
        <v>6</v>
      </c>
      <c r="S25" s="35" t="s">
        <v>20</v>
      </c>
      <c r="T25" s="35" t="s">
        <v>20</v>
      </c>
      <c r="U25" s="40">
        <v>6</v>
      </c>
      <c r="V25" s="40">
        <v>1.5</v>
      </c>
      <c r="W25" s="40">
        <v>3.5</v>
      </c>
      <c r="X25" s="40">
        <v>6</v>
      </c>
      <c r="Y25" s="40">
        <v>3.5</v>
      </c>
      <c r="Z25" s="35" t="s">
        <v>20</v>
      </c>
      <c r="AA25" s="35" t="s">
        <v>20</v>
      </c>
      <c r="AB25" s="40"/>
      <c r="AC25" s="40"/>
      <c r="AD25" s="40"/>
      <c r="AE25" s="40"/>
      <c r="AF25" s="40"/>
      <c r="AG25" s="35" t="s">
        <v>20</v>
      </c>
      <c r="AH25" s="35" t="s">
        <v>20</v>
      </c>
      <c r="AI25" s="36">
        <f t="shared" si="0"/>
        <v>99.5</v>
      </c>
      <c r="AJ25" s="31" t="s">
        <v>65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2">
      <c r="A26" s="32"/>
      <c r="B26" s="33"/>
      <c r="C26" s="34"/>
      <c r="D26" s="35"/>
      <c r="E26" s="35" t="s">
        <v>20</v>
      </c>
      <c r="F26" s="35" t="s">
        <v>20</v>
      </c>
      <c r="G26" s="35"/>
      <c r="H26" s="35"/>
      <c r="I26" s="35"/>
      <c r="J26" s="35"/>
      <c r="K26" s="35"/>
      <c r="L26" s="35" t="s">
        <v>20</v>
      </c>
      <c r="M26" s="35" t="s">
        <v>20</v>
      </c>
      <c r="N26" s="35"/>
      <c r="O26" s="35"/>
      <c r="P26" s="35"/>
      <c r="Q26" s="35"/>
      <c r="R26" s="35"/>
      <c r="S26" s="35" t="s">
        <v>20</v>
      </c>
      <c r="T26" s="35" t="s">
        <v>20</v>
      </c>
      <c r="U26" s="35"/>
      <c r="V26" s="35"/>
      <c r="W26" s="35"/>
      <c r="X26" s="35"/>
      <c r="Y26" s="35"/>
      <c r="Z26" s="35" t="s">
        <v>20</v>
      </c>
      <c r="AA26" s="35" t="s">
        <v>20</v>
      </c>
      <c r="AB26" s="35"/>
      <c r="AC26" s="35"/>
      <c r="AD26" s="35"/>
      <c r="AE26" s="35"/>
      <c r="AF26" s="35"/>
      <c r="AG26" s="35" t="s">
        <v>20</v>
      </c>
      <c r="AH26" s="35" t="s">
        <v>20</v>
      </c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2">
      <c r="A27" s="39" t="s">
        <v>72</v>
      </c>
      <c r="B27" s="27" t="s">
        <v>73</v>
      </c>
      <c r="C27" s="28"/>
      <c r="D27" s="40"/>
      <c r="E27" s="35" t="s">
        <v>20</v>
      </c>
      <c r="F27" s="35" t="s">
        <v>20</v>
      </c>
      <c r="G27" s="40"/>
      <c r="H27" s="40"/>
      <c r="I27" s="40"/>
      <c r="J27" s="40"/>
      <c r="K27" s="40"/>
      <c r="L27" s="35" t="s">
        <v>20</v>
      </c>
      <c r="M27" s="35" t="s">
        <v>20</v>
      </c>
      <c r="N27" s="40"/>
      <c r="O27" s="40"/>
      <c r="P27" s="40"/>
      <c r="Q27" s="40"/>
      <c r="R27" s="40"/>
      <c r="S27" s="35" t="s">
        <v>20</v>
      </c>
      <c r="T27" s="35" t="s">
        <v>20</v>
      </c>
      <c r="U27" s="40"/>
      <c r="V27" s="40"/>
      <c r="W27" s="40"/>
      <c r="X27" s="40"/>
      <c r="Y27" s="40"/>
      <c r="Z27" s="35" t="s">
        <v>20</v>
      </c>
      <c r="AA27" s="35" t="s">
        <v>20</v>
      </c>
      <c r="AB27" s="40"/>
      <c r="AC27" s="40"/>
      <c r="AD27" s="40"/>
      <c r="AE27" s="40"/>
      <c r="AF27" s="40"/>
      <c r="AG27" s="35" t="s">
        <v>20</v>
      </c>
      <c r="AH27" s="35" t="s">
        <v>20</v>
      </c>
      <c r="AI27" s="36">
        <f>SUM(D27:AH27)</f>
        <v>0</v>
      </c>
      <c r="AJ27" s="31" t="s">
        <v>66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2">
      <c r="A28" s="43"/>
      <c r="B28" s="44"/>
      <c r="C28" s="45"/>
      <c r="D28" s="35"/>
      <c r="E28" s="35" t="s">
        <v>20</v>
      </c>
      <c r="F28" s="35" t="s">
        <v>20</v>
      </c>
      <c r="G28" s="35"/>
      <c r="H28" s="35"/>
      <c r="I28" s="35"/>
      <c r="J28" s="35"/>
      <c r="K28" s="35"/>
      <c r="L28" s="35" t="s">
        <v>20</v>
      </c>
      <c r="M28" s="35" t="s">
        <v>20</v>
      </c>
      <c r="N28" s="35"/>
      <c r="O28" s="35"/>
      <c r="P28" s="35"/>
      <c r="Q28" s="35"/>
      <c r="R28" s="35"/>
      <c r="S28" s="35" t="s">
        <v>20</v>
      </c>
      <c r="T28" s="35" t="s">
        <v>20</v>
      </c>
      <c r="U28" s="35"/>
      <c r="V28" s="35"/>
      <c r="W28" s="35"/>
      <c r="X28" s="35"/>
      <c r="Y28" s="35"/>
      <c r="Z28" s="35" t="s">
        <v>20</v>
      </c>
      <c r="AA28" s="35" t="s">
        <v>20</v>
      </c>
      <c r="AB28" s="35"/>
      <c r="AC28" s="35"/>
      <c r="AD28" s="35"/>
      <c r="AE28" s="35"/>
      <c r="AF28" s="35"/>
      <c r="AG28" s="35" t="s">
        <v>20</v>
      </c>
      <c r="AH28" s="35" t="s">
        <v>20</v>
      </c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2">
      <c r="A29" s="46"/>
      <c r="B29" s="47" t="s">
        <v>6</v>
      </c>
      <c r="C29" s="48"/>
      <c r="D29" s="49">
        <f t="shared" ref="D29:AE29" si="3">SUM(D8:D28)</f>
        <v>7.5</v>
      </c>
      <c r="E29" s="49">
        <f t="shared" si="3"/>
        <v>0</v>
      </c>
      <c r="F29" s="49">
        <f t="shared" si="3"/>
        <v>0</v>
      </c>
      <c r="G29" s="49">
        <f t="shared" si="3"/>
        <v>7.5</v>
      </c>
      <c r="H29" s="49">
        <f t="shared" si="3"/>
        <v>7.5</v>
      </c>
      <c r="I29" s="49">
        <f t="shared" si="3"/>
        <v>7.5</v>
      </c>
      <c r="J29" s="49">
        <f t="shared" si="3"/>
        <v>7.5</v>
      </c>
      <c r="K29" s="49">
        <f t="shared" si="3"/>
        <v>7.5</v>
      </c>
      <c r="L29" s="49">
        <f t="shared" si="3"/>
        <v>0</v>
      </c>
      <c r="M29" s="49">
        <f t="shared" si="3"/>
        <v>0</v>
      </c>
      <c r="N29" s="49">
        <f t="shared" si="3"/>
        <v>7.5</v>
      </c>
      <c r="O29" s="49">
        <f t="shared" si="3"/>
        <v>7.5</v>
      </c>
      <c r="P29" s="49">
        <f t="shared" si="3"/>
        <v>7.5</v>
      </c>
      <c r="Q29" s="49">
        <f t="shared" si="3"/>
        <v>7.5</v>
      </c>
      <c r="R29" s="49">
        <f t="shared" si="3"/>
        <v>6</v>
      </c>
      <c r="S29" s="49">
        <f t="shared" si="3"/>
        <v>0</v>
      </c>
      <c r="T29" s="49">
        <f t="shared" si="3"/>
        <v>0</v>
      </c>
      <c r="U29" s="49">
        <f t="shared" si="3"/>
        <v>7.5</v>
      </c>
      <c r="V29" s="49">
        <f t="shared" si="3"/>
        <v>2.5</v>
      </c>
      <c r="W29" s="49">
        <f t="shared" si="3"/>
        <v>6</v>
      </c>
      <c r="X29" s="49">
        <f t="shared" si="3"/>
        <v>6</v>
      </c>
      <c r="Y29" s="49">
        <f t="shared" si="3"/>
        <v>3.5</v>
      </c>
      <c r="Z29" s="49">
        <f t="shared" si="3"/>
        <v>0</v>
      </c>
      <c r="AA29" s="49">
        <f t="shared" si="3"/>
        <v>0</v>
      </c>
      <c r="AB29" s="49">
        <f t="shared" si="3"/>
        <v>0</v>
      </c>
      <c r="AC29" s="49">
        <f t="shared" si="3"/>
        <v>0</v>
      </c>
      <c r="AD29" s="49">
        <f t="shared" si="3"/>
        <v>0</v>
      </c>
      <c r="AE29" s="49">
        <f t="shared" si="3"/>
        <v>0</v>
      </c>
      <c r="AF29" s="49">
        <f t="shared" ref="AF29:AH29" si="4">SUM(AF8:AF28)</f>
        <v>0</v>
      </c>
      <c r="AG29" s="49">
        <f t="shared" si="4"/>
        <v>0</v>
      </c>
      <c r="AH29" s="49">
        <f t="shared" si="4"/>
        <v>0</v>
      </c>
      <c r="AI29" s="50">
        <f t="shared" ref="AI29" si="5">SUM(AI8:AI28)</f>
        <v>106.5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2">
      <c r="A30" s="52" t="s">
        <v>7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2">
      <c r="A31" s="52" t="s">
        <v>14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>
        <v>0.5</v>
      </c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>SUM(D31:AH31)</f>
        <v>0.5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2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0" si="6">SUM(D32:AH32)</f>
        <v>0</v>
      </c>
      <c r="AJ32" s="51" t="s">
        <v>74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2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81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/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>
        <v>7.5</v>
      </c>
      <c r="AC36" s="54">
        <v>7.5</v>
      </c>
      <c r="AD36" s="54">
        <v>7.5</v>
      </c>
      <c r="AE36" s="54">
        <v>7.5</v>
      </c>
      <c r="AF36" s="54"/>
      <c r="AG36" s="54"/>
      <c r="AH36" s="54"/>
      <c r="AI36" s="36">
        <f>SUM(D36:AH36)</f>
        <v>30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78" t="s">
        <v>80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>
        <v>2.5</v>
      </c>
      <c r="W38" s="54">
        <v>1.5</v>
      </c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4</v>
      </c>
      <c r="AJ38" s="51" t="s">
        <v>57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>
        <v>1</v>
      </c>
      <c r="S39" s="54"/>
      <c r="T39" s="54"/>
      <c r="U39" s="54">
        <v>0.5</v>
      </c>
      <c r="V39" s="54">
        <v>2</v>
      </c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si="6"/>
        <v>3.5</v>
      </c>
      <c r="AJ39" s="51" t="s">
        <v>85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1" t="s">
        <v>67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46" t="s">
        <v>9</v>
      </c>
      <c r="B41" s="56"/>
      <c r="C41" s="56"/>
      <c r="D41" s="49">
        <f t="shared" ref="D41:AE41" si="7">SUM(D29:D40)</f>
        <v>7.5</v>
      </c>
      <c r="E41" s="49">
        <f t="shared" si="7"/>
        <v>0</v>
      </c>
      <c r="F41" s="49">
        <f t="shared" si="7"/>
        <v>0</v>
      </c>
      <c r="G41" s="49">
        <f t="shared" si="7"/>
        <v>7.5</v>
      </c>
      <c r="H41" s="49">
        <f t="shared" si="7"/>
        <v>7.5</v>
      </c>
      <c r="I41" s="49">
        <f t="shared" si="7"/>
        <v>7.5</v>
      </c>
      <c r="J41" s="49">
        <f t="shared" si="7"/>
        <v>7.5</v>
      </c>
      <c r="K41" s="49">
        <f t="shared" si="7"/>
        <v>7.5</v>
      </c>
      <c r="L41" s="49">
        <f t="shared" si="7"/>
        <v>0</v>
      </c>
      <c r="M41" s="49">
        <f t="shared" si="7"/>
        <v>0</v>
      </c>
      <c r="N41" s="49">
        <f t="shared" si="7"/>
        <v>7.5</v>
      </c>
      <c r="O41" s="49">
        <f t="shared" si="7"/>
        <v>7.5</v>
      </c>
      <c r="P41" s="49">
        <f t="shared" si="7"/>
        <v>7.5</v>
      </c>
      <c r="Q41" s="49">
        <f t="shared" si="7"/>
        <v>7.5</v>
      </c>
      <c r="R41" s="49">
        <f t="shared" si="7"/>
        <v>7</v>
      </c>
      <c r="S41" s="49">
        <f t="shared" si="7"/>
        <v>0</v>
      </c>
      <c r="T41" s="49">
        <f t="shared" si="7"/>
        <v>0</v>
      </c>
      <c r="U41" s="49">
        <f t="shared" si="7"/>
        <v>8</v>
      </c>
      <c r="V41" s="49">
        <f t="shared" si="7"/>
        <v>7.5</v>
      </c>
      <c r="W41" s="49">
        <f t="shared" si="7"/>
        <v>7.5</v>
      </c>
      <c r="X41" s="49">
        <f t="shared" si="7"/>
        <v>6</v>
      </c>
      <c r="Y41" s="49">
        <f t="shared" si="7"/>
        <v>3.5</v>
      </c>
      <c r="Z41" s="49">
        <f t="shared" si="7"/>
        <v>0</v>
      </c>
      <c r="AA41" s="49">
        <f t="shared" si="7"/>
        <v>0</v>
      </c>
      <c r="AB41" s="49">
        <f t="shared" si="7"/>
        <v>7.5</v>
      </c>
      <c r="AC41" s="49">
        <f t="shared" si="7"/>
        <v>7.5</v>
      </c>
      <c r="AD41" s="49">
        <f t="shared" si="7"/>
        <v>7.5</v>
      </c>
      <c r="AE41" s="49">
        <f t="shared" si="7"/>
        <v>7.5</v>
      </c>
      <c r="AF41" s="49">
        <f t="shared" ref="AF41:AH41" si="8">SUM(AF29:AF40)</f>
        <v>0</v>
      </c>
      <c r="AG41" s="49">
        <f t="shared" si="8"/>
        <v>0</v>
      </c>
      <c r="AH41" s="49">
        <f t="shared" si="8"/>
        <v>0</v>
      </c>
      <c r="AI41" s="50">
        <f t="shared" ref="AI41" si="9">SUM(AI29:AI40)</f>
        <v>144.5</v>
      </c>
      <c r="AJ41" s="57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s="3" customFormat="1" ht="13.5" thickBot="1" x14ac:dyDescent="0.25">
      <c r="A42" s="58" t="s">
        <v>10</v>
      </c>
      <c r="B42" s="59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2" thickBot="1" x14ac:dyDescent="0.25">
      <c r="A43" s="63" t="s">
        <v>26</v>
      </c>
      <c r="B43" s="60" t="s">
        <v>27</v>
      </c>
      <c r="C43" s="60"/>
      <c r="D43" s="61"/>
      <c r="E43" s="61"/>
      <c r="F43" s="61" t="s">
        <v>33</v>
      </c>
      <c r="G43" s="61"/>
      <c r="H43" s="61" t="s">
        <v>34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11</v>
      </c>
      <c r="AG43" s="65">
        <f>17</f>
        <v>17</v>
      </c>
      <c r="AH43" s="61"/>
      <c r="AI43" s="66">
        <f>AG43*7.5</f>
        <v>127.5</v>
      </c>
      <c r="AJ43" s="62"/>
      <c r="AZ43" s="4"/>
    </row>
    <row r="44" spans="1:69" s="3" customFormat="1" ht="11.25" x14ac:dyDescent="0.2">
      <c r="A44" s="63" t="s">
        <v>25</v>
      </c>
      <c r="B44" s="60" t="s">
        <v>28</v>
      </c>
      <c r="C44" s="60"/>
      <c r="D44" s="61"/>
      <c r="E44" s="61"/>
      <c r="F44" s="61" t="s">
        <v>41</v>
      </c>
      <c r="G44" s="61"/>
      <c r="H44" s="61" t="s">
        <v>35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  <c r="AZ44" s="4"/>
    </row>
    <row r="45" spans="1:69" s="3" customFormat="1" ht="11.25" x14ac:dyDescent="0.2">
      <c r="A45" s="63" t="s">
        <v>31</v>
      </c>
      <c r="B45" s="60" t="s">
        <v>32</v>
      </c>
      <c r="C45" s="60"/>
      <c r="D45" s="61"/>
      <c r="E45" s="61"/>
      <c r="F45" s="61" t="s">
        <v>40</v>
      </c>
      <c r="G45" s="61"/>
      <c r="H45" s="61" t="s">
        <v>36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4" t="s">
        <v>46</v>
      </c>
      <c r="AG45" s="61"/>
      <c r="AH45" s="61"/>
      <c r="AI45" s="61">
        <f>AI41-AI43</f>
        <v>17</v>
      </c>
      <c r="AJ45" s="67" t="s">
        <v>45</v>
      </c>
      <c r="AZ45" s="4"/>
    </row>
    <row r="46" spans="1:69" s="3" customFormat="1" ht="11.25" x14ac:dyDescent="0.2">
      <c r="A46" s="60" t="s">
        <v>29</v>
      </c>
      <c r="B46" s="60" t="s">
        <v>30</v>
      </c>
      <c r="C46" s="62"/>
      <c r="D46" s="68"/>
      <c r="E46" s="68"/>
      <c r="F46" s="68" t="s">
        <v>42</v>
      </c>
      <c r="G46" s="68"/>
      <c r="H46" s="68" t="s">
        <v>37</v>
      </c>
      <c r="I46" s="68"/>
      <c r="J46" s="68"/>
      <c r="K46" s="68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2"/>
    </row>
    <row r="47" spans="1:69" s="3" customFormat="1" ht="11.25" x14ac:dyDescent="0.2">
      <c r="A47" s="62" t="s">
        <v>23</v>
      </c>
      <c r="B47" s="62" t="s">
        <v>24</v>
      </c>
      <c r="C47" s="62"/>
      <c r="D47" s="68"/>
      <c r="E47" s="68"/>
      <c r="F47" s="68" t="s">
        <v>38</v>
      </c>
      <c r="G47" s="68"/>
      <c r="H47" s="68" t="s">
        <v>43</v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47</v>
      </c>
      <c r="AG47" s="68"/>
      <c r="AH47" s="68"/>
      <c r="AI47" s="70">
        <f>21.5</f>
        <v>21.5</v>
      </c>
      <c r="AJ47" s="62"/>
    </row>
    <row r="48" spans="1:69" s="3" customFormat="1" ht="11.25" x14ac:dyDescent="0.2">
      <c r="A48" s="62"/>
      <c r="B48" s="62"/>
      <c r="C48" s="62"/>
      <c r="D48" s="68"/>
      <c r="E48" s="68"/>
      <c r="F48" s="68"/>
      <c r="G48" s="68"/>
      <c r="H48" s="68" t="s">
        <v>44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2"/>
    </row>
    <row r="49" spans="1:36" s="3" customFormat="1" ht="13.5" thickBot="1" x14ac:dyDescent="0.25">
      <c r="A49" s="71"/>
      <c r="B49" s="71"/>
      <c r="C49" s="71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9" t="s">
        <v>48</v>
      </c>
      <c r="AG49" s="68"/>
      <c r="AH49" s="68"/>
      <c r="AI49" s="72">
        <f>AI47+AI45</f>
        <v>38.5</v>
      </c>
      <c r="AJ49" s="62"/>
    </row>
    <row r="50" spans="1:36" s="3" customFormat="1" ht="13.5" thickTop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2019-04-01T21:54:16Z</cp:lastPrinted>
  <dcterms:created xsi:type="dcterms:W3CDTF">1998-07-03T22:57:08Z</dcterms:created>
  <dcterms:modified xsi:type="dcterms:W3CDTF">2019-04-01T21:54:53Z</dcterms:modified>
</cp:coreProperties>
</file>