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6BE650AB-6259-4F56-BDDC-28B5B095D495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AI35" i="1" l="1"/>
  <c r="V20" i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<sst xmlns="http://schemas.openxmlformats.org/spreadsheetml/2006/main" count="181" uniqueCount="59">
  <si>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</si>
  <si>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</si>
  <si>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</si>
  <si>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</si>
  <si>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</si>
  <si>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</si>
  <si>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</si>
  <si>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</si>
  <si>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</si>
  <si>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</si>
  <si>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</si>
  <si>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</si>
  <si>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</si>
  <si>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</si>
  <si>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</si>
  <si>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</si>
  <si>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</si>
  <si>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</si>
  <si>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</si>
  <si>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</si>
  <si>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</si>
  <si>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</si>
  <si>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</si>
  <si>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</si>
  <si>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</si>
  <si>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</si>
  <si>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</si>
  <si>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</si>
  <si>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</si>
  <si>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</si>
  <si>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</si>
  <si>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</si>
  <si>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</si>
  <si>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</si>
  <si>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</si>
  <si>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</si>
  <si>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</si>
  <si>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</si>
  <si>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</si>
  <si>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</si>
  <si>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</si>
  <si>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</si>
  <si>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</si>
  <si>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</si>
  <si>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</si>
  <si>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</si>
  <si>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</si>
  <si>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</si>
  <si>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</si>
  <si>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</si>
  <si>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</si>
  <si>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</si>
  <si>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</si>
  <si>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</si>
  <si>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</si>
  <si>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</si>
  <si>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Emery overall</t>
  </si>
  <si>
    <t>1702</t>
  </si>
  <si>
    <t>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</si>
</sst>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G32" sqref="AG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51</v>
      </c>
      <c r="B9" s="40" t="s">
        <v>53</v>
      </c>
      <c r="C9" s="41" t="s">
        <v>33</v>
      </c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 t="shared" ref="AI9:AI18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51</v>
      </c>
      <c r="B10" s="45" t="s">
        <v>52</v>
      </c>
      <c r="C10" s="46" t="s">
        <v>33</v>
      </c>
      <c r="D10" s="60"/>
      <c r="E10" s="60"/>
      <c r="F10" s="60"/>
      <c r="G10" s="81"/>
      <c r="H10" s="60"/>
      <c r="I10" s="60" t="s">
        <v>20</v>
      </c>
      <c r="J10" s="60" t="s">
        <v>20</v>
      </c>
      <c r="K10" s="60"/>
      <c r="L10" s="60"/>
      <c r="M10" s="60"/>
      <c r="N10" s="81"/>
      <c r="O10" s="60"/>
      <c r="P10" s="60" t="s">
        <v>20</v>
      </c>
      <c r="Q10" s="60" t="s">
        <v>20</v>
      </c>
      <c r="R10" s="60"/>
      <c r="S10" s="60"/>
      <c r="T10" s="60"/>
      <c r="U10" s="81"/>
      <c r="V10" s="60"/>
      <c r="W10" s="60" t="s">
        <v>20</v>
      </c>
      <c r="X10" s="60" t="s">
        <v>20</v>
      </c>
      <c r="Y10" s="60"/>
      <c r="Z10" s="60"/>
      <c r="AA10" s="60"/>
      <c r="AB10" s="81"/>
      <c r="AC10" s="60"/>
      <c r="AD10" s="60" t="s">
        <v>20</v>
      </c>
      <c r="AE10" s="60" t="s">
        <v>20</v>
      </c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 t="s">
        <v>54</v>
      </c>
      <c r="B11" s="40" t="s">
        <v>55</v>
      </c>
      <c r="C11" s="41" t="s">
        <v>31</v>
      </c>
      <c r="D11" s="63">
        <v>7</v>
      </c>
      <c r="E11" s="63">
        <v>7</v>
      </c>
      <c r="F11" s="63">
        <v>7</v>
      </c>
      <c r="G11" s="82">
        <v>8</v>
      </c>
      <c r="H11" s="63">
        <v>5</v>
      </c>
      <c r="I11" s="60" t="s">
        <v>20</v>
      </c>
      <c r="J11" s="60" t="s">
        <v>20</v>
      </c>
      <c r="K11" s="63">
        <v>9.5</v>
      </c>
      <c r="L11" s="63">
        <v>8.5</v>
      </c>
      <c r="M11" s="63">
        <v>9</v>
      </c>
      <c r="N11" s="82">
        <v>8</v>
      </c>
      <c r="O11" s="63">
        <v>8</v>
      </c>
      <c r="P11" s="60" t="s">
        <v>20</v>
      </c>
      <c r="Q11" s="60" t="s">
        <v>20</v>
      </c>
      <c r="R11" s="63">
        <v>7.5</v>
      </c>
      <c r="S11" s="63">
        <v>8</v>
      </c>
      <c r="T11" s="63">
        <v>7.5</v>
      </c>
      <c r="U11" s="82"/>
      <c r="V11" s="63"/>
      <c r="W11" s="60" t="s">
        <v>20</v>
      </c>
      <c r="X11" s="60" t="s">
        <v>20</v>
      </c>
      <c r="Y11" s="63"/>
      <c r="Z11" s="63"/>
      <c r="AA11" s="63"/>
      <c r="AB11" s="82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100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 t="s">
        <v>57</v>
      </c>
      <c r="B12" s="45" t="s">
        <v>56</v>
      </c>
      <c r="C12" s="46" t="s">
        <v>31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3">
      <c r="A13" s="54" t="s">
        <v>57</v>
      </c>
      <c r="B13" s="40" t="s">
        <v>56</v>
      </c>
      <c r="C13" s="41" t="s">
        <v>42</v>
      </c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53"/>
      <c r="B16" s="45"/>
      <c r="C16" s="79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1" t="s">
        <v>20</v>
      </c>
      <c r="K17" s="63"/>
      <c r="L17" s="63"/>
      <c r="M17" s="63"/>
      <c r="N17" s="63"/>
      <c r="O17" s="63"/>
      <c r="P17" s="60" t="s">
        <v>20</v>
      </c>
      <c r="Q17" s="61" t="s">
        <v>20</v>
      </c>
      <c r="R17" s="63"/>
      <c r="S17" s="63"/>
      <c r="T17" s="63"/>
      <c r="U17" s="63"/>
      <c r="V17" s="63"/>
      <c r="W17" s="60" t="s">
        <v>20</v>
      </c>
      <c r="X17" s="61" t="s">
        <v>20</v>
      </c>
      <c r="Y17" s="63"/>
      <c r="Z17" s="63"/>
      <c r="AA17" s="63"/>
      <c r="AB17" s="63"/>
      <c r="AC17" s="63"/>
      <c r="AD17" s="60" t="s">
        <v>20</v>
      </c>
      <c r="AE17" s="61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3">
      <c r="A18" s="55"/>
      <c r="B18" s="58"/>
      <c r="C18" s="48"/>
      <c r="D18" s="77"/>
      <c r="E18" s="77"/>
      <c r="F18" s="77"/>
      <c r="G18" s="77"/>
      <c r="H18" s="77"/>
      <c r="I18" s="77" t="s">
        <v>20</v>
      </c>
      <c r="J18" s="78" t="s">
        <v>20</v>
      </c>
      <c r="K18" s="77"/>
      <c r="L18" s="77"/>
      <c r="M18" s="77"/>
      <c r="N18" s="77"/>
      <c r="O18" s="77"/>
      <c r="P18" s="77" t="s">
        <v>20</v>
      </c>
      <c r="Q18" s="78" t="s">
        <v>20</v>
      </c>
      <c r="R18" s="77"/>
      <c r="S18" s="77"/>
      <c r="T18" s="77"/>
      <c r="U18" s="77"/>
      <c r="V18" s="77"/>
      <c r="W18" s="77" t="s">
        <v>20</v>
      </c>
      <c r="X18" s="78" t="s">
        <v>20</v>
      </c>
      <c r="Y18" s="77"/>
      <c r="Z18" s="77"/>
      <c r="AA18" s="77"/>
      <c r="AB18" s="77"/>
      <c r="AC18" s="77"/>
      <c r="AD18" s="77" t="s">
        <v>20</v>
      </c>
      <c r="AE18" s="78" t="s">
        <v>20</v>
      </c>
      <c r="AF18" s="77"/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35">
      <c r="A19" s="11"/>
      <c r="B19" s="59" t="s">
        <v>6</v>
      </c>
      <c r="C19" s="57"/>
      <c r="D19" s="64">
        <f t="shared" ref="D19:G19" si="1">SUM(D8:D18)</f>
        <v>7</v>
      </c>
      <c r="E19" s="64">
        <f t="shared" si="1"/>
        <v>7</v>
      </c>
      <c r="F19" s="64">
        <f t="shared" si="1"/>
        <v>7</v>
      </c>
      <c r="G19" s="64">
        <f t="shared" si="1"/>
        <v>8</v>
      </c>
      <c r="H19" s="64">
        <f>SUM(H8:H18)</f>
        <v>5</v>
      </c>
      <c r="I19" s="64">
        <f>SUM(I8:I18)</f>
        <v>0</v>
      </c>
      <c r="J19" s="64">
        <f>SUM(J8:J18)</f>
        <v>0</v>
      </c>
      <c r="K19" s="64">
        <f t="shared" ref="K19:N19" si="2">SUM(K8:K18)</f>
        <v>9.5</v>
      </c>
      <c r="L19" s="64">
        <f t="shared" si="2"/>
        <v>8.5</v>
      </c>
      <c r="M19" s="64">
        <f t="shared" si="2"/>
        <v>9</v>
      </c>
      <c r="N19" s="64">
        <f t="shared" si="2"/>
        <v>8</v>
      </c>
      <c r="O19" s="64">
        <f>SUM(O8:O18)</f>
        <v>8</v>
      </c>
      <c r="P19" s="64">
        <f>SUM(P8:P18)</f>
        <v>0</v>
      </c>
      <c r="Q19" s="64">
        <f>SUM(Q8:Q18)</f>
        <v>0</v>
      </c>
      <c r="R19" s="64">
        <f t="shared" ref="R19:U19" si="3">SUM(R8:R18)</f>
        <v>7.5</v>
      </c>
      <c r="S19" s="64">
        <f t="shared" si="3"/>
        <v>8</v>
      </c>
      <c r="T19" s="64">
        <f t="shared" si="3"/>
        <v>7.5</v>
      </c>
      <c r="U19" s="64">
        <f t="shared" si="3"/>
        <v>0</v>
      </c>
      <c r="V19" s="64">
        <f>SUM(V8:V18)</f>
        <v>0</v>
      </c>
      <c r="W19" s="64">
        <f>SUM(W8:W18)</f>
        <v>0</v>
      </c>
      <c r="X19" s="64">
        <f>SUM(X8:X18)</f>
        <v>0</v>
      </c>
      <c r="Y19" s="64">
        <f t="shared" ref="Y19:AB19" si="4">SUM(Y8:Y18)</f>
        <v>0</v>
      </c>
      <c r="Z19" s="64">
        <f t="shared" si="4"/>
        <v>0</v>
      </c>
      <c r="AA19" s="64">
        <f t="shared" si="4"/>
        <v>0</v>
      </c>
      <c r="AB19" s="64">
        <f t="shared" si="4"/>
        <v>0</v>
      </c>
      <c r="AC19" s="64">
        <f>SUM(AC8:AC18)</f>
        <v>0</v>
      </c>
      <c r="AD19" s="64">
        <f>SUM(AD8:AD18)</f>
        <v>0</v>
      </c>
      <c r="AE19" s="64">
        <f>SUM(AE8:AE18)</f>
        <v>0</v>
      </c>
      <c r="AF19" s="64">
        <f t="shared" ref="AF19:AH19" si="5">SUM(AF8:AF18)</f>
        <v>0</v>
      </c>
      <c r="AG19" s="64">
        <f t="shared" si="5"/>
        <v>0</v>
      </c>
      <c r="AH19" s="64">
        <f t="shared" si="5"/>
        <v>0</v>
      </c>
      <c r="AI19" s="65">
        <f>SUM(AI8:AI18)</f>
        <v>100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35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>
        <f>7.5</f>
        <v>7.5</v>
      </c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35">
      <c r="A21" s="12" t="s">
        <v>14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35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35">
      <c r="A23" s="12" t="s">
        <v>22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49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>
        <v>1</v>
      </c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>
        <v>7.5</v>
      </c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>SUM(D26:AH26)</f>
        <v>7.5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4">
        <f t="shared" ref="D29:N29" si="6">SUM(D19:D28)</f>
        <v>7</v>
      </c>
      <c r="E29" s="64">
        <f t="shared" si="6"/>
        <v>7</v>
      </c>
      <c r="F29" s="64">
        <f t="shared" si="6"/>
        <v>7</v>
      </c>
      <c r="G29" s="64">
        <f t="shared" si="6"/>
        <v>8</v>
      </c>
      <c r="H29" s="64">
        <f t="shared" si="6"/>
        <v>5</v>
      </c>
      <c r="I29" s="64">
        <f t="shared" si="6"/>
        <v>0</v>
      </c>
      <c r="J29" s="64">
        <f t="shared" si="6"/>
        <v>0</v>
      </c>
      <c r="K29" s="64">
        <f t="shared" si="6"/>
        <v>9.5</v>
      </c>
      <c r="L29" s="64">
        <f t="shared" si="6"/>
        <v>8.5</v>
      </c>
      <c r="M29" s="64">
        <f t="shared" si="6"/>
        <v>10</v>
      </c>
      <c r="N29" s="64">
        <f t="shared" si="6"/>
        <v>8</v>
      </c>
      <c r="O29" s="64">
        <f>SUM(O19:O28)</f>
        <v>8</v>
      </c>
      <c r="P29" s="64">
        <f t="shared" ref="P29:U29" si="7">SUM(P19:P28)</f>
        <v>0</v>
      </c>
      <c r="Q29" s="64">
        <f t="shared" si="7"/>
        <v>0</v>
      </c>
      <c r="R29" s="64">
        <f t="shared" si="7"/>
        <v>7.5</v>
      </c>
      <c r="S29" s="64">
        <f t="shared" si="7"/>
        <v>8</v>
      </c>
      <c r="T29" s="64">
        <f t="shared" si="7"/>
        <v>7.5</v>
      </c>
      <c r="U29" s="64">
        <f t="shared" si="7"/>
        <v>7.5</v>
      </c>
      <c r="V29" s="64">
        <f>SUM(V19:V28)</f>
        <v>7.5</v>
      </c>
      <c r="W29" s="64">
        <f t="shared" ref="W29:AB29" si="8">SUM(W19:W28)</f>
        <v>0</v>
      </c>
      <c r="X29" s="64">
        <f t="shared" si="8"/>
        <v>0</v>
      </c>
      <c r="Y29" s="64">
        <f t="shared" si="8"/>
        <v>0</v>
      </c>
      <c r="Z29" s="64">
        <f t="shared" si="8"/>
        <v>0</v>
      </c>
      <c r="AA29" s="64">
        <f t="shared" si="8"/>
        <v>0</v>
      </c>
      <c r="AB29" s="64">
        <f t="shared" si="8"/>
        <v>0</v>
      </c>
      <c r="AC29" s="64">
        <f>SUM(AC19:AC28)</f>
        <v>0</v>
      </c>
      <c r="AD29" s="64">
        <f t="shared" ref="AD29:AH29" si="9">SUM(AD19:AD28)</f>
        <v>0</v>
      </c>
      <c r="AE29" s="64">
        <f t="shared" si="9"/>
        <v>0</v>
      </c>
      <c r="AF29" s="64">
        <f t="shared" si="9"/>
        <v>0</v>
      </c>
      <c r="AG29" s="64">
        <f t="shared" si="9"/>
        <v>0</v>
      </c>
      <c r="AH29" s="64">
        <f t="shared" si="9"/>
        <v>0</v>
      </c>
      <c r="AI29" s="65">
        <f t="shared" ref="AI29" si="10">SUM(AI19:AI28)</f>
        <v>115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7"/>
      <c r="E31" s="67"/>
      <c r="F31" s="67" t="s">
        <v>33</v>
      </c>
      <c r="G31" s="67"/>
      <c r="H31" s="67" t="s">
        <v>34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15</f>
        <v>15</v>
      </c>
      <c r="AH31" s="67"/>
      <c r="AI31" s="68">
        <f>AG31*7.5</f>
        <v>112.5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7"/>
      <c r="E32" s="67"/>
      <c r="F32" s="67" t="s">
        <v>42</v>
      </c>
      <c r="G32" s="67"/>
      <c r="H32" s="67" t="s">
        <v>35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7"/>
      <c r="E33" s="67"/>
      <c r="F33" s="67" t="s">
        <v>41</v>
      </c>
      <c r="G33" s="67"/>
      <c r="H33" s="67" t="s">
        <v>36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46</v>
      </c>
      <c r="AG33" s="67"/>
      <c r="AH33" s="67"/>
      <c r="AI33" s="67">
        <f>AI29-AI31</f>
        <v>2.5</v>
      </c>
      <c r="AJ33" s="76"/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9"/>
      <c r="E34" s="69"/>
      <c r="F34" s="69" t="s">
        <v>43</v>
      </c>
      <c r="G34" s="69"/>
      <c r="H34" s="69" t="s">
        <v>37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9"/>
      <c r="E35" s="69"/>
      <c r="F35" s="69" t="s">
        <v>38</v>
      </c>
      <c r="G35" s="69"/>
      <c r="H35" s="69" t="s">
        <v>44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47</v>
      </c>
      <c r="AG35" s="69"/>
      <c r="AH35" s="69"/>
      <c r="AI35" s="70">
        <f>32.5</f>
        <v>32.5</v>
      </c>
      <c r="AJ35" s="31"/>
    </row>
    <row r="36" spans="1:52" s="30" customFormat="1" ht="10.15" x14ac:dyDescent="0.3">
      <c r="A36" s="31"/>
      <c r="B36" s="31"/>
      <c r="C36" s="31"/>
      <c r="D36" s="69"/>
      <c r="E36" s="69"/>
      <c r="F36" s="69"/>
      <c r="G36" s="69"/>
      <c r="H36" s="69" t="s">
        <v>45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15" thickBot="1" x14ac:dyDescent="0.4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48</v>
      </c>
      <c r="AG37" s="69"/>
      <c r="AH37" s="69"/>
      <c r="AI37" s="71">
        <f>AI33+AI35</f>
        <v>35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2019-04-29T17:46:32Z</cp:lastPrinted>
  <dcterms:created xsi:type="dcterms:W3CDTF">1998-07-03T22:57:08Z</dcterms:created>
  <dcterms:modified xsi:type="dcterms:W3CDTF">2019-04-29T17:46:36Z</dcterms:modified>
</cp:coreProperties>
</file>