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727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7-19\"/>
    </mc:Choice>
  </mc:AlternateContent>
  <xr:revisionPtr revIDLastSave="0" documentId="13_ncr:1_{EF4E9FEC-5DB4-4830-8809-C698ABDDA1F6}" xr6:coauthVersionLast="43" xr6:coauthVersionMax="43" xr10:uidLastSave="{00000000-0000-0000-0000-000000000000}"/>
  <bookViews>
    <workbookView xWindow="-120" yWindow="-120" windowWidth="29040" windowHeight="1584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I37" i="1" l="1"/>
  <c r="AG33" i="1" l="1"/>
  <c r="D22" i="1"/>
  <c r="AH21" i="1"/>
  <c r="AH31" i="1" s="1"/>
  <c r="AG21" i="1"/>
  <c r="AG31" i="1" s="1"/>
  <c r="AF21" i="1"/>
  <c r="AF31" i="1" s="1"/>
  <c r="X31" i="1"/>
  <c r="Q31" i="1"/>
  <c r="P31" i="1"/>
  <c r="I31" i="1"/>
  <c r="AE21" i="1"/>
  <c r="AE31" i="1" s="1"/>
  <c r="AD21" i="1"/>
  <c r="AD31" i="1" s="1"/>
  <c r="AC21" i="1"/>
  <c r="AC31" i="1" s="1"/>
  <c r="AB21" i="1"/>
  <c r="AB31" i="1" s="1"/>
  <c r="AA21" i="1"/>
  <c r="AA31" i="1" s="1"/>
  <c r="Z21" i="1"/>
  <c r="Z31" i="1" s="1"/>
  <c r="Y21" i="1"/>
  <c r="Y31" i="1" s="1"/>
  <c r="X21" i="1"/>
  <c r="W21" i="1"/>
  <c r="W31" i="1" s="1"/>
  <c r="V21" i="1"/>
  <c r="V31" i="1" s="1"/>
  <c r="U21" i="1"/>
  <c r="U31" i="1" s="1"/>
  <c r="T21" i="1"/>
  <c r="T31" i="1" s="1"/>
  <c r="S21" i="1"/>
  <c r="S31" i="1" s="1"/>
  <c r="R21" i="1"/>
  <c r="R31" i="1" s="1"/>
  <c r="Q21" i="1"/>
  <c r="P21" i="1"/>
  <c r="O21" i="1"/>
  <c r="O31" i="1" s="1"/>
  <c r="N21" i="1"/>
  <c r="N31" i="1" s="1"/>
  <c r="M21" i="1"/>
  <c r="M31" i="1" s="1"/>
  <c r="L21" i="1"/>
  <c r="L31" i="1" s="1"/>
  <c r="K21" i="1"/>
  <c r="K31" i="1" s="1"/>
  <c r="J21" i="1"/>
  <c r="J31" i="1" s="1"/>
  <c r="I21" i="1"/>
  <c r="H21" i="1"/>
  <c r="H31" i="1" s="1"/>
  <c r="G21" i="1"/>
  <c r="G31" i="1" s="1"/>
  <c r="F21" i="1"/>
  <c r="F31" i="1" s="1"/>
  <c r="E21" i="1"/>
  <c r="E31" i="1" s="1"/>
  <c r="D21" i="1"/>
  <c r="D31" i="1" s="1"/>
  <c r="AI29" i="1" l="1"/>
  <c r="AI22" i="1"/>
  <c r="AI33" i="1"/>
  <c r="AI19" i="1"/>
  <c r="AI18" i="1"/>
  <c r="AI17" i="1"/>
  <c r="AI16" i="1"/>
  <c r="AI11" i="1"/>
  <c r="AI10" i="1"/>
  <c r="AI13" i="1"/>
  <c r="AI12" i="1"/>
  <c r="AI9" i="1"/>
  <c r="AI8" i="1"/>
  <c r="AI15" i="1"/>
  <c r="AI14" i="1"/>
  <c r="AI20" i="1"/>
  <c r="AI23" i="1"/>
  <c r="AI24" i="1"/>
  <c r="AI25" i="1"/>
  <c r="AI27" i="1"/>
  <c r="AI30" i="1"/>
  <c r="AI28" i="1"/>
  <c r="AI21" i="1" l="1"/>
  <c r="AI31" i="1" s="1"/>
  <c r="AI35" i="1" s="1"/>
  <c r="AI39" i="1" s="1"/>
</calcChain>
</file>

<file path=xl/sharedStrings.xml><?xml version="1.0" encoding="utf-8"?>
<sst xmlns="http://schemas.openxmlformats.org/spreadsheetml/2006/main" count="253" uniqueCount="100">
  <si>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</si>
  <si>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</si>
  <si>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</si>
  <si>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</si>
  <si>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</si>
  <si>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</si>
  <si>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</si>
  <si>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</si>
  <si>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</si>
  <si>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</si>
  <si>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</si>
  <si>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</si>
  <si>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</si>
  <si>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</si>
  <si>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</si>
  <si>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</si>
  <si>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</si>
  <si>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</si>
  <si>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</si>
  <si>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</si>
  <si>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</si>
  <si>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</si>
  <si>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</si>
  <si>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</si>
  <si>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</si>
  <si>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</si>
  <si>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</si>
  <si>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</si>
  <si>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</si>
  <si>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</si>
  <si>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</si>
  <si>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</si>
  <si>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</si>
  <si>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</si>
  <si>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</si>
  <si>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</si>
  <si>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</si>
  <si>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</si>
  <si>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</si>
  <si>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</si>
  <si>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</si>
  <si>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</si>
  <si>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</si>
  <si>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</si>
  <si>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</si>
  <si>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</si>
  <si>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9714</t>
  </si>
  <si>
    <t>9704</t>
  </si>
  <si>
    <t>9713</t>
  </si>
  <si>
    <t>9927</t>
  </si>
  <si>
    <t>9930</t>
  </si>
  <si>
    <t>0002</t>
  </si>
  <si>
    <t>0031</t>
  </si>
  <si>
    <t>0215</t>
  </si>
  <si>
    <t>0219</t>
  </si>
  <si>
    <t>Thompson's Landing</t>
  </si>
  <si>
    <t>Carrington</t>
  </si>
  <si>
    <t>Carrington Enclave</t>
  </si>
  <si>
    <t>3580 West 41st</t>
  </si>
  <si>
    <t>UBC Earthquake</t>
  </si>
  <si>
    <t>Skyland Meadows</t>
  </si>
  <si>
    <t>Macvey</t>
  </si>
  <si>
    <t>Klahanie</t>
  </si>
  <si>
    <t>Palladium</t>
  </si>
  <si>
    <t>invalid</t>
  </si>
  <si>
    <t>Specify for each project above</t>
  </si>
  <si>
    <t>Al Mitchell</t>
  </si>
  <si>
    <t xml:space="preserve">`                                                                                                                                              </t>
  </si>
  <si>
    <t>Flextime (Timeoff) this month</t>
  </si>
  <si>
    <t>Flextime (Timeoff) end of month</t>
  </si>
  <si>
    <t>Flextime (Timeoff) beginning of month</t>
  </si>
  <si>
    <t>PROFESSIONAL DEV - UNPAID</t>
  </si>
  <si>
    <t xml:space="preserve"> Contract Admin.</t>
  </si>
  <si>
    <t>Contract Admin.</t>
  </si>
  <si>
    <t>Site Reviews + meetings</t>
  </si>
  <si>
    <t>1415</t>
  </si>
  <si>
    <t>Cambria Park (Site)</t>
  </si>
  <si>
    <t>Cambria Park - Admin</t>
  </si>
  <si>
    <t>Site Reviews + Meetings</t>
  </si>
  <si>
    <t xml:space="preserve">  </t>
  </si>
  <si>
    <t>Site Meeting / Review</t>
  </si>
  <si>
    <t>1306</t>
  </si>
  <si>
    <t>Nelson Site</t>
  </si>
  <si>
    <t>Nelson - Admin</t>
  </si>
  <si>
    <t>1601</t>
  </si>
  <si>
    <t>Guild House (Site)</t>
  </si>
  <si>
    <t>Guild House Admin</t>
  </si>
  <si>
    <t>0831</t>
  </si>
  <si>
    <t>Khalsa Temple</t>
  </si>
  <si>
    <t>1602</t>
  </si>
  <si>
    <t>Aalto Site</t>
  </si>
  <si>
    <t>Aalto - Admin</t>
  </si>
  <si>
    <t>Water Curtain site visit + details</t>
  </si>
  <si>
    <t>1507</t>
  </si>
  <si>
    <t>Finnish House (Site)</t>
  </si>
  <si>
    <t>Finnish House - Admin.</t>
  </si>
  <si>
    <t>1705</t>
  </si>
  <si>
    <t>Parker</t>
  </si>
  <si>
    <t>July 2019</t>
  </si>
  <si>
    <t>Friday afternoon presentations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</si>
</sst>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  <font>
      <sz val="8"/>
      <color indexed="10"/>
      <name val="Arial"/>
      <family val="2"/>
    </font>
    <font>
      <sz val="10"/>
      <color indexed="10"/>
      <name val="Arial"/>
      <family val="2"/>
    </font>
    <font>
      <sz val="8"/>
      <color indexed="53"/>
      <name val="Arial"/>
      <family val="2"/>
    </font>
    <font>
      <sz val="8"/>
      <color rgb="FF7030A0"/>
      <name val="Arial"/>
      <family val="2"/>
    </font>
  </fonts>
  <fills count="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98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1" borderId="0" xfId="0" applyFill="1" applyProtection="1">
      <protection locked="0"/>
    </xf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4" borderId="16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49" fontId="2" fillId="5" borderId="0" xfId="0" applyNumberFormat="1" applyFont="1" applyFill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4" borderId="19" xfId="0" applyNumberFormat="1" applyFont="1" applyFill="1" applyBorder="1"/>
    <xf numFmtId="164" fontId="2" fillId="4" borderId="20" xfId="0" applyNumberFormat="1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1" xfId="0" applyNumberFormat="1" applyFont="1" applyFill="1" applyBorder="1"/>
    <xf numFmtId="1" fontId="2" fillId="4" borderId="22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23" xfId="0" applyFont="1" applyFill="1" applyBorder="1"/>
    <xf numFmtId="0" fontId="2" fillId="5" borderId="0" xfId="0" applyFont="1" applyFill="1" applyAlignment="1">
      <alignment horizontal="left"/>
    </xf>
    <xf numFmtId="0" fontId="7" fillId="5" borderId="0" xfId="0" applyFont="1" applyFill="1" applyProtection="1">
      <protection locked="0"/>
    </xf>
    <xf numFmtId="49" fontId="7" fillId="5" borderId="0" xfId="0" applyNumberFormat="1" applyFont="1" applyFill="1" applyProtection="1">
      <protection locked="0"/>
    </xf>
    <xf numFmtId="0" fontId="7" fillId="2" borderId="0" xfId="0" applyFont="1" applyProtection="1">
      <protection locked="0"/>
    </xf>
    <xf numFmtId="0" fontId="8" fillId="1" borderId="0" xfId="0" applyFont="1" applyFill="1" applyProtection="1">
      <protection locked="0"/>
    </xf>
    <xf numFmtId="0" fontId="8" fillId="1" borderId="9" xfId="0" applyFont="1" applyFill="1" applyBorder="1" applyProtection="1">
      <protection locked="0"/>
    </xf>
    <xf numFmtId="0" fontId="7" fillId="2" borderId="9" xfId="0" applyFont="1" applyBorder="1" applyProtection="1">
      <protection locked="0"/>
    </xf>
    <xf numFmtId="0" fontId="7" fillId="2" borderId="1" xfId="0" applyFont="1" applyBorder="1" applyProtection="1">
      <protection locked="0"/>
    </xf>
    <xf numFmtId="0" fontId="9" fillId="5" borderId="0" xfId="0" applyFont="1" applyFill="1" applyProtection="1">
      <protection locked="0"/>
    </xf>
    <xf numFmtId="49" fontId="9" fillId="5" borderId="0" xfId="0" applyNumberFormat="1" applyFont="1" applyFill="1" applyProtection="1">
      <protection locked="0"/>
    </xf>
    <xf numFmtId="0" fontId="9" fillId="2" borderId="0" xfId="0" applyFont="1" applyProtection="1">
      <protection locked="0"/>
    </xf>
    <xf numFmtId="0" fontId="9" fillId="2" borderId="9" xfId="0" applyFont="1" applyBorder="1" applyProtection="1">
      <protection locked="0"/>
    </xf>
    <xf numFmtId="49" fontId="2" fillId="0" borderId="24" xfId="0" applyNumberFormat="1" applyFont="1" applyFill="1" applyBorder="1" applyAlignment="1" applyProtection="1">
      <alignment horizontal="left"/>
      <protection locked="0"/>
    </xf>
    <xf numFmtId="0" fontId="2" fillId="0" borderId="25" xfId="0" applyFont="1" applyFill="1" applyBorder="1" applyProtection="1">
      <protection locked="0"/>
    </xf>
    <xf numFmtId="0" fontId="5" fillId="0" borderId="26" xfId="0" applyFont="1" applyFill="1" applyBorder="1" applyProtection="1">
      <protection locked="0"/>
    </xf>
    <xf numFmtId="164" fontId="5" fillId="0" borderId="27" xfId="0" applyNumberFormat="1" applyFont="1" applyFill="1" applyBorder="1" applyProtection="1">
      <protection locked="0"/>
    </xf>
    <xf numFmtId="164" fontId="2" fillId="0" borderId="6" xfId="0" applyNumberFormat="1" applyFont="1" applyFill="1" applyBorder="1" applyProtection="1">
      <protection locked="0"/>
    </xf>
    <xf numFmtId="0" fontId="2" fillId="0" borderId="6" xfId="0" applyFont="1" applyFill="1" applyBorder="1" applyProtection="1">
      <protection locked="0"/>
    </xf>
    <xf numFmtId="0" fontId="2" fillId="0" borderId="24" xfId="0" applyFont="1" applyFill="1" applyBorder="1" applyAlignment="1" applyProtection="1">
      <alignment horizontal="left"/>
      <protection locked="0"/>
    </xf>
    <xf numFmtId="0" fontId="2" fillId="0" borderId="28" xfId="0" applyFont="1" applyFill="1" applyBorder="1" applyAlignment="1" applyProtection="1">
      <alignment horizontal="right"/>
      <protection locked="0"/>
    </xf>
    <xf numFmtId="0" fontId="2" fillId="0" borderId="27" xfId="0" applyFont="1" applyFill="1" applyBorder="1" applyAlignment="1" applyProtection="1">
      <alignment horizontal="right"/>
      <protection locked="0"/>
    </xf>
    <xf numFmtId="0" fontId="2" fillId="0" borderId="0" xfId="0" applyFont="1" applyFill="1"/>
    <xf numFmtId="49" fontId="2" fillId="6" borderId="24" xfId="0" applyNumberFormat="1" applyFont="1" applyFill="1" applyBorder="1" applyAlignment="1" applyProtection="1">
      <alignment horizontal="left"/>
      <protection locked="0"/>
    </xf>
    <xf numFmtId="0" fontId="2" fillId="6" borderId="25" xfId="0" applyFont="1" applyFill="1" applyBorder="1" applyProtection="1">
      <protection locked="0"/>
    </xf>
    <xf numFmtId="0" fontId="5" fillId="6" borderId="26" xfId="0" applyFont="1" applyFill="1" applyBorder="1" applyProtection="1">
      <protection locked="0"/>
    </xf>
    <xf numFmtId="164" fontId="5" fillId="6" borderId="27" xfId="0" applyNumberFormat="1" applyFont="1" applyFill="1" applyBorder="1" applyProtection="1"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10" fillId="4" borderId="17" xfId="0" applyFont="1" applyFill="1" applyBorder="1" applyProtection="1">
      <protection locked="0"/>
    </xf>
    <xf numFmtId="49" fontId="2" fillId="7" borderId="24" xfId="0" applyNumberFormat="1" applyFont="1" applyFill="1" applyBorder="1" applyAlignment="1" applyProtection="1">
      <alignment horizontal="left"/>
      <protection locked="0"/>
    </xf>
    <xf numFmtId="0" fontId="2" fillId="7" borderId="25" xfId="0" applyFont="1" applyFill="1" applyBorder="1" applyProtection="1">
      <protection locked="0"/>
    </xf>
    <xf numFmtId="49" fontId="2" fillId="3" borderId="29" xfId="0" applyNumberFormat="1" applyFont="1" applyFill="1" applyBorder="1" applyAlignment="1" applyProtection="1">
      <alignment horizontal="left"/>
      <protection locked="0"/>
    </xf>
    <xf numFmtId="0" fontId="2" fillId="3" borderId="30" xfId="0" applyFont="1" applyFill="1" applyBorder="1" applyProtection="1">
      <protection locked="0"/>
    </xf>
    <xf numFmtId="0" fontId="5" fillId="3" borderId="31" xfId="0" applyFont="1" applyFill="1" applyBorder="1" applyProtection="1">
      <protection locked="0"/>
    </xf>
    <xf numFmtId="0" fontId="2" fillId="7" borderId="6" xfId="0" applyFont="1" applyFill="1" applyBorder="1" applyProtection="1">
      <protection locked="0"/>
    </xf>
    <xf numFmtId="164" fontId="5" fillId="0" borderId="19" xfId="0" applyNumberFormat="1" applyFont="1" applyFill="1" applyBorder="1"/>
    <xf numFmtId="0" fontId="2" fillId="0" borderId="0" xfId="0" applyFont="1" applyFill="1" applyProtection="1">
      <protection locked="0"/>
    </xf>
    <xf numFmtId="0" fontId="5" fillId="7" borderId="26" xfId="0" applyFont="1" applyFill="1" applyBorder="1" applyProtection="1">
      <protection locked="0"/>
    </xf>
    <xf numFmtId="164" fontId="5" fillId="7" borderId="27" xfId="0" applyNumberFormat="1" applyFont="1" applyFill="1" applyBorder="1" applyProtection="1">
      <protection locked="0"/>
    </xf>
    <xf numFmtId="164" fontId="5" fillId="0" borderId="27" xfId="0" applyNumberFormat="1" applyFont="1" applyFill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4"/>
  <sheetViews>
    <sheetView tabSelected="1" zoomScaleNormal="100" zoomScaleSheetLayoutView="100" workbookViewId="0">
      <selection activeCell="K18" sqref="K18"/>
    </sheetView>
  </sheetViews>
  <sheetFormatPr defaultColWidth="7.5703125" defaultRowHeight="12.75" x14ac:dyDescent="0.2"/>
  <cols>
    <col min="1" max="1" width="5.28515625" customWidth="1"/>
    <col min="2" max="2" width="21.85546875" customWidth="1"/>
    <col min="3" max="3" width="5" style="19" customWidth="1"/>
    <col min="4" max="34" width="3.42578125" style="1" customWidth="1"/>
    <col min="35" max="35" width="5.7109375" style="20" customWidth="1"/>
    <col min="36" max="36" width="40.7109375" style="1" customWidth="1"/>
    <col min="37" max="190" width="7.5703125" style="21" customWidth="1"/>
    <col min="191" max="16384" width="7.5703125" style="21"/>
  </cols>
  <sheetData>
    <row r="1" spans="1:190" s="32" customFormat="1" ht="12" customHeight="1" x14ac:dyDescent="0.2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43" t="s">
        <v>47</v>
      </c>
      <c r="BA1" s="43" t="s">
        <v>55</v>
      </c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43" t="s">
        <v>48</v>
      </c>
      <c r="BA2" s="43" t="s">
        <v>56</v>
      </c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40" t="s">
        <v>66</v>
      </c>
      <c r="R3" s="40"/>
      <c r="S3" s="40"/>
      <c r="T3" s="40"/>
      <c r="U3" s="41"/>
      <c r="V3" s="41"/>
      <c r="W3" s="41"/>
      <c r="X3" s="41"/>
      <c r="Y3" s="41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85" t="s">
        <v>98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43" t="s">
        <v>46</v>
      </c>
      <c r="BA3" s="43" t="s">
        <v>57</v>
      </c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43" t="s">
        <v>49</v>
      </c>
      <c r="BA4" s="43" t="s">
        <v>58</v>
      </c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4" customFormat="1" ht="13.9" customHeight="1" x14ac:dyDescent="0.2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43" t="s">
        <v>50</v>
      </c>
      <c r="BA5" s="43" t="s">
        <v>59</v>
      </c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25">
      <c r="A6" s="6" t="s">
        <v>3</v>
      </c>
      <c r="B6" s="7" t="s">
        <v>0</v>
      </c>
      <c r="C6" s="58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6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43" t="s">
        <v>51</v>
      </c>
      <c r="BA6" s="43" t="s">
        <v>60</v>
      </c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2" thickTop="1" x14ac:dyDescent="0.2">
      <c r="A7" s="77"/>
      <c r="B7" s="72"/>
      <c r="C7" s="73" t="s">
        <v>40</v>
      </c>
      <c r="D7" s="78" t="s">
        <v>19</v>
      </c>
      <c r="E7" s="78" t="s">
        <v>15</v>
      </c>
      <c r="F7" s="78" t="s">
        <v>16</v>
      </c>
      <c r="G7" s="78" t="s">
        <v>15</v>
      </c>
      <c r="H7" s="78" t="s">
        <v>17</v>
      </c>
      <c r="I7" s="79" t="s">
        <v>18</v>
      </c>
      <c r="J7" s="79" t="s">
        <v>18</v>
      </c>
      <c r="K7" s="78" t="s">
        <v>19</v>
      </c>
      <c r="L7" s="78" t="s">
        <v>15</v>
      </c>
      <c r="M7" s="78" t="s">
        <v>16</v>
      </c>
      <c r="N7" s="78" t="s">
        <v>15</v>
      </c>
      <c r="O7" s="78" t="s">
        <v>17</v>
      </c>
      <c r="P7" s="79" t="s">
        <v>18</v>
      </c>
      <c r="Q7" s="79" t="s">
        <v>18</v>
      </c>
      <c r="R7" s="78" t="s">
        <v>19</v>
      </c>
      <c r="S7" s="78" t="s">
        <v>15</v>
      </c>
      <c r="T7" s="78" t="s">
        <v>16</v>
      </c>
      <c r="U7" s="78" t="s">
        <v>15</v>
      </c>
      <c r="V7" s="78" t="s">
        <v>17</v>
      </c>
      <c r="W7" s="79" t="s">
        <v>18</v>
      </c>
      <c r="X7" s="79" t="s">
        <v>18</v>
      </c>
      <c r="Y7" s="78" t="s">
        <v>19</v>
      </c>
      <c r="Z7" s="78" t="s">
        <v>15</v>
      </c>
      <c r="AA7" s="78" t="s">
        <v>16</v>
      </c>
      <c r="AB7" s="78" t="s">
        <v>15</v>
      </c>
      <c r="AC7" s="78" t="s">
        <v>17</v>
      </c>
      <c r="AD7" s="79" t="s">
        <v>18</v>
      </c>
      <c r="AE7" s="79" t="s">
        <v>18</v>
      </c>
      <c r="AF7" s="78" t="s">
        <v>19</v>
      </c>
      <c r="AG7" s="78" t="s">
        <v>15</v>
      </c>
      <c r="AH7" s="78" t="s">
        <v>16</v>
      </c>
      <c r="AI7" s="76"/>
      <c r="AJ7" s="8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43" t="s">
        <v>52</v>
      </c>
      <c r="BA7" s="43" t="s">
        <v>61</v>
      </c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64" customFormat="1" ht="12" customHeight="1" x14ac:dyDescent="0.2">
      <c r="A8" s="87" t="s">
        <v>93</v>
      </c>
      <c r="B8" s="88" t="s">
        <v>94</v>
      </c>
      <c r="C8" s="95" t="s">
        <v>33</v>
      </c>
      <c r="D8" s="96"/>
      <c r="E8" s="96"/>
      <c r="F8" s="96"/>
      <c r="G8" s="96"/>
      <c r="H8" s="96">
        <v>3</v>
      </c>
      <c r="I8" s="74" t="s">
        <v>20</v>
      </c>
      <c r="J8" s="74" t="s">
        <v>20</v>
      </c>
      <c r="K8" s="96"/>
      <c r="L8" s="96"/>
      <c r="M8" s="96"/>
      <c r="N8" s="96"/>
      <c r="O8" s="96">
        <v>2</v>
      </c>
      <c r="P8" s="74" t="s">
        <v>20</v>
      </c>
      <c r="Q8" s="74" t="s">
        <v>20</v>
      </c>
      <c r="R8" s="96"/>
      <c r="S8" s="96">
        <v>3</v>
      </c>
      <c r="T8" s="96"/>
      <c r="U8" s="96"/>
      <c r="V8" s="96"/>
      <c r="W8" s="74" t="s">
        <v>20</v>
      </c>
      <c r="X8" s="74" t="s">
        <v>20</v>
      </c>
      <c r="Y8" s="96">
        <v>3</v>
      </c>
      <c r="Z8" s="96"/>
      <c r="AA8" s="96"/>
      <c r="AB8" s="96"/>
      <c r="AC8" s="96">
        <v>3</v>
      </c>
      <c r="AD8" s="74" t="s">
        <v>20</v>
      </c>
      <c r="AE8" s="74" t="s">
        <v>20</v>
      </c>
      <c r="AF8" s="96"/>
      <c r="AG8" s="96"/>
      <c r="AH8" s="96"/>
      <c r="AI8" s="75">
        <f t="shared" ref="AI8:AI19" si="0">SUM(D8:AH8)</f>
        <v>14</v>
      </c>
      <c r="AJ8" s="92" t="s">
        <v>74</v>
      </c>
      <c r="AK8" s="60"/>
      <c r="AL8" s="60"/>
      <c r="AM8" s="60"/>
      <c r="AN8" s="60"/>
      <c r="AO8" s="60"/>
      <c r="AP8" s="60"/>
      <c r="AQ8" s="60"/>
      <c r="AR8" s="60"/>
      <c r="AS8" s="60"/>
      <c r="AT8" s="60"/>
      <c r="AU8" s="60"/>
      <c r="AV8" s="60"/>
      <c r="AW8" s="60"/>
      <c r="AX8" s="60"/>
      <c r="AY8" s="60"/>
      <c r="AZ8" s="61"/>
      <c r="BA8" s="61"/>
      <c r="BB8" s="60"/>
      <c r="BC8" s="60"/>
      <c r="BD8" s="60"/>
      <c r="BE8" s="60"/>
      <c r="BF8" s="60"/>
      <c r="BG8" s="60"/>
      <c r="BH8" s="60"/>
      <c r="BI8" s="60"/>
      <c r="BJ8" s="60"/>
      <c r="BK8" s="60"/>
      <c r="BL8" s="60"/>
      <c r="BM8" s="60"/>
      <c r="BN8" s="60"/>
      <c r="BO8" s="60"/>
      <c r="BP8" s="60"/>
      <c r="BQ8" s="60"/>
      <c r="BR8" s="63"/>
      <c r="BS8" s="63"/>
      <c r="BT8" s="63"/>
      <c r="BU8" s="63"/>
      <c r="BV8" s="63"/>
      <c r="BW8" s="63"/>
      <c r="BX8" s="63"/>
      <c r="BY8" s="63"/>
      <c r="BZ8" s="63"/>
      <c r="CA8" s="63"/>
      <c r="CB8" s="63"/>
      <c r="CC8" s="63"/>
      <c r="CD8" s="63"/>
      <c r="CE8" s="63"/>
      <c r="CF8" s="63"/>
      <c r="CG8" s="63"/>
      <c r="CH8" s="63"/>
      <c r="CI8" s="63"/>
      <c r="CJ8" s="63"/>
      <c r="CK8" s="63"/>
      <c r="CL8" s="63"/>
      <c r="CM8" s="63"/>
      <c r="CN8" s="63"/>
      <c r="CO8" s="63"/>
      <c r="CP8" s="63"/>
      <c r="CQ8" s="63"/>
      <c r="CR8" s="63"/>
      <c r="CS8" s="63"/>
      <c r="CT8" s="63"/>
      <c r="CU8" s="63"/>
      <c r="CV8" s="63"/>
      <c r="CW8" s="63"/>
      <c r="CX8" s="63"/>
      <c r="CY8" s="63"/>
      <c r="CZ8" s="63"/>
      <c r="DA8" s="63"/>
      <c r="DB8" s="63"/>
      <c r="DC8" s="63"/>
      <c r="DD8" s="63"/>
      <c r="DE8" s="63"/>
      <c r="DF8" s="63"/>
      <c r="DG8" s="63"/>
      <c r="DH8" s="63"/>
      <c r="DI8" s="63"/>
      <c r="DJ8" s="63"/>
      <c r="DK8" s="63"/>
      <c r="DL8" s="63"/>
      <c r="DM8" s="63"/>
      <c r="DN8" s="63"/>
      <c r="DO8" s="63"/>
      <c r="DP8" s="63"/>
      <c r="DQ8" s="63"/>
      <c r="DR8" s="63"/>
      <c r="DS8" s="63"/>
      <c r="DT8" s="63"/>
      <c r="DU8" s="63"/>
      <c r="DV8" s="63"/>
      <c r="DW8" s="63"/>
      <c r="DX8" s="63"/>
      <c r="DY8" s="63"/>
      <c r="DZ8" s="63"/>
      <c r="EA8" s="63"/>
      <c r="EB8" s="63"/>
      <c r="EC8" s="63"/>
      <c r="ED8" s="63"/>
      <c r="EE8" s="63"/>
      <c r="EF8" s="63"/>
      <c r="EG8" s="63"/>
      <c r="EH8" s="63"/>
      <c r="EI8" s="63"/>
      <c r="EJ8" s="63"/>
      <c r="EK8" s="63"/>
      <c r="EL8" s="63"/>
      <c r="EM8" s="63"/>
      <c r="EN8" s="63"/>
      <c r="EO8" s="63"/>
      <c r="EP8" s="63"/>
      <c r="EQ8" s="63"/>
      <c r="ER8" s="63"/>
      <c r="ES8" s="63"/>
      <c r="ET8" s="63"/>
      <c r="EU8" s="63"/>
      <c r="EV8" s="63"/>
      <c r="EW8" s="63"/>
      <c r="EX8" s="63"/>
      <c r="EY8" s="63"/>
      <c r="EZ8" s="63"/>
      <c r="FA8" s="63"/>
      <c r="FB8" s="63"/>
      <c r="FC8" s="63"/>
      <c r="FD8" s="63"/>
      <c r="FE8" s="63"/>
      <c r="FF8" s="63"/>
      <c r="FG8" s="63"/>
      <c r="FH8" s="63"/>
      <c r="FI8" s="63"/>
      <c r="FJ8" s="63"/>
      <c r="FK8" s="63"/>
      <c r="FL8" s="63"/>
      <c r="FM8" s="63"/>
      <c r="FN8" s="63"/>
      <c r="FO8" s="63"/>
      <c r="FP8" s="63"/>
      <c r="FQ8" s="63"/>
      <c r="FR8" s="63"/>
      <c r="FS8" s="63"/>
      <c r="FT8" s="63"/>
      <c r="FU8" s="63"/>
      <c r="FV8" s="63"/>
      <c r="FW8" s="63"/>
      <c r="FX8" s="63"/>
      <c r="FY8" s="63"/>
      <c r="FZ8" s="63"/>
      <c r="GA8" s="63"/>
      <c r="GB8" s="63"/>
      <c r="GC8" s="63"/>
      <c r="GD8" s="63"/>
      <c r="GE8" s="63"/>
      <c r="GF8" s="63"/>
      <c r="GG8" s="63"/>
      <c r="GH8" s="63"/>
    </row>
    <row r="9" spans="1:190" s="65" customFormat="1" ht="12" customHeight="1" x14ac:dyDescent="0.2">
      <c r="A9" s="71" t="s">
        <v>93</v>
      </c>
      <c r="B9" s="72" t="s">
        <v>95</v>
      </c>
      <c r="C9" s="73" t="s">
        <v>33</v>
      </c>
      <c r="D9" s="74"/>
      <c r="E9" s="74"/>
      <c r="F9" s="74"/>
      <c r="G9" s="74">
        <v>2</v>
      </c>
      <c r="H9" s="74">
        <v>3</v>
      </c>
      <c r="I9" s="74" t="s">
        <v>20</v>
      </c>
      <c r="J9" s="74" t="s">
        <v>20</v>
      </c>
      <c r="K9" s="74">
        <v>3</v>
      </c>
      <c r="L9" s="74">
        <v>2</v>
      </c>
      <c r="M9" s="74">
        <v>1</v>
      </c>
      <c r="N9" s="74">
        <v>3</v>
      </c>
      <c r="O9" s="74">
        <v>2</v>
      </c>
      <c r="P9" s="74" t="s">
        <v>20</v>
      </c>
      <c r="Q9" s="74" t="s">
        <v>20</v>
      </c>
      <c r="R9" s="74">
        <v>4</v>
      </c>
      <c r="S9" s="74">
        <v>2</v>
      </c>
      <c r="T9" s="74">
        <v>5</v>
      </c>
      <c r="U9" s="74">
        <v>4</v>
      </c>
      <c r="V9" s="74">
        <v>3</v>
      </c>
      <c r="W9" s="74" t="s">
        <v>20</v>
      </c>
      <c r="X9" s="74" t="s">
        <v>20</v>
      </c>
      <c r="Y9" s="74">
        <v>2</v>
      </c>
      <c r="Z9" s="74">
        <v>4</v>
      </c>
      <c r="AA9" s="74">
        <v>4</v>
      </c>
      <c r="AB9" s="74">
        <v>2</v>
      </c>
      <c r="AC9" s="74">
        <v>2</v>
      </c>
      <c r="AD9" s="74" t="s">
        <v>20</v>
      </c>
      <c r="AE9" s="74" t="s">
        <v>20</v>
      </c>
      <c r="AF9" s="74">
        <v>1</v>
      </c>
      <c r="AG9" s="74">
        <v>1</v>
      </c>
      <c r="AH9" s="74">
        <v>1</v>
      </c>
      <c r="AI9" s="75">
        <f t="shared" si="0"/>
        <v>51</v>
      </c>
      <c r="AJ9" s="76" t="s">
        <v>72</v>
      </c>
      <c r="AK9" s="60"/>
      <c r="AL9" s="60"/>
      <c r="AM9" s="60"/>
      <c r="AN9" s="60"/>
      <c r="AO9" s="60"/>
      <c r="AP9" s="60"/>
      <c r="AQ9" s="60"/>
      <c r="AR9" s="60"/>
      <c r="AS9" s="60"/>
      <c r="AT9" s="60"/>
      <c r="AU9" s="60"/>
      <c r="AV9" s="60"/>
      <c r="AW9" s="60"/>
      <c r="AX9" s="60"/>
      <c r="AY9" s="60"/>
      <c r="AZ9" s="61"/>
      <c r="BA9" s="60"/>
      <c r="BB9" s="60"/>
      <c r="BC9" s="60"/>
      <c r="BD9" s="60"/>
      <c r="BE9" s="60"/>
      <c r="BF9" s="60"/>
      <c r="BG9" s="60"/>
      <c r="BH9" s="60"/>
      <c r="BI9" s="60"/>
      <c r="BJ9" s="60"/>
      <c r="BK9" s="60"/>
      <c r="BL9" s="60"/>
      <c r="BM9" s="60"/>
      <c r="BN9" s="60"/>
      <c r="BO9" s="60"/>
      <c r="BP9" s="60"/>
      <c r="BQ9" s="60"/>
      <c r="BR9" s="62"/>
      <c r="BS9" s="62"/>
      <c r="BT9" s="62"/>
      <c r="BU9" s="62"/>
      <c r="BV9" s="62"/>
      <c r="BW9" s="62"/>
      <c r="BX9" s="62"/>
      <c r="BY9" s="62"/>
      <c r="BZ9" s="62"/>
      <c r="CA9" s="62"/>
      <c r="CB9" s="62"/>
      <c r="CC9" s="62"/>
      <c r="CD9" s="62"/>
      <c r="CE9" s="62"/>
      <c r="CF9" s="62"/>
      <c r="CG9" s="62"/>
      <c r="CH9" s="62"/>
      <c r="CI9" s="62"/>
      <c r="CJ9" s="62"/>
      <c r="CK9" s="62"/>
      <c r="CL9" s="62"/>
      <c r="CM9" s="62"/>
      <c r="CN9" s="62"/>
      <c r="CO9" s="62"/>
      <c r="CP9" s="62"/>
      <c r="CQ9" s="62"/>
      <c r="CR9" s="62"/>
      <c r="CS9" s="62"/>
      <c r="CT9" s="62"/>
      <c r="CU9" s="62"/>
      <c r="CV9" s="62"/>
      <c r="CW9" s="62"/>
      <c r="CX9" s="62"/>
      <c r="CY9" s="62"/>
      <c r="CZ9" s="62"/>
      <c r="DA9" s="62"/>
      <c r="DB9" s="62"/>
      <c r="DC9" s="62"/>
      <c r="DD9" s="62"/>
      <c r="DE9" s="62"/>
      <c r="DF9" s="62"/>
      <c r="DG9" s="62"/>
      <c r="DH9" s="62"/>
      <c r="DI9" s="62"/>
      <c r="DJ9" s="62"/>
      <c r="DK9" s="62"/>
      <c r="DL9" s="62"/>
      <c r="DM9" s="62"/>
      <c r="DN9" s="62"/>
      <c r="DO9" s="62"/>
      <c r="DP9" s="62"/>
      <c r="DQ9" s="62"/>
      <c r="DR9" s="62"/>
      <c r="DS9" s="62"/>
      <c r="DT9" s="62"/>
      <c r="DU9" s="62"/>
      <c r="DV9" s="62"/>
      <c r="DW9" s="62"/>
      <c r="DX9" s="62"/>
      <c r="DY9" s="62"/>
      <c r="DZ9" s="62"/>
      <c r="EA9" s="62"/>
      <c r="EB9" s="62"/>
      <c r="EC9" s="62"/>
      <c r="ED9" s="62"/>
      <c r="EE9" s="62"/>
      <c r="EF9" s="62"/>
      <c r="EG9" s="62"/>
      <c r="EH9" s="62"/>
      <c r="EI9" s="62"/>
      <c r="EJ9" s="62"/>
      <c r="EK9" s="62"/>
      <c r="EL9" s="62"/>
      <c r="EM9" s="62"/>
      <c r="EN9" s="62"/>
      <c r="EO9" s="62"/>
      <c r="EP9" s="62"/>
      <c r="EQ9" s="62"/>
      <c r="ER9" s="62"/>
      <c r="ES9" s="62"/>
      <c r="ET9" s="62"/>
      <c r="EU9" s="62"/>
      <c r="EV9" s="62"/>
      <c r="EW9" s="62"/>
      <c r="EX9" s="62"/>
      <c r="EY9" s="62"/>
      <c r="EZ9" s="62"/>
      <c r="FA9" s="62"/>
      <c r="FB9" s="62"/>
      <c r="FC9" s="62"/>
      <c r="FD9" s="62"/>
      <c r="FE9" s="62"/>
      <c r="FF9" s="62"/>
      <c r="FG9" s="62"/>
      <c r="FH9" s="62"/>
      <c r="FI9" s="62"/>
      <c r="FJ9" s="62"/>
      <c r="FK9" s="62"/>
      <c r="FL9" s="62"/>
      <c r="FM9" s="62"/>
      <c r="FN9" s="62"/>
      <c r="FO9" s="62"/>
      <c r="FP9" s="62"/>
      <c r="FQ9" s="62"/>
      <c r="FR9" s="62"/>
      <c r="FS9" s="62"/>
      <c r="FT9" s="62"/>
      <c r="FU9" s="62"/>
      <c r="FV9" s="62"/>
      <c r="FW9" s="62"/>
      <c r="FX9" s="62"/>
      <c r="FY9" s="62"/>
      <c r="FZ9" s="62"/>
      <c r="GA9" s="62"/>
      <c r="GB9" s="62"/>
      <c r="GC9" s="62"/>
      <c r="GD9" s="62"/>
      <c r="GE9" s="62"/>
      <c r="GF9" s="62"/>
      <c r="GG9" s="62"/>
      <c r="GH9" s="62"/>
    </row>
    <row r="10" spans="1:190" s="63" customFormat="1" ht="12" customHeight="1" x14ac:dyDescent="0.2">
      <c r="A10" s="87" t="s">
        <v>81</v>
      </c>
      <c r="B10" s="88" t="s">
        <v>82</v>
      </c>
      <c r="C10" s="95" t="s">
        <v>33</v>
      </c>
      <c r="D10" s="96"/>
      <c r="E10" s="96"/>
      <c r="F10" s="96"/>
      <c r="G10" s="96"/>
      <c r="H10" s="96"/>
      <c r="I10" s="74" t="s">
        <v>20</v>
      </c>
      <c r="J10" s="74" t="s">
        <v>20</v>
      </c>
      <c r="K10" s="96"/>
      <c r="L10" s="96"/>
      <c r="M10" s="96"/>
      <c r="N10" s="96"/>
      <c r="O10" s="96"/>
      <c r="P10" s="74" t="s">
        <v>20</v>
      </c>
      <c r="Q10" s="74" t="s">
        <v>20</v>
      </c>
      <c r="R10" s="96"/>
      <c r="S10" s="96"/>
      <c r="T10" s="96"/>
      <c r="U10" s="96"/>
      <c r="V10" s="96"/>
      <c r="W10" s="74" t="s">
        <v>20</v>
      </c>
      <c r="X10" s="74" t="s">
        <v>20</v>
      </c>
      <c r="Y10" s="96"/>
      <c r="Z10" s="96"/>
      <c r="AA10" s="96"/>
      <c r="AB10" s="96"/>
      <c r="AC10" s="96"/>
      <c r="AD10" s="74" t="s">
        <v>20</v>
      </c>
      <c r="AE10" s="74" t="s">
        <v>20</v>
      </c>
      <c r="AF10" s="96"/>
      <c r="AG10" s="96"/>
      <c r="AH10" s="96"/>
      <c r="AI10" s="75">
        <f t="shared" si="0"/>
        <v>0</v>
      </c>
      <c r="AJ10" s="92" t="s">
        <v>74</v>
      </c>
      <c r="AK10" s="60"/>
      <c r="AL10" s="60"/>
      <c r="AM10" s="60"/>
      <c r="AN10" s="60"/>
      <c r="AO10" s="60"/>
      <c r="AP10" s="60"/>
      <c r="AQ10" s="60"/>
      <c r="AR10" s="60"/>
      <c r="AS10" s="60"/>
      <c r="AT10" s="60"/>
      <c r="AU10" s="60"/>
      <c r="AV10" s="60"/>
      <c r="AW10" s="60"/>
      <c r="AX10" s="60"/>
      <c r="AY10" s="60"/>
      <c r="AZ10" s="61"/>
      <c r="BA10" s="61"/>
      <c r="BB10" s="60"/>
      <c r="BC10" s="60"/>
      <c r="BD10" s="60"/>
      <c r="BE10" s="60"/>
      <c r="BF10" s="60"/>
      <c r="BG10" s="60"/>
      <c r="BH10" s="60"/>
      <c r="BI10" s="60"/>
      <c r="BJ10" s="60"/>
      <c r="BK10" s="60"/>
      <c r="BL10" s="60"/>
      <c r="BM10" s="60"/>
      <c r="BN10" s="60"/>
      <c r="BO10" s="60"/>
      <c r="BP10" s="60"/>
      <c r="BQ10" s="60"/>
    </row>
    <row r="11" spans="1:190" s="66" customFormat="1" ht="12" customHeight="1" x14ac:dyDescent="0.2">
      <c r="A11" s="71" t="s">
        <v>81</v>
      </c>
      <c r="B11" s="72" t="s">
        <v>83</v>
      </c>
      <c r="C11" s="73" t="s">
        <v>33</v>
      </c>
      <c r="D11" s="74"/>
      <c r="E11" s="74"/>
      <c r="F11" s="74"/>
      <c r="G11" s="74"/>
      <c r="H11" s="74"/>
      <c r="I11" s="74" t="s">
        <v>20</v>
      </c>
      <c r="J11" s="74" t="s">
        <v>20</v>
      </c>
      <c r="K11" s="74"/>
      <c r="L11" s="74"/>
      <c r="M11" s="74"/>
      <c r="N11" s="74"/>
      <c r="O11" s="74"/>
      <c r="P11" s="74" t="s">
        <v>20</v>
      </c>
      <c r="Q11" s="74" t="s">
        <v>20</v>
      </c>
      <c r="R11" s="74"/>
      <c r="S11" s="74"/>
      <c r="T11" s="74"/>
      <c r="U11" s="74"/>
      <c r="V11" s="74"/>
      <c r="W11" s="74" t="s">
        <v>20</v>
      </c>
      <c r="X11" s="74" t="s">
        <v>20</v>
      </c>
      <c r="Y11" s="74"/>
      <c r="Z11" s="74"/>
      <c r="AA11" s="74"/>
      <c r="AB11" s="74"/>
      <c r="AC11" s="74"/>
      <c r="AD11" s="74" t="s">
        <v>20</v>
      </c>
      <c r="AE11" s="74" t="s">
        <v>20</v>
      </c>
      <c r="AF11" s="74"/>
      <c r="AG11" s="74"/>
      <c r="AH11" s="74"/>
      <c r="AI11" s="75">
        <f t="shared" si="0"/>
        <v>0</v>
      </c>
      <c r="AJ11" s="76" t="s">
        <v>72</v>
      </c>
      <c r="AK11" s="60"/>
      <c r="AL11" s="60"/>
      <c r="AM11" s="60"/>
      <c r="AN11" s="60"/>
      <c r="AO11" s="60"/>
      <c r="AP11" s="60"/>
      <c r="AQ11" s="60"/>
      <c r="AR11" s="60"/>
      <c r="AS11" s="60"/>
      <c r="AT11" s="60"/>
      <c r="AU11" s="60"/>
      <c r="AV11" s="60"/>
      <c r="AW11" s="60"/>
      <c r="AX11" s="60"/>
      <c r="AY11" s="60"/>
      <c r="AZ11" s="61"/>
      <c r="BA11" s="61"/>
      <c r="BB11" s="60"/>
      <c r="BC11" s="60"/>
      <c r="BD11" s="60"/>
      <c r="BE11" s="60"/>
      <c r="BF11" s="60"/>
      <c r="BG11" s="60"/>
      <c r="BH11" s="60"/>
      <c r="BI11" s="60"/>
      <c r="BJ11" s="60"/>
      <c r="BK11" s="60"/>
      <c r="BL11" s="60"/>
      <c r="BM11" s="60"/>
      <c r="BN11" s="60"/>
      <c r="BO11" s="60"/>
      <c r="BP11" s="60"/>
      <c r="BQ11" s="60"/>
      <c r="BR11" s="62"/>
      <c r="BS11" s="62"/>
      <c r="BT11" s="62"/>
      <c r="BU11" s="62"/>
      <c r="BV11" s="62"/>
      <c r="BW11" s="62"/>
      <c r="BX11" s="62"/>
      <c r="BY11" s="62"/>
      <c r="BZ11" s="62"/>
      <c r="CA11" s="62"/>
      <c r="CB11" s="62"/>
      <c r="CC11" s="62"/>
      <c r="CD11" s="62"/>
      <c r="CE11" s="62"/>
      <c r="CF11" s="62"/>
      <c r="CG11" s="62"/>
      <c r="CH11" s="62"/>
      <c r="CI11" s="62"/>
      <c r="CJ11" s="62"/>
      <c r="CK11" s="62"/>
      <c r="CL11" s="62"/>
      <c r="CM11" s="62"/>
      <c r="CN11" s="62"/>
      <c r="CO11" s="62"/>
      <c r="CP11" s="62"/>
      <c r="CQ11" s="62"/>
      <c r="CR11" s="62"/>
      <c r="CS11" s="62"/>
      <c r="CT11" s="62"/>
      <c r="CU11" s="62"/>
      <c r="CV11" s="62"/>
      <c r="CW11" s="62"/>
      <c r="CX11" s="62"/>
      <c r="CY11" s="62"/>
      <c r="CZ11" s="62"/>
      <c r="DA11" s="62"/>
      <c r="DB11" s="62"/>
      <c r="DC11" s="62"/>
      <c r="DD11" s="62"/>
      <c r="DE11" s="62"/>
      <c r="DF11" s="62"/>
      <c r="DG11" s="62"/>
      <c r="DH11" s="62"/>
      <c r="DI11" s="62"/>
      <c r="DJ11" s="62"/>
      <c r="DK11" s="62"/>
      <c r="DL11" s="62"/>
      <c r="DM11" s="62"/>
      <c r="DN11" s="62"/>
      <c r="DO11" s="62"/>
      <c r="DP11" s="62"/>
      <c r="DQ11" s="62"/>
      <c r="DR11" s="62"/>
      <c r="DS11" s="62"/>
      <c r="DT11" s="62"/>
      <c r="DU11" s="62"/>
      <c r="DV11" s="62"/>
      <c r="DW11" s="62"/>
      <c r="DX11" s="62"/>
      <c r="DY11" s="62"/>
      <c r="DZ11" s="62"/>
      <c r="EA11" s="62"/>
      <c r="EB11" s="62"/>
      <c r="EC11" s="62"/>
      <c r="ED11" s="62"/>
      <c r="EE11" s="62"/>
      <c r="EF11" s="62"/>
      <c r="EG11" s="62"/>
      <c r="EH11" s="62"/>
      <c r="EI11" s="62"/>
      <c r="EJ11" s="62"/>
      <c r="EK11" s="62"/>
      <c r="EL11" s="62"/>
      <c r="EM11" s="62"/>
      <c r="EN11" s="62"/>
      <c r="EO11" s="62"/>
      <c r="EP11" s="62"/>
      <c r="EQ11" s="62"/>
      <c r="ER11" s="62"/>
      <c r="ES11" s="62"/>
      <c r="ET11" s="62"/>
      <c r="EU11" s="62"/>
      <c r="EV11" s="62"/>
      <c r="EW11" s="62"/>
      <c r="EX11" s="62"/>
      <c r="EY11" s="62"/>
      <c r="EZ11" s="62"/>
      <c r="FA11" s="62"/>
      <c r="FB11" s="62"/>
      <c r="FC11" s="62"/>
      <c r="FD11" s="62"/>
      <c r="FE11" s="62"/>
      <c r="FF11" s="62"/>
      <c r="FG11" s="62"/>
      <c r="FH11" s="62"/>
      <c r="FI11" s="62"/>
      <c r="FJ11" s="62"/>
      <c r="FK11" s="62"/>
      <c r="FL11" s="62"/>
      <c r="FM11" s="62"/>
      <c r="FN11" s="62"/>
      <c r="FO11" s="62"/>
      <c r="FP11" s="62"/>
      <c r="FQ11" s="62"/>
      <c r="FR11" s="62"/>
      <c r="FS11" s="62"/>
      <c r="FT11" s="62"/>
      <c r="FU11" s="62"/>
      <c r="FV11" s="62"/>
      <c r="FW11" s="62"/>
      <c r="FX11" s="62"/>
      <c r="FY11" s="62"/>
      <c r="FZ11" s="62"/>
      <c r="GA11" s="62"/>
      <c r="GB11" s="62"/>
      <c r="GC11" s="62"/>
      <c r="GD11" s="62"/>
      <c r="GE11" s="62"/>
      <c r="GF11" s="62"/>
      <c r="GG11" s="62"/>
      <c r="GH11" s="62"/>
    </row>
    <row r="12" spans="1:190" s="70" customFormat="1" ht="12" customHeight="1" x14ac:dyDescent="0.2">
      <c r="A12" s="87" t="s">
        <v>89</v>
      </c>
      <c r="B12" s="88" t="s">
        <v>90</v>
      </c>
      <c r="C12" s="95" t="s">
        <v>33</v>
      </c>
      <c r="D12" s="96"/>
      <c r="E12" s="96"/>
      <c r="F12" s="96"/>
      <c r="G12" s="96"/>
      <c r="H12" s="96">
        <v>1</v>
      </c>
      <c r="I12" s="74" t="s">
        <v>20</v>
      </c>
      <c r="J12" s="74" t="s">
        <v>20</v>
      </c>
      <c r="K12" s="96"/>
      <c r="L12" s="96"/>
      <c r="M12" s="96"/>
      <c r="N12" s="96"/>
      <c r="O12" s="96">
        <v>2</v>
      </c>
      <c r="P12" s="74" t="s">
        <v>20</v>
      </c>
      <c r="Q12" s="74" t="s">
        <v>20</v>
      </c>
      <c r="R12" s="96"/>
      <c r="S12" s="96">
        <v>1</v>
      </c>
      <c r="T12" s="96"/>
      <c r="U12" s="96"/>
      <c r="V12" s="96"/>
      <c r="W12" s="74" t="s">
        <v>20</v>
      </c>
      <c r="X12" s="74" t="s">
        <v>20</v>
      </c>
      <c r="Y12" s="96">
        <v>1</v>
      </c>
      <c r="Z12" s="96"/>
      <c r="AA12" s="96"/>
      <c r="AB12" s="96"/>
      <c r="AC12" s="96">
        <v>1</v>
      </c>
      <c r="AD12" s="74" t="s">
        <v>20</v>
      </c>
      <c r="AE12" s="74" t="s">
        <v>20</v>
      </c>
      <c r="AF12" s="96"/>
      <c r="AG12" s="96"/>
      <c r="AH12" s="96"/>
      <c r="AI12" s="75">
        <f t="shared" si="0"/>
        <v>6</v>
      </c>
      <c r="AJ12" s="92" t="s">
        <v>78</v>
      </c>
      <c r="AK12" s="67"/>
      <c r="AL12" s="67"/>
      <c r="AM12" s="67"/>
      <c r="AN12" s="67"/>
      <c r="AO12" s="67"/>
      <c r="AP12" s="67"/>
      <c r="AQ12" s="67"/>
      <c r="AR12" s="67"/>
      <c r="AS12" s="67"/>
      <c r="AT12" s="67"/>
      <c r="AU12" s="67"/>
      <c r="AV12" s="67"/>
      <c r="AW12" s="67"/>
      <c r="AX12" s="67"/>
      <c r="AY12" s="67"/>
      <c r="AZ12" s="68"/>
      <c r="BA12" s="67"/>
      <c r="BB12" s="67"/>
      <c r="BC12" s="67"/>
      <c r="BD12" s="67"/>
      <c r="BE12" s="67"/>
      <c r="BF12" s="67"/>
      <c r="BG12" s="67"/>
      <c r="BH12" s="67"/>
      <c r="BI12" s="67"/>
      <c r="BJ12" s="67"/>
      <c r="BK12" s="67"/>
      <c r="BL12" s="67"/>
      <c r="BM12" s="67"/>
      <c r="BN12" s="67"/>
      <c r="BO12" s="67"/>
      <c r="BP12" s="67"/>
      <c r="BQ12" s="67"/>
      <c r="BR12" s="69"/>
      <c r="BS12" s="69"/>
      <c r="BT12" s="69"/>
      <c r="BU12" s="69"/>
      <c r="BV12" s="69"/>
      <c r="BW12" s="69"/>
      <c r="BX12" s="69"/>
      <c r="BY12" s="69"/>
      <c r="BZ12" s="69"/>
      <c r="CA12" s="69"/>
      <c r="CB12" s="69"/>
      <c r="CC12" s="69"/>
      <c r="CD12" s="69"/>
      <c r="CE12" s="69"/>
      <c r="CF12" s="69"/>
      <c r="CG12" s="69"/>
      <c r="CH12" s="69"/>
      <c r="CI12" s="69"/>
      <c r="CJ12" s="69"/>
      <c r="CK12" s="69"/>
      <c r="CL12" s="69"/>
      <c r="CM12" s="69"/>
      <c r="CN12" s="69"/>
      <c r="CO12" s="69"/>
      <c r="CP12" s="69"/>
      <c r="CQ12" s="69"/>
      <c r="CR12" s="69"/>
      <c r="CS12" s="69"/>
      <c r="CT12" s="69"/>
      <c r="CU12" s="69"/>
      <c r="CV12" s="69"/>
      <c r="CW12" s="69"/>
      <c r="CX12" s="69"/>
      <c r="CY12" s="69"/>
      <c r="CZ12" s="69"/>
      <c r="DA12" s="69"/>
      <c r="DB12" s="69"/>
      <c r="DC12" s="69"/>
      <c r="DD12" s="69"/>
      <c r="DE12" s="69"/>
      <c r="DF12" s="69"/>
      <c r="DG12" s="69"/>
      <c r="DH12" s="69"/>
      <c r="DI12" s="69"/>
      <c r="DJ12" s="69"/>
      <c r="DK12" s="69"/>
      <c r="DL12" s="69"/>
      <c r="DM12" s="69"/>
      <c r="DN12" s="69"/>
      <c r="DO12" s="69"/>
      <c r="DP12" s="69"/>
      <c r="DQ12" s="69"/>
      <c r="DR12" s="69"/>
      <c r="DS12" s="69"/>
      <c r="DT12" s="69"/>
      <c r="DU12" s="69"/>
      <c r="DV12" s="69"/>
      <c r="DW12" s="69"/>
      <c r="DX12" s="69"/>
      <c r="DY12" s="69"/>
      <c r="DZ12" s="69"/>
      <c r="EA12" s="69"/>
      <c r="EB12" s="69"/>
      <c r="EC12" s="69"/>
      <c r="ED12" s="69"/>
      <c r="EE12" s="69"/>
      <c r="EF12" s="69"/>
      <c r="EG12" s="69"/>
      <c r="EH12" s="69"/>
      <c r="EI12" s="69"/>
      <c r="EJ12" s="69"/>
      <c r="EK12" s="69"/>
      <c r="EL12" s="69"/>
      <c r="EM12" s="69"/>
      <c r="EN12" s="69"/>
      <c r="EO12" s="69"/>
      <c r="EP12" s="69"/>
      <c r="EQ12" s="69"/>
      <c r="ER12" s="69"/>
      <c r="ES12" s="69"/>
      <c r="ET12" s="69"/>
      <c r="EU12" s="69"/>
      <c r="EV12" s="69"/>
      <c r="EW12" s="69"/>
      <c r="EX12" s="69"/>
      <c r="EY12" s="69"/>
      <c r="EZ12" s="69"/>
      <c r="FA12" s="69"/>
      <c r="FB12" s="69"/>
      <c r="FC12" s="69"/>
      <c r="FD12" s="69"/>
      <c r="FE12" s="69"/>
      <c r="FF12" s="69"/>
      <c r="FG12" s="69"/>
      <c r="FH12" s="69"/>
      <c r="FI12" s="69"/>
      <c r="FJ12" s="69"/>
      <c r="FK12" s="69"/>
      <c r="FL12" s="69"/>
      <c r="FM12" s="69"/>
      <c r="FN12" s="69"/>
      <c r="FO12" s="69"/>
      <c r="FP12" s="69"/>
      <c r="FQ12" s="69"/>
      <c r="FR12" s="69"/>
      <c r="FS12" s="69"/>
      <c r="FT12" s="69"/>
      <c r="FU12" s="69"/>
      <c r="FV12" s="69"/>
      <c r="FW12" s="69"/>
      <c r="FX12" s="69"/>
      <c r="FY12" s="69"/>
      <c r="FZ12" s="69"/>
      <c r="GA12" s="69"/>
      <c r="GB12" s="69"/>
      <c r="GC12" s="69"/>
      <c r="GD12" s="69"/>
      <c r="GE12" s="69"/>
      <c r="GF12" s="69"/>
      <c r="GG12" s="69"/>
      <c r="GH12" s="69"/>
    </row>
    <row r="13" spans="1:190" s="22" customFormat="1" ht="12" customHeight="1" x14ac:dyDescent="0.2">
      <c r="A13" s="71" t="s">
        <v>89</v>
      </c>
      <c r="B13" s="72" t="s">
        <v>91</v>
      </c>
      <c r="C13" s="73" t="s">
        <v>33</v>
      </c>
      <c r="D13" s="74"/>
      <c r="E13" s="74">
        <v>3</v>
      </c>
      <c r="F13" s="74"/>
      <c r="G13" s="74">
        <v>2</v>
      </c>
      <c r="H13" s="74">
        <v>1</v>
      </c>
      <c r="I13" s="74" t="s">
        <v>20</v>
      </c>
      <c r="J13" s="74" t="s">
        <v>20</v>
      </c>
      <c r="K13" s="74">
        <v>4</v>
      </c>
      <c r="L13" s="74">
        <v>5</v>
      </c>
      <c r="M13" s="74">
        <v>5</v>
      </c>
      <c r="N13" s="74">
        <v>3</v>
      </c>
      <c r="O13" s="74">
        <v>1</v>
      </c>
      <c r="P13" s="74" t="s">
        <v>20</v>
      </c>
      <c r="Q13" s="74" t="s">
        <v>20</v>
      </c>
      <c r="R13" s="74">
        <v>3</v>
      </c>
      <c r="S13" s="74">
        <v>1</v>
      </c>
      <c r="T13" s="74">
        <v>1</v>
      </c>
      <c r="U13" s="74">
        <v>2</v>
      </c>
      <c r="V13" s="74">
        <v>2</v>
      </c>
      <c r="W13" s="74" t="s">
        <v>20</v>
      </c>
      <c r="X13" s="74" t="s">
        <v>20</v>
      </c>
      <c r="Y13" s="74">
        <v>1</v>
      </c>
      <c r="Z13" s="74">
        <v>3</v>
      </c>
      <c r="AA13" s="74">
        <v>2</v>
      </c>
      <c r="AB13" s="74">
        <v>5</v>
      </c>
      <c r="AC13" s="74">
        <v>1</v>
      </c>
      <c r="AD13" s="74" t="s">
        <v>20</v>
      </c>
      <c r="AE13" s="74" t="s">
        <v>20</v>
      </c>
      <c r="AF13" s="74">
        <v>2</v>
      </c>
      <c r="AG13" s="74">
        <v>7</v>
      </c>
      <c r="AH13" s="74">
        <v>6</v>
      </c>
      <c r="AI13" s="75">
        <f t="shared" si="0"/>
        <v>60</v>
      </c>
      <c r="AJ13" s="76" t="s">
        <v>73</v>
      </c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43"/>
      <c r="BA13" s="30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  <c r="CK13" s="21"/>
      <c r="CL13" s="21"/>
      <c r="CM13" s="21"/>
      <c r="CN13" s="21"/>
      <c r="CO13" s="21"/>
      <c r="CP13" s="21"/>
      <c r="CQ13" s="21"/>
      <c r="CR13" s="21"/>
      <c r="CS13" s="21"/>
      <c r="CT13" s="21"/>
      <c r="CU13" s="21"/>
      <c r="CV13" s="21"/>
      <c r="CW13" s="21"/>
      <c r="CX13" s="21"/>
      <c r="CY13" s="21"/>
      <c r="CZ13" s="21"/>
      <c r="DA13" s="21"/>
      <c r="DB13" s="21"/>
      <c r="DC13" s="21"/>
      <c r="DD13" s="21"/>
      <c r="DE13" s="21"/>
      <c r="DF13" s="21"/>
      <c r="DG13" s="21"/>
      <c r="DH13" s="21"/>
      <c r="DI13" s="21"/>
      <c r="DJ13" s="21"/>
      <c r="DK13" s="21"/>
      <c r="DL13" s="21"/>
      <c r="DM13" s="21"/>
      <c r="DN13" s="21"/>
      <c r="DO13" s="21"/>
      <c r="DP13" s="21"/>
      <c r="DQ13" s="21"/>
      <c r="DR13" s="21"/>
      <c r="DS13" s="21"/>
      <c r="DT13" s="21"/>
      <c r="DU13" s="21"/>
      <c r="DV13" s="21"/>
      <c r="DW13" s="21"/>
      <c r="DX13" s="21"/>
      <c r="DY13" s="21"/>
      <c r="DZ13" s="21"/>
      <c r="EA13" s="21"/>
      <c r="EB13" s="21"/>
      <c r="EC13" s="21"/>
      <c r="ED13" s="21"/>
      <c r="EE13" s="21"/>
      <c r="EF13" s="21"/>
      <c r="EG13" s="21"/>
      <c r="EH13" s="21"/>
      <c r="EI13" s="21"/>
      <c r="EJ13" s="21"/>
      <c r="EK13" s="21"/>
      <c r="EL13" s="21"/>
      <c r="EM13" s="21"/>
      <c r="EN13" s="21"/>
      <c r="EO13" s="21"/>
      <c r="EP13" s="21"/>
      <c r="EQ13" s="21"/>
      <c r="ER13" s="21"/>
      <c r="ES13" s="21"/>
      <c r="ET13" s="21"/>
      <c r="EU13" s="21"/>
      <c r="EV13" s="21"/>
      <c r="EW13" s="21"/>
      <c r="EX13" s="21"/>
      <c r="EY13" s="21"/>
      <c r="EZ13" s="21"/>
      <c r="FA13" s="21"/>
      <c r="FB13" s="21"/>
      <c r="FC13" s="21"/>
      <c r="FD13" s="21"/>
      <c r="FE13" s="21"/>
      <c r="FF13" s="21"/>
      <c r="FG13" s="21"/>
      <c r="FH13" s="21"/>
      <c r="FI13" s="21"/>
      <c r="FJ13" s="21"/>
      <c r="FK13" s="21"/>
      <c r="FL13" s="21"/>
      <c r="FM13" s="21"/>
      <c r="FN13" s="21"/>
      <c r="FO13" s="21"/>
      <c r="FP13" s="21"/>
      <c r="FQ13" s="21"/>
      <c r="FR13" s="21"/>
      <c r="FS13" s="21"/>
      <c r="FT13" s="21"/>
      <c r="FU13" s="21"/>
      <c r="FV13" s="21"/>
      <c r="FW13" s="21"/>
      <c r="FX13" s="21"/>
      <c r="FY13" s="21"/>
      <c r="FZ13" s="21"/>
      <c r="GA13" s="21"/>
      <c r="GB13" s="21"/>
      <c r="GC13" s="21"/>
      <c r="GD13" s="21"/>
      <c r="GE13" s="21"/>
      <c r="GF13" s="21"/>
      <c r="GG13" s="21"/>
      <c r="GH13" s="21"/>
    </row>
    <row r="14" spans="1:190" s="94" customFormat="1" ht="12" customHeight="1" x14ac:dyDescent="0.2">
      <c r="A14" s="87" t="s">
        <v>75</v>
      </c>
      <c r="B14" s="88" t="s">
        <v>76</v>
      </c>
      <c r="C14" s="95" t="s">
        <v>33</v>
      </c>
      <c r="D14" s="96"/>
      <c r="E14" s="96"/>
      <c r="F14" s="96"/>
      <c r="G14" s="96"/>
      <c r="H14" s="96"/>
      <c r="I14" s="74" t="s">
        <v>20</v>
      </c>
      <c r="J14" s="74" t="s">
        <v>20</v>
      </c>
      <c r="K14" s="96"/>
      <c r="L14" s="96"/>
      <c r="M14" s="96"/>
      <c r="N14" s="96"/>
      <c r="O14" s="96"/>
      <c r="P14" s="74" t="s">
        <v>20</v>
      </c>
      <c r="Q14" s="74" t="s">
        <v>20</v>
      </c>
      <c r="R14" s="96"/>
      <c r="S14" s="96"/>
      <c r="T14" s="96"/>
      <c r="U14" s="96"/>
      <c r="V14" s="96"/>
      <c r="W14" s="74" t="s">
        <v>20</v>
      </c>
      <c r="X14" s="74" t="s">
        <v>20</v>
      </c>
      <c r="Y14" s="96"/>
      <c r="Z14" s="96"/>
      <c r="AA14" s="96"/>
      <c r="AB14" s="96"/>
      <c r="AC14" s="96"/>
      <c r="AD14" s="74" t="s">
        <v>20</v>
      </c>
      <c r="AE14" s="74" t="s">
        <v>20</v>
      </c>
      <c r="AF14" s="96"/>
      <c r="AG14" s="96"/>
      <c r="AH14" s="96"/>
      <c r="AI14" s="75">
        <f t="shared" si="0"/>
        <v>0</v>
      </c>
      <c r="AJ14" s="92" t="s">
        <v>78</v>
      </c>
      <c r="AZ14" s="94" t="s">
        <v>53</v>
      </c>
      <c r="BA14" s="94" t="s">
        <v>62</v>
      </c>
    </row>
    <row r="15" spans="1:190" ht="12" customHeight="1" x14ac:dyDescent="0.2">
      <c r="A15" s="71" t="s">
        <v>75</v>
      </c>
      <c r="B15" s="72" t="s">
        <v>77</v>
      </c>
      <c r="C15" s="73" t="s">
        <v>33</v>
      </c>
      <c r="D15" s="74"/>
      <c r="E15" s="74"/>
      <c r="F15" s="74"/>
      <c r="G15" s="74"/>
      <c r="H15" s="74"/>
      <c r="I15" s="74" t="s">
        <v>20</v>
      </c>
      <c r="J15" s="74" t="s">
        <v>20</v>
      </c>
      <c r="K15" s="74"/>
      <c r="L15" s="74"/>
      <c r="M15" s="74"/>
      <c r="N15" s="74"/>
      <c r="O15" s="74"/>
      <c r="P15" s="74" t="s">
        <v>20</v>
      </c>
      <c r="Q15" s="74" t="s">
        <v>20</v>
      </c>
      <c r="R15" s="74"/>
      <c r="S15" s="74"/>
      <c r="T15" s="74"/>
      <c r="U15" s="74"/>
      <c r="V15" s="74"/>
      <c r="W15" s="74" t="s">
        <v>20</v>
      </c>
      <c r="X15" s="74" t="s">
        <v>20</v>
      </c>
      <c r="Y15" s="74"/>
      <c r="Z15" s="74"/>
      <c r="AA15" s="74"/>
      <c r="AB15" s="74"/>
      <c r="AC15" s="74"/>
      <c r="AD15" s="74" t="s">
        <v>20</v>
      </c>
      <c r="AE15" s="74" t="s">
        <v>20</v>
      </c>
      <c r="AF15" s="74"/>
      <c r="AG15" s="74"/>
      <c r="AH15" s="74"/>
      <c r="AI15" s="75">
        <f t="shared" si="0"/>
        <v>0</v>
      </c>
      <c r="AJ15" s="76" t="s">
        <v>73</v>
      </c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43" t="s">
        <v>54</v>
      </c>
      <c r="BA15" s="43" t="s">
        <v>63</v>
      </c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65" customFormat="1" ht="12" customHeight="1" x14ac:dyDescent="0.2">
      <c r="A16" s="87" t="s">
        <v>84</v>
      </c>
      <c r="B16" s="82" t="s">
        <v>85</v>
      </c>
      <c r="C16" s="83" t="s">
        <v>33</v>
      </c>
      <c r="D16" s="84"/>
      <c r="E16" s="84"/>
      <c r="F16" s="84"/>
      <c r="G16" s="84"/>
      <c r="H16" s="84"/>
      <c r="I16" s="74" t="s">
        <v>20</v>
      </c>
      <c r="J16" s="74" t="s">
        <v>20</v>
      </c>
      <c r="K16" s="84"/>
      <c r="L16" s="84"/>
      <c r="M16" s="84"/>
      <c r="N16" s="84"/>
      <c r="O16" s="84"/>
      <c r="P16" s="74" t="s">
        <v>20</v>
      </c>
      <c r="Q16" s="74" t="s">
        <v>20</v>
      </c>
      <c r="R16" s="84"/>
      <c r="S16" s="84"/>
      <c r="T16" s="84"/>
      <c r="U16" s="84"/>
      <c r="V16" s="84"/>
      <c r="W16" s="74" t="s">
        <v>20</v>
      </c>
      <c r="X16" s="74" t="s">
        <v>20</v>
      </c>
      <c r="Y16" s="84"/>
      <c r="Z16" s="84"/>
      <c r="AA16" s="84"/>
      <c r="AB16" s="84"/>
      <c r="AC16" s="84"/>
      <c r="AD16" s="74" t="s">
        <v>20</v>
      </c>
      <c r="AE16" s="74" t="s">
        <v>20</v>
      </c>
      <c r="AF16" s="84"/>
      <c r="AG16" s="84"/>
      <c r="AH16" s="84"/>
      <c r="AI16" s="75">
        <f t="shared" si="0"/>
        <v>0</v>
      </c>
      <c r="AJ16" s="92" t="s">
        <v>80</v>
      </c>
      <c r="AK16" s="60"/>
      <c r="AL16" s="60"/>
      <c r="AM16" s="60"/>
      <c r="AN16" s="60"/>
      <c r="AO16" s="60"/>
      <c r="AP16" s="60"/>
      <c r="AQ16" s="60"/>
      <c r="AR16" s="60"/>
      <c r="AS16" s="60"/>
      <c r="AT16" s="60"/>
      <c r="AU16" s="60"/>
      <c r="AV16" s="60"/>
      <c r="AW16" s="60"/>
      <c r="AX16" s="60"/>
      <c r="AY16" s="60"/>
      <c r="AZ16" s="61"/>
      <c r="BA16" s="60"/>
      <c r="BB16" s="60"/>
      <c r="BC16" s="60"/>
      <c r="BD16" s="60"/>
      <c r="BE16" s="60"/>
      <c r="BF16" s="60"/>
      <c r="BG16" s="60"/>
      <c r="BH16" s="60"/>
      <c r="BI16" s="60"/>
      <c r="BJ16" s="60"/>
      <c r="BK16" s="60"/>
      <c r="BL16" s="60"/>
      <c r="BM16" s="60"/>
      <c r="BN16" s="60"/>
      <c r="BO16" s="60"/>
      <c r="BP16" s="60"/>
      <c r="BQ16" s="60"/>
      <c r="BR16" s="62"/>
      <c r="BS16" s="62"/>
      <c r="BT16" s="62"/>
      <c r="BU16" s="62"/>
      <c r="BV16" s="62"/>
      <c r="BW16" s="62"/>
      <c r="BX16" s="62"/>
      <c r="BY16" s="62"/>
      <c r="BZ16" s="62"/>
      <c r="CA16" s="62"/>
      <c r="CB16" s="62"/>
      <c r="CC16" s="62"/>
      <c r="CD16" s="62"/>
      <c r="CE16" s="62"/>
      <c r="CF16" s="62"/>
      <c r="CG16" s="62"/>
      <c r="CH16" s="62"/>
      <c r="CI16" s="62"/>
      <c r="CJ16" s="62"/>
      <c r="CK16" s="62"/>
      <c r="CL16" s="62"/>
      <c r="CM16" s="62"/>
      <c r="CN16" s="62"/>
      <c r="CO16" s="62"/>
      <c r="CP16" s="62"/>
      <c r="CQ16" s="62"/>
      <c r="CR16" s="62"/>
      <c r="CS16" s="62"/>
      <c r="CT16" s="62"/>
      <c r="CU16" s="62"/>
      <c r="CV16" s="62"/>
      <c r="CW16" s="62"/>
      <c r="CX16" s="62"/>
      <c r="CY16" s="62"/>
      <c r="CZ16" s="62"/>
      <c r="DA16" s="62"/>
      <c r="DB16" s="62"/>
      <c r="DC16" s="62"/>
      <c r="DD16" s="62"/>
      <c r="DE16" s="62"/>
      <c r="DF16" s="62"/>
      <c r="DG16" s="62"/>
      <c r="DH16" s="62"/>
      <c r="DI16" s="62"/>
      <c r="DJ16" s="62"/>
      <c r="DK16" s="62"/>
      <c r="DL16" s="62"/>
      <c r="DM16" s="62"/>
      <c r="DN16" s="62"/>
      <c r="DO16" s="62"/>
      <c r="DP16" s="62"/>
      <c r="DQ16" s="62"/>
      <c r="DR16" s="62"/>
      <c r="DS16" s="62"/>
      <c r="DT16" s="62"/>
      <c r="DU16" s="62"/>
      <c r="DV16" s="62"/>
      <c r="DW16" s="62"/>
      <c r="DX16" s="62"/>
      <c r="DY16" s="62"/>
      <c r="DZ16" s="62"/>
      <c r="EA16" s="62"/>
      <c r="EB16" s="62"/>
      <c r="EC16" s="62"/>
      <c r="ED16" s="62"/>
      <c r="EE16" s="62"/>
      <c r="EF16" s="62"/>
      <c r="EG16" s="62"/>
      <c r="EH16" s="62"/>
      <c r="EI16" s="62"/>
      <c r="EJ16" s="62"/>
      <c r="EK16" s="62"/>
      <c r="EL16" s="62"/>
      <c r="EM16" s="62"/>
      <c r="EN16" s="62"/>
      <c r="EO16" s="62"/>
      <c r="EP16" s="62"/>
      <c r="EQ16" s="62"/>
      <c r="ER16" s="62"/>
      <c r="ES16" s="62"/>
      <c r="ET16" s="62"/>
      <c r="EU16" s="62"/>
      <c r="EV16" s="62"/>
      <c r="EW16" s="62"/>
      <c r="EX16" s="62"/>
      <c r="EY16" s="62"/>
      <c r="EZ16" s="62"/>
      <c r="FA16" s="62"/>
      <c r="FB16" s="62"/>
      <c r="FC16" s="62"/>
      <c r="FD16" s="62"/>
      <c r="FE16" s="62"/>
      <c r="FF16" s="62"/>
      <c r="FG16" s="62"/>
      <c r="FH16" s="62"/>
      <c r="FI16" s="62"/>
      <c r="FJ16" s="62"/>
      <c r="FK16" s="62"/>
      <c r="FL16" s="62"/>
      <c r="FM16" s="62"/>
      <c r="FN16" s="62"/>
      <c r="FO16" s="62"/>
      <c r="FP16" s="62"/>
      <c r="FQ16" s="62"/>
      <c r="FR16" s="62"/>
      <c r="FS16" s="62"/>
      <c r="FT16" s="62"/>
      <c r="FU16" s="62"/>
      <c r="FV16" s="62"/>
      <c r="FW16" s="62"/>
      <c r="FX16" s="62"/>
      <c r="FY16" s="62"/>
      <c r="FZ16" s="62"/>
      <c r="GA16" s="62"/>
      <c r="GB16" s="62"/>
      <c r="GC16" s="62"/>
      <c r="GD16" s="62"/>
      <c r="GE16" s="62"/>
      <c r="GF16" s="62"/>
      <c r="GG16" s="62"/>
      <c r="GH16" s="62"/>
    </row>
    <row r="17" spans="1:190" s="22" customFormat="1" ht="12" customHeight="1" x14ac:dyDescent="0.2">
      <c r="A17" s="71" t="s">
        <v>84</v>
      </c>
      <c r="B17" s="72" t="s">
        <v>86</v>
      </c>
      <c r="C17" s="73" t="s">
        <v>33</v>
      </c>
      <c r="D17" s="74"/>
      <c r="E17" s="74"/>
      <c r="F17" s="74"/>
      <c r="G17" s="74"/>
      <c r="H17" s="74"/>
      <c r="I17" s="74" t="s">
        <v>20</v>
      </c>
      <c r="J17" s="74" t="s">
        <v>20</v>
      </c>
      <c r="K17" s="74"/>
      <c r="L17" s="74"/>
      <c r="M17" s="74"/>
      <c r="N17" s="74"/>
      <c r="O17" s="74"/>
      <c r="P17" s="74" t="s">
        <v>20</v>
      </c>
      <c r="Q17" s="74" t="s">
        <v>20</v>
      </c>
      <c r="R17" s="74"/>
      <c r="S17" s="74"/>
      <c r="T17" s="74"/>
      <c r="U17" s="74"/>
      <c r="V17" s="74"/>
      <c r="W17" s="74" t="s">
        <v>20</v>
      </c>
      <c r="X17" s="74" t="s">
        <v>20</v>
      </c>
      <c r="Y17" s="74"/>
      <c r="Z17" s="74"/>
      <c r="AA17" s="74"/>
      <c r="AB17" s="74"/>
      <c r="AC17" s="74"/>
      <c r="AD17" s="74" t="s">
        <v>20</v>
      </c>
      <c r="AE17" s="74" t="s">
        <v>20</v>
      </c>
      <c r="AF17" s="74"/>
      <c r="AG17" s="74"/>
      <c r="AH17" s="74"/>
      <c r="AI17" s="75">
        <f t="shared" si="0"/>
        <v>0</v>
      </c>
      <c r="AJ17" s="76" t="s">
        <v>73</v>
      </c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43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70" customFormat="1" ht="12" customHeight="1" x14ac:dyDescent="0.2">
      <c r="A18" s="81" t="s">
        <v>87</v>
      </c>
      <c r="B18" s="82" t="s">
        <v>88</v>
      </c>
      <c r="C18" s="83" t="s">
        <v>33</v>
      </c>
      <c r="D18" s="84"/>
      <c r="E18" s="84"/>
      <c r="F18" s="84"/>
      <c r="G18" s="84"/>
      <c r="H18" s="84"/>
      <c r="I18" s="74" t="s">
        <v>20</v>
      </c>
      <c r="J18" s="74" t="s">
        <v>20</v>
      </c>
      <c r="K18" s="84"/>
      <c r="L18" s="84"/>
      <c r="M18" s="84"/>
      <c r="N18" s="84"/>
      <c r="O18" s="84"/>
      <c r="P18" s="74" t="s">
        <v>20</v>
      </c>
      <c r="Q18" s="74" t="s">
        <v>20</v>
      </c>
      <c r="R18" s="84"/>
      <c r="S18" s="84"/>
      <c r="T18" s="84"/>
      <c r="U18" s="84"/>
      <c r="V18" s="84"/>
      <c r="W18" s="74" t="s">
        <v>20</v>
      </c>
      <c r="X18" s="74" t="s">
        <v>20</v>
      </c>
      <c r="Y18" s="84"/>
      <c r="Z18" s="84"/>
      <c r="AA18" s="84"/>
      <c r="AB18" s="84"/>
      <c r="AC18" s="84"/>
      <c r="AD18" s="74" t="s">
        <v>20</v>
      </c>
      <c r="AE18" s="74" t="s">
        <v>20</v>
      </c>
      <c r="AF18" s="84"/>
      <c r="AG18" s="84"/>
      <c r="AH18" s="84"/>
      <c r="AI18" s="75">
        <f t="shared" si="0"/>
        <v>0</v>
      </c>
      <c r="AJ18" s="92" t="s">
        <v>92</v>
      </c>
      <c r="AK18" s="67"/>
      <c r="AL18" s="67"/>
      <c r="AM18" s="67"/>
      <c r="AN18" s="67"/>
      <c r="AO18" s="67"/>
      <c r="AP18" s="67"/>
      <c r="AQ18" s="67"/>
      <c r="AR18" s="67"/>
      <c r="AS18" s="67"/>
      <c r="AT18" s="67"/>
      <c r="AU18" s="67"/>
      <c r="AV18" s="67"/>
      <c r="AW18" s="67"/>
      <c r="AX18" s="67"/>
      <c r="AY18" s="67"/>
      <c r="AZ18" s="68"/>
      <c r="BA18" s="67"/>
      <c r="BB18" s="67"/>
      <c r="BC18" s="67"/>
      <c r="BD18" s="67"/>
      <c r="BE18" s="67"/>
      <c r="BF18" s="67"/>
      <c r="BG18" s="67"/>
      <c r="BH18" s="67"/>
      <c r="BI18" s="67"/>
      <c r="BJ18" s="67"/>
      <c r="BK18" s="67"/>
      <c r="BL18" s="67"/>
      <c r="BM18" s="67"/>
      <c r="BN18" s="67"/>
      <c r="BO18" s="67"/>
      <c r="BP18" s="67"/>
      <c r="BQ18" s="67"/>
      <c r="BR18" s="69"/>
      <c r="BS18" s="69"/>
      <c r="BT18" s="69"/>
      <c r="BU18" s="69"/>
      <c r="BV18" s="69"/>
      <c r="BW18" s="69"/>
      <c r="BX18" s="69"/>
      <c r="BY18" s="69"/>
      <c r="BZ18" s="69"/>
      <c r="CA18" s="69"/>
      <c r="CB18" s="69"/>
      <c r="CC18" s="69"/>
      <c r="CD18" s="69"/>
      <c r="CE18" s="69"/>
      <c r="CF18" s="69"/>
      <c r="CG18" s="69"/>
      <c r="CH18" s="69"/>
      <c r="CI18" s="69"/>
      <c r="CJ18" s="69"/>
      <c r="CK18" s="69"/>
      <c r="CL18" s="69"/>
      <c r="CM18" s="69"/>
      <c r="CN18" s="69"/>
      <c r="CO18" s="69"/>
      <c r="CP18" s="69"/>
      <c r="CQ18" s="69"/>
      <c r="CR18" s="69"/>
      <c r="CS18" s="69"/>
      <c r="CT18" s="69"/>
      <c r="CU18" s="69"/>
      <c r="CV18" s="69"/>
      <c r="CW18" s="69"/>
      <c r="CX18" s="69"/>
      <c r="CY18" s="69"/>
      <c r="CZ18" s="69"/>
      <c r="DA18" s="69"/>
      <c r="DB18" s="69"/>
      <c r="DC18" s="69"/>
      <c r="DD18" s="69"/>
      <c r="DE18" s="69"/>
      <c r="DF18" s="69"/>
      <c r="DG18" s="69"/>
      <c r="DH18" s="69"/>
      <c r="DI18" s="69"/>
      <c r="DJ18" s="69"/>
      <c r="DK18" s="69"/>
      <c r="DL18" s="69"/>
      <c r="DM18" s="69"/>
      <c r="DN18" s="69"/>
      <c r="DO18" s="69"/>
      <c r="DP18" s="69"/>
      <c r="DQ18" s="69"/>
      <c r="DR18" s="69"/>
      <c r="DS18" s="69"/>
      <c r="DT18" s="69"/>
      <c r="DU18" s="69"/>
      <c r="DV18" s="69"/>
      <c r="DW18" s="69"/>
      <c r="DX18" s="69"/>
      <c r="DY18" s="69"/>
      <c r="DZ18" s="69"/>
      <c r="EA18" s="69"/>
      <c r="EB18" s="69"/>
      <c r="EC18" s="69"/>
      <c r="ED18" s="69"/>
      <c r="EE18" s="69"/>
      <c r="EF18" s="69"/>
      <c r="EG18" s="69"/>
      <c r="EH18" s="69"/>
      <c r="EI18" s="69"/>
      <c r="EJ18" s="69"/>
      <c r="EK18" s="69"/>
      <c r="EL18" s="69"/>
      <c r="EM18" s="69"/>
      <c r="EN18" s="69"/>
      <c r="EO18" s="69"/>
      <c r="EP18" s="69"/>
      <c r="EQ18" s="69"/>
      <c r="ER18" s="69"/>
      <c r="ES18" s="69"/>
      <c r="ET18" s="69"/>
      <c r="EU18" s="69"/>
      <c r="EV18" s="69"/>
      <c r="EW18" s="69"/>
      <c r="EX18" s="69"/>
      <c r="EY18" s="69"/>
      <c r="EZ18" s="69"/>
      <c r="FA18" s="69"/>
      <c r="FB18" s="69"/>
      <c r="FC18" s="69"/>
      <c r="FD18" s="69"/>
      <c r="FE18" s="69"/>
      <c r="FF18" s="69"/>
      <c r="FG18" s="69"/>
      <c r="FH18" s="69"/>
      <c r="FI18" s="69"/>
      <c r="FJ18" s="69"/>
      <c r="FK18" s="69"/>
      <c r="FL18" s="69"/>
      <c r="FM18" s="69"/>
      <c r="FN18" s="69"/>
      <c r="FO18" s="69"/>
      <c r="FP18" s="69"/>
      <c r="FQ18" s="69"/>
      <c r="FR18" s="69"/>
      <c r="FS18" s="69"/>
      <c r="FT18" s="69"/>
      <c r="FU18" s="69"/>
      <c r="FV18" s="69"/>
      <c r="FW18" s="69"/>
      <c r="FX18" s="69"/>
      <c r="FY18" s="69"/>
      <c r="FZ18" s="69"/>
      <c r="GA18" s="69"/>
      <c r="GB18" s="69"/>
      <c r="GC18" s="69"/>
      <c r="GD18" s="69"/>
      <c r="GE18" s="69"/>
      <c r="GF18" s="69"/>
      <c r="GG18" s="69"/>
      <c r="GH18" s="69"/>
    </row>
    <row r="19" spans="1:190" s="22" customFormat="1" ht="12" customHeight="1" x14ac:dyDescent="0.2">
      <c r="A19" s="71" t="s">
        <v>96</v>
      </c>
      <c r="B19" s="72" t="s">
        <v>97</v>
      </c>
      <c r="C19" s="73" t="s">
        <v>31</v>
      </c>
      <c r="D19" s="74"/>
      <c r="E19" s="74">
        <v>4</v>
      </c>
      <c r="F19" s="74">
        <v>6</v>
      </c>
      <c r="G19" s="74">
        <v>4</v>
      </c>
      <c r="H19" s="74"/>
      <c r="I19" s="74" t="s">
        <v>20</v>
      </c>
      <c r="J19" s="74" t="s">
        <v>20</v>
      </c>
      <c r="K19" s="74"/>
      <c r="L19" s="74"/>
      <c r="M19" s="74">
        <v>1</v>
      </c>
      <c r="N19" s="74"/>
      <c r="O19" s="97"/>
      <c r="P19" s="74" t="s">
        <v>20</v>
      </c>
      <c r="Q19" s="74" t="s">
        <v>20</v>
      </c>
      <c r="R19" s="74"/>
      <c r="S19" s="74"/>
      <c r="T19" s="74"/>
      <c r="U19" s="74"/>
      <c r="V19" s="97"/>
      <c r="W19" s="74" t="s">
        <v>20</v>
      </c>
      <c r="X19" s="74" t="s">
        <v>20</v>
      </c>
      <c r="Y19" s="74"/>
      <c r="Z19" s="74"/>
      <c r="AA19" s="74"/>
      <c r="AB19" s="74">
        <v>1</v>
      </c>
      <c r="AC19" s="97"/>
      <c r="AD19" s="74" t="s">
        <v>20</v>
      </c>
      <c r="AE19" s="74" t="s">
        <v>20</v>
      </c>
      <c r="AF19" s="74">
        <v>2</v>
      </c>
      <c r="AG19" s="74"/>
      <c r="AH19" s="74"/>
      <c r="AI19" s="75">
        <f t="shared" si="0"/>
        <v>18</v>
      </c>
      <c r="AJ19" s="76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43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</row>
    <row r="20" spans="1:190" s="65" customFormat="1" ht="12" customHeight="1" x14ac:dyDescent="0.2">
      <c r="A20" s="89"/>
      <c r="B20" s="90"/>
      <c r="C20" s="91"/>
      <c r="D20" s="84"/>
      <c r="E20" s="84"/>
      <c r="F20" s="84"/>
      <c r="G20" s="84"/>
      <c r="H20" s="84"/>
      <c r="I20" s="74" t="s">
        <v>20</v>
      </c>
      <c r="J20" s="74" t="s">
        <v>20</v>
      </c>
      <c r="K20" s="84"/>
      <c r="L20" s="84"/>
      <c r="M20" s="84"/>
      <c r="N20" s="84"/>
      <c r="O20" s="84"/>
      <c r="P20" s="74" t="s">
        <v>20</v>
      </c>
      <c r="Q20" s="74" t="s">
        <v>20</v>
      </c>
      <c r="R20" s="84"/>
      <c r="S20" s="84"/>
      <c r="T20" s="84"/>
      <c r="U20" s="84"/>
      <c r="V20" s="84"/>
      <c r="W20" s="74" t="s">
        <v>20</v>
      </c>
      <c r="X20" s="74" t="s">
        <v>20</v>
      </c>
      <c r="Y20" s="84"/>
      <c r="Z20" s="84"/>
      <c r="AA20" s="84"/>
      <c r="AB20" s="84"/>
      <c r="AC20" s="84"/>
      <c r="AD20" s="74" t="s">
        <v>20</v>
      </c>
      <c r="AE20" s="74" t="s">
        <v>20</v>
      </c>
      <c r="AF20" s="84"/>
      <c r="AG20" s="84"/>
      <c r="AH20" s="84"/>
      <c r="AI20" s="75">
        <f>SUM(D20:AH20)</f>
        <v>0</v>
      </c>
      <c r="AJ20" s="92"/>
      <c r="AK20" s="60"/>
      <c r="AL20" s="60"/>
      <c r="AM20" s="60"/>
      <c r="AN20" s="60"/>
      <c r="AO20" s="60"/>
      <c r="AP20" s="60"/>
      <c r="AQ20" s="60"/>
      <c r="AR20" s="60"/>
      <c r="AS20" s="60"/>
      <c r="AT20" s="60"/>
      <c r="AU20" s="60"/>
      <c r="AV20" s="60"/>
      <c r="AW20" s="60"/>
      <c r="AX20" s="60"/>
      <c r="AY20" s="60"/>
      <c r="AZ20" s="61"/>
      <c r="BA20" s="60"/>
      <c r="BB20" s="60"/>
      <c r="BC20" s="60"/>
      <c r="BD20" s="60"/>
      <c r="BE20" s="60"/>
      <c r="BF20" s="60"/>
      <c r="BG20" s="60"/>
      <c r="BH20" s="60"/>
      <c r="BI20" s="60"/>
      <c r="BJ20" s="60"/>
      <c r="BK20" s="60"/>
      <c r="BL20" s="60"/>
      <c r="BM20" s="60"/>
      <c r="BN20" s="60"/>
      <c r="BO20" s="60"/>
      <c r="BP20" s="60"/>
      <c r="BQ20" s="60"/>
      <c r="BR20" s="62"/>
      <c r="BS20" s="62"/>
      <c r="BT20" s="62"/>
      <c r="BU20" s="62"/>
      <c r="BV20" s="62"/>
      <c r="BW20" s="62"/>
      <c r="BX20" s="62"/>
      <c r="BY20" s="62"/>
      <c r="BZ20" s="62"/>
      <c r="CA20" s="62"/>
      <c r="CB20" s="62"/>
      <c r="CC20" s="62"/>
      <c r="CD20" s="62"/>
      <c r="CE20" s="62"/>
      <c r="CF20" s="62"/>
      <c r="CG20" s="62"/>
      <c r="CH20" s="62"/>
      <c r="CI20" s="62"/>
      <c r="CJ20" s="62"/>
      <c r="CK20" s="62"/>
      <c r="CL20" s="62"/>
      <c r="CM20" s="62"/>
      <c r="CN20" s="62"/>
      <c r="CO20" s="62"/>
      <c r="CP20" s="62"/>
      <c r="CQ20" s="62"/>
      <c r="CR20" s="62"/>
      <c r="CS20" s="62"/>
      <c r="CT20" s="62"/>
      <c r="CU20" s="62"/>
      <c r="CV20" s="62"/>
      <c r="CW20" s="62"/>
      <c r="CX20" s="62"/>
      <c r="CY20" s="62"/>
      <c r="CZ20" s="62"/>
      <c r="DA20" s="62"/>
      <c r="DB20" s="62"/>
      <c r="DC20" s="62"/>
      <c r="DD20" s="62"/>
      <c r="DE20" s="62"/>
      <c r="DF20" s="62"/>
      <c r="DG20" s="62"/>
      <c r="DH20" s="62"/>
      <c r="DI20" s="62"/>
      <c r="DJ20" s="62"/>
      <c r="DK20" s="62"/>
      <c r="DL20" s="62"/>
      <c r="DM20" s="62"/>
      <c r="DN20" s="62"/>
      <c r="DO20" s="62"/>
      <c r="DP20" s="62"/>
      <c r="DQ20" s="62"/>
      <c r="DR20" s="62"/>
      <c r="DS20" s="62"/>
      <c r="DT20" s="62"/>
      <c r="DU20" s="62"/>
      <c r="DV20" s="62"/>
      <c r="DW20" s="62"/>
      <c r="DX20" s="62"/>
      <c r="DY20" s="62"/>
      <c r="DZ20" s="62"/>
      <c r="EA20" s="62"/>
      <c r="EB20" s="62"/>
      <c r="EC20" s="62"/>
      <c r="ED20" s="62"/>
      <c r="EE20" s="62"/>
      <c r="EF20" s="62"/>
      <c r="EG20" s="62"/>
      <c r="EH20" s="62"/>
      <c r="EI20" s="62"/>
      <c r="EJ20" s="62"/>
      <c r="EK20" s="62"/>
      <c r="EL20" s="62"/>
      <c r="EM20" s="62"/>
      <c r="EN20" s="62"/>
      <c r="EO20" s="62"/>
      <c r="EP20" s="62"/>
      <c r="EQ20" s="62"/>
      <c r="ER20" s="62"/>
      <c r="ES20" s="62"/>
      <c r="ET20" s="62"/>
      <c r="EU20" s="62"/>
      <c r="EV20" s="62"/>
      <c r="EW20" s="62"/>
      <c r="EX20" s="62"/>
      <c r="EY20" s="62"/>
      <c r="EZ20" s="62"/>
      <c r="FA20" s="62"/>
      <c r="FB20" s="62"/>
      <c r="FC20" s="62"/>
      <c r="FD20" s="62"/>
      <c r="FE20" s="62"/>
      <c r="FF20" s="62"/>
      <c r="FG20" s="62"/>
      <c r="FH20" s="62"/>
      <c r="FI20" s="62"/>
      <c r="FJ20" s="62"/>
      <c r="FK20" s="62"/>
      <c r="FL20" s="62"/>
      <c r="FM20" s="62"/>
      <c r="FN20" s="62"/>
      <c r="FO20" s="62"/>
      <c r="FP20" s="62"/>
      <c r="FQ20" s="62"/>
      <c r="FR20" s="62"/>
      <c r="FS20" s="62"/>
      <c r="FT20" s="62"/>
      <c r="FU20" s="62"/>
      <c r="FV20" s="62"/>
      <c r="FW20" s="62"/>
      <c r="FX20" s="62"/>
      <c r="FY20" s="62"/>
      <c r="FZ20" s="62"/>
      <c r="GA20" s="62"/>
      <c r="GB20" s="62"/>
      <c r="GC20" s="62"/>
      <c r="GD20" s="62"/>
      <c r="GE20" s="62"/>
      <c r="GF20" s="62"/>
      <c r="GG20" s="62"/>
      <c r="GH20" s="62"/>
    </row>
    <row r="21" spans="1:190" s="22" customFormat="1" x14ac:dyDescent="0.2">
      <c r="A21" s="11"/>
      <c r="B21" s="45" t="s">
        <v>6</v>
      </c>
      <c r="C21" s="44"/>
      <c r="D21" s="47">
        <f>SUM(D8:D20)</f>
        <v>0</v>
      </c>
      <c r="E21" s="47">
        <f t="shared" ref="E21:G21" si="1">SUM(E8:E20)</f>
        <v>7</v>
      </c>
      <c r="F21" s="47">
        <f t="shared" si="1"/>
        <v>6</v>
      </c>
      <c r="G21" s="47">
        <f t="shared" si="1"/>
        <v>8</v>
      </c>
      <c r="H21" s="47">
        <f>SUM(H8:H20)</f>
        <v>8</v>
      </c>
      <c r="I21" s="47">
        <f>SUM(I8:I20)</f>
        <v>0</v>
      </c>
      <c r="J21" s="47">
        <f>SUM(J8:J20)</f>
        <v>0</v>
      </c>
      <c r="K21" s="47">
        <f t="shared" ref="K21:N21" si="2">SUM(K8:K20)</f>
        <v>7</v>
      </c>
      <c r="L21" s="47">
        <f t="shared" si="2"/>
        <v>7</v>
      </c>
      <c r="M21" s="47">
        <f t="shared" si="2"/>
        <v>7</v>
      </c>
      <c r="N21" s="47">
        <f t="shared" si="2"/>
        <v>6</v>
      </c>
      <c r="O21" s="47">
        <f>SUM(O8:O20)</f>
        <v>7</v>
      </c>
      <c r="P21" s="47">
        <f>SUM(P8:P20)</f>
        <v>0</v>
      </c>
      <c r="Q21" s="47">
        <f>SUM(Q8:Q20)</f>
        <v>0</v>
      </c>
      <c r="R21" s="47">
        <f>SUM(R8:R20)</f>
        <v>7</v>
      </c>
      <c r="S21" s="47">
        <f t="shared" ref="S21:U21" si="3">SUM(S8:S20)</f>
        <v>7</v>
      </c>
      <c r="T21" s="47">
        <f t="shared" si="3"/>
        <v>6</v>
      </c>
      <c r="U21" s="47">
        <f t="shared" si="3"/>
        <v>6</v>
      </c>
      <c r="V21" s="47">
        <f>SUM(V8:V20)</f>
        <v>5</v>
      </c>
      <c r="W21" s="47">
        <f>SUM(W8:W20)</f>
        <v>0</v>
      </c>
      <c r="X21" s="47">
        <f>SUM(X8:X20)</f>
        <v>0</v>
      </c>
      <c r="Y21" s="47">
        <f t="shared" ref="Y21:AB21" si="4">SUM(Y8:Y20)</f>
        <v>7</v>
      </c>
      <c r="Z21" s="47">
        <f t="shared" si="4"/>
        <v>7</v>
      </c>
      <c r="AA21" s="47">
        <f t="shared" si="4"/>
        <v>6</v>
      </c>
      <c r="AB21" s="47">
        <f t="shared" si="4"/>
        <v>8</v>
      </c>
      <c r="AC21" s="47">
        <f>SUM(AC8:AC20)</f>
        <v>7</v>
      </c>
      <c r="AD21" s="47">
        <f>SUM(AD8:AD20)</f>
        <v>0</v>
      </c>
      <c r="AE21" s="47">
        <f>SUM(AE8:AE20)</f>
        <v>0</v>
      </c>
      <c r="AF21" s="47">
        <f>SUM(AF8:AF20)</f>
        <v>5</v>
      </c>
      <c r="AG21" s="47">
        <f t="shared" ref="AG21:AH21" si="5">SUM(AG8:AG20)</f>
        <v>8</v>
      </c>
      <c r="AH21" s="47">
        <f t="shared" si="5"/>
        <v>7</v>
      </c>
      <c r="AI21" s="48">
        <f>SUM(AI8:AI20)</f>
        <v>149</v>
      </c>
      <c r="AJ21" s="39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43"/>
      <c r="BA21" s="30" t="s">
        <v>64</v>
      </c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5" customFormat="1" x14ac:dyDescent="0.2">
      <c r="A22" s="12" t="s">
        <v>7</v>
      </c>
      <c r="B22" s="13"/>
      <c r="C22" s="13"/>
      <c r="D22" s="49">
        <f>7.5</f>
        <v>7.5</v>
      </c>
      <c r="E22" s="49"/>
      <c r="F22" s="49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  <c r="AA22" s="49"/>
      <c r="AB22" s="49"/>
      <c r="AC22" s="49"/>
      <c r="AD22" s="49"/>
      <c r="AE22" s="49"/>
      <c r="AF22" s="49"/>
      <c r="AG22" s="49"/>
      <c r="AH22" s="49"/>
      <c r="AI22" s="46">
        <f>SUM(D22:AH22)</f>
        <v>7.5</v>
      </c>
      <c r="AJ22" s="39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43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8"/>
      <c r="BS22" s="28"/>
      <c r="BT22" s="28"/>
      <c r="BU22" s="28"/>
      <c r="BV22" s="28"/>
      <c r="BW22" s="28"/>
      <c r="BX22" s="28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28"/>
      <c r="CJ22" s="28"/>
      <c r="CK22" s="28"/>
      <c r="CL22" s="28"/>
      <c r="CM22" s="28"/>
      <c r="CN22" s="28"/>
      <c r="CO22" s="28"/>
      <c r="CP22" s="28"/>
      <c r="CQ22" s="28"/>
      <c r="CR22" s="28"/>
      <c r="CS22" s="28"/>
      <c r="CT22" s="28"/>
      <c r="CU22" s="28"/>
      <c r="CV22" s="28"/>
      <c r="CW22" s="28"/>
      <c r="CX22" s="28"/>
      <c r="CY22" s="28"/>
      <c r="CZ22" s="28"/>
      <c r="DA22" s="28"/>
      <c r="DB22" s="28"/>
      <c r="DC22" s="28"/>
      <c r="DD22" s="28"/>
      <c r="DE22" s="28"/>
      <c r="DF22" s="28"/>
      <c r="DG22" s="28"/>
      <c r="DH22" s="28"/>
      <c r="DI22" s="28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28"/>
      <c r="DV22" s="28"/>
      <c r="DW22" s="28"/>
      <c r="DX22" s="28"/>
      <c r="DY22" s="28"/>
      <c r="DZ22" s="28"/>
      <c r="EA22" s="28"/>
      <c r="EB22" s="28"/>
      <c r="EC22" s="28"/>
      <c r="ED22" s="28"/>
      <c r="EE22" s="28"/>
      <c r="EF22" s="28"/>
      <c r="EG22" s="28"/>
      <c r="EH22" s="28"/>
      <c r="EI22" s="28"/>
      <c r="EJ22" s="28"/>
      <c r="EK22" s="28"/>
      <c r="EL22" s="28"/>
      <c r="EM22" s="28"/>
      <c r="EN22" s="28"/>
      <c r="EO22" s="28"/>
      <c r="EP22" s="28"/>
      <c r="EQ22" s="28"/>
      <c r="ER22" s="28"/>
      <c r="ES22" s="28"/>
      <c r="ET22" s="28"/>
      <c r="EU22" s="28"/>
      <c r="EV22" s="28"/>
      <c r="EW22" s="28"/>
      <c r="EX22" s="28"/>
      <c r="EY22" s="28"/>
      <c r="EZ22" s="28"/>
      <c r="FA22" s="28"/>
      <c r="FB22" s="28"/>
      <c r="FC22" s="28"/>
      <c r="FD22" s="28"/>
      <c r="FE22" s="28"/>
      <c r="FF22" s="28"/>
      <c r="FG22" s="28"/>
      <c r="FH22" s="28"/>
      <c r="FI22" s="28"/>
      <c r="FJ22" s="28"/>
      <c r="FK22" s="28"/>
      <c r="FL22" s="28"/>
      <c r="FM22" s="28"/>
      <c r="FN22" s="28"/>
      <c r="FO22" s="28"/>
      <c r="FP22" s="28"/>
      <c r="FQ22" s="28"/>
      <c r="FR22" s="28"/>
      <c r="FS22" s="28"/>
      <c r="FT22" s="28"/>
      <c r="FU22" s="28"/>
      <c r="FV22" s="28"/>
      <c r="FW22" s="28"/>
      <c r="FX22" s="28"/>
      <c r="FY22" s="28"/>
      <c r="FZ22" s="28"/>
      <c r="GA22" s="28"/>
      <c r="GB22" s="28"/>
      <c r="GC22" s="28"/>
      <c r="GD22" s="28"/>
      <c r="GE22" s="28"/>
      <c r="GF22" s="28"/>
      <c r="GG22" s="28"/>
      <c r="GH22" s="28"/>
    </row>
    <row r="23" spans="1:190" s="25" customFormat="1" x14ac:dyDescent="0.2">
      <c r="A23" s="12" t="s">
        <v>14</v>
      </c>
      <c r="B23" s="13"/>
      <c r="C23" s="13"/>
      <c r="D23" s="49"/>
      <c r="E23" s="49">
        <v>0.5</v>
      </c>
      <c r="F23" s="49">
        <v>2.5</v>
      </c>
      <c r="G23" s="49">
        <v>0.5</v>
      </c>
      <c r="H23" s="49">
        <v>0.5</v>
      </c>
      <c r="I23" s="49"/>
      <c r="J23" s="49"/>
      <c r="K23" s="49">
        <v>0.5</v>
      </c>
      <c r="L23" s="49">
        <v>0.5</v>
      </c>
      <c r="M23" s="49">
        <v>0.5</v>
      </c>
      <c r="N23" s="49">
        <v>0.5</v>
      </c>
      <c r="O23" s="49">
        <v>0.5</v>
      </c>
      <c r="P23" s="49"/>
      <c r="Q23" s="49"/>
      <c r="R23" s="49">
        <v>0.5</v>
      </c>
      <c r="S23" s="49">
        <v>0.5</v>
      </c>
      <c r="T23" s="49">
        <v>1.5</v>
      </c>
      <c r="U23" s="49">
        <v>0.5</v>
      </c>
      <c r="V23" s="49">
        <v>0.5</v>
      </c>
      <c r="W23" s="49"/>
      <c r="X23" s="49"/>
      <c r="Y23" s="49">
        <v>0.5</v>
      </c>
      <c r="Z23" s="49">
        <v>0.5</v>
      </c>
      <c r="AA23" s="49">
        <v>1.5</v>
      </c>
      <c r="AB23" s="49">
        <v>0.5</v>
      </c>
      <c r="AC23" s="49">
        <v>0.5</v>
      </c>
      <c r="AD23" s="49"/>
      <c r="AE23" s="49"/>
      <c r="AF23" s="49">
        <v>1.5</v>
      </c>
      <c r="AG23" s="49">
        <v>0.5</v>
      </c>
      <c r="AH23" s="49">
        <v>0.5</v>
      </c>
      <c r="AI23" s="46">
        <f>SUM(D23:AH23)</f>
        <v>16</v>
      </c>
      <c r="AJ23" s="86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43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8"/>
      <c r="BS23" s="28"/>
      <c r="BT23" s="28"/>
      <c r="BU23" s="28"/>
      <c r="BV23" s="28"/>
      <c r="BW23" s="28"/>
      <c r="BX23" s="28"/>
      <c r="BY23" s="28"/>
      <c r="BZ23" s="28"/>
      <c r="CA23" s="28"/>
      <c r="CB23" s="28"/>
      <c r="CC23" s="28"/>
      <c r="CD23" s="28"/>
      <c r="CE23" s="28"/>
      <c r="CF23" s="28"/>
      <c r="CG23" s="28"/>
      <c r="CH23" s="28"/>
      <c r="CI23" s="28"/>
      <c r="CJ23" s="28"/>
      <c r="CK23" s="28"/>
      <c r="CL23" s="28"/>
      <c r="CM23" s="28"/>
      <c r="CN23" s="28"/>
      <c r="CO23" s="28"/>
      <c r="CP23" s="28"/>
      <c r="CQ23" s="28"/>
      <c r="CR23" s="28"/>
      <c r="CS23" s="28"/>
      <c r="CT23" s="28"/>
      <c r="CU23" s="28"/>
      <c r="CV23" s="28"/>
      <c r="CW23" s="28"/>
      <c r="CX23" s="28"/>
      <c r="CY23" s="28"/>
      <c r="CZ23" s="28"/>
      <c r="DA23" s="28"/>
      <c r="DB23" s="28"/>
      <c r="DC23" s="28"/>
      <c r="DD23" s="28"/>
      <c r="DE23" s="28"/>
      <c r="DF23" s="28"/>
      <c r="DG23" s="28"/>
      <c r="DH23" s="28"/>
      <c r="DI23" s="28"/>
      <c r="DJ23" s="28"/>
      <c r="DK23" s="28"/>
      <c r="DL23" s="28"/>
      <c r="DM23" s="28"/>
      <c r="DN23" s="28"/>
      <c r="DO23" s="28"/>
      <c r="DP23" s="28"/>
      <c r="DQ23" s="28"/>
      <c r="DR23" s="28"/>
      <c r="DS23" s="28"/>
      <c r="DT23" s="28"/>
      <c r="DU23" s="28"/>
      <c r="DV23" s="28"/>
      <c r="DW23" s="28"/>
      <c r="DX23" s="28"/>
      <c r="DY23" s="28"/>
      <c r="DZ23" s="28"/>
      <c r="EA23" s="28"/>
      <c r="EB23" s="28"/>
      <c r="EC23" s="28"/>
      <c r="ED23" s="28"/>
      <c r="EE23" s="28"/>
      <c r="EF23" s="28"/>
      <c r="EG23" s="28"/>
      <c r="EH23" s="28"/>
      <c r="EI23" s="28"/>
      <c r="EJ23" s="28"/>
      <c r="EK23" s="28"/>
      <c r="EL23" s="28"/>
      <c r="EM23" s="28"/>
      <c r="EN23" s="28"/>
      <c r="EO23" s="28"/>
      <c r="EP23" s="28"/>
      <c r="EQ23" s="28"/>
      <c r="ER23" s="28"/>
      <c r="ES23" s="28"/>
      <c r="ET23" s="28"/>
      <c r="EU23" s="28"/>
      <c r="EV23" s="28"/>
      <c r="EW23" s="28"/>
      <c r="EX23" s="28"/>
      <c r="EY23" s="28"/>
      <c r="EZ23" s="28"/>
      <c r="FA23" s="28"/>
      <c r="FB23" s="28"/>
      <c r="FC23" s="28"/>
      <c r="FD23" s="28"/>
      <c r="FE23" s="28"/>
      <c r="FF23" s="28"/>
      <c r="FG23" s="28"/>
      <c r="FH23" s="28"/>
      <c r="FI23" s="28"/>
      <c r="FJ23" s="28"/>
      <c r="FK23" s="28"/>
      <c r="FL23" s="28"/>
      <c r="FM23" s="28"/>
      <c r="FN23" s="28"/>
      <c r="FO23" s="28"/>
      <c r="FP23" s="28"/>
      <c r="FQ23" s="28"/>
      <c r="FR23" s="28"/>
      <c r="FS23" s="28"/>
      <c r="FT23" s="28"/>
      <c r="FU23" s="28"/>
      <c r="FV23" s="28"/>
      <c r="FW23" s="28"/>
      <c r="FX23" s="28"/>
      <c r="FY23" s="28"/>
      <c r="FZ23" s="28"/>
      <c r="GA23" s="28"/>
      <c r="GB23" s="28"/>
      <c r="GC23" s="28"/>
      <c r="GD23" s="28"/>
      <c r="GE23" s="28"/>
      <c r="GF23" s="28"/>
      <c r="GG23" s="28"/>
      <c r="GH23" s="28"/>
    </row>
    <row r="24" spans="1:190" s="22" customFormat="1" x14ac:dyDescent="0.2">
      <c r="A24" s="12" t="s">
        <v>8</v>
      </c>
      <c r="B24" s="13"/>
      <c r="C24" s="13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  <c r="AA24" s="49"/>
      <c r="AB24" s="49"/>
      <c r="AC24" s="49"/>
      <c r="AD24" s="49"/>
      <c r="AE24" s="49"/>
      <c r="AF24" s="49"/>
      <c r="AG24" s="49"/>
      <c r="AH24" s="49"/>
      <c r="AI24" s="46">
        <f>SUM(D24:AH24)</f>
        <v>0</v>
      </c>
      <c r="AJ24" s="39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43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x14ac:dyDescent="0.2">
      <c r="A25" s="12" t="s">
        <v>22</v>
      </c>
      <c r="B25" s="13"/>
      <c r="C25" s="13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49"/>
      <c r="AF25" s="49"/>
      <c r="AG25" s="49"/>
      <c r="AH25" s="49"/>
      <c r="AI25" s="46">
        <f>SUM(D25:AH25)</f>
        <v>0</v>
      </c>
      <c r="AJ25" s="42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43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">
      <c r="A26" s="11" t="s">
        <v>71</v>
      </c>
      <c r="B26" s="14"/>
      <c r="C26" s="14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  <c r="AF26" s="49"/>
      <c r="AG26" s="49"/>
      <c r="AH26" s="49"/>
      <c r="AI26" s="46"/>
      <c r="AJ26" s="42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43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">
      <c r="A27" s="11" t="s">
        <v>12</v>
      </c>
      <c r="B27" s="14"/>
      <c r="C27" s="14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  <c r="AF27" s="49"/>
      <c r="AG27" s="49"/>
      <c r="AH27" s="49"/>
      <c r="AI27" s="46">
        <f>SUM(D27:AH27)</f>
        <v>0</v>
      </c>
      <c r="AJ27" s="39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43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">
      <c r="A28" s="11" t="s">
        <v>13</v>
      </c>
      <c r="B28" s="14"/>
      <c r="C28" s="14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49"/>
      <c r="AH28" s="49"/>
      <c r="AI28" s="46">
        <f>SUM(D28:AH28)</f>
        <v>0</v>
      </c>
      <c r="AJ28" s="42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43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">
      <c r="A29" s="11" t="s">
        <v>39</v>
      </c>
      <c r="B29" s="14"/>
      <c r="C29" s="14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>
        <v>1</v>
      </c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>
        <v>1</v>
      </c>
      <c r="AD29" s="49"/>
      <c r="AE29" s="49"/>
      <c r="AF29" s="49"/>
      <c r="AG29" s="49"/>
      <c r="AH29" s="49"/>
      <c r="AI29" s="46">
        <f>SUM(D29:AH29)</f>
        <v>2</v>
      </c>
      <c r="AJ29" s="42" t="s">
        <v>99</v>
      </c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43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">
      <c r="A30" s="11" t="s">
        <v>39</v>
      </c>
      <c r="B30" s="14"/>
      <c r="C30" s="14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49"/>
      <c r="AF30" s="49"/>
      <c r="AG30" s="49"/>
      <c r="AH30" s="49"/>
      <c r="AI30" s="46">
        <f>SUM(D30:AH30)</f>
        <v>0</v>
      </c>
      <c r="AJ30" s="39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43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">
      <c r="A31" s="11" t="s">
        <v>9</v>
      </c>
      <c r="B31" s="14"/>
      <c r="C31" s="14"/>
      <c r="D31" s="47">
        <f t="shared" ref="D31:G31" si="6">SUM(D21:D30)</f>
        <v>7.5</v>
      </c>
      <c r="E31" s="93">
        <f t="shared" si="6"/>
        <v>7.5</v>
      </c>
      <c r="F31" s="93">
        <f t="shared" si="6"/>
        <v>8.5</v>
      </c>
      <c r="G31" s="93">
        <f t="shared" si="6"/>
        <v>8.5</v>
      </c>
      <c r="H31" s="93">
        <f>SUM(H21:H30)</f>
        <v>8.5</v>
      </c>
      <c r="I31" s="47">
        <f>SUM(I21:I30)</f>
        <v>0</v>
      </c>
      <c r="J31" s="47">
        <f>SUM(J21:J30)</f>
        <v>0</v>
      </c>
      <c r="K31" s="47">
        <f t="shared" ref="K31:N31" si="7">SUM(K21:K30)</f>
        <v>7.5</v>
      </c>
      <c r="L31" s="47">
        <f t="shared" si="7"/>
        <v>7.5</v>
      </c>
      <c r="M31" s="93">
        <f t="shared" si="7"/>
        <v>7.5</v>
      </c>
      <c r="N31" s="93">
        <f t="shared" si="7"/>
        <v>6.5</v>
      </c>
      <c r="O31" s="93">
        <f>SUM(O21:O30)</f>
        <v>8.5</v>
      </c>
      <c r="P31" s="47">
        <f>SUM(P21:P30)</f>
        <v>0</v>
      </c>
      <c r="Q31" s="47">
        <f>SUM(Q21:Q30)</f>
        <v>0</v>
      </c>
      <c r="R31" s="93">
        <f t="shared" ref="R31:U31" si="8">SUM(R21:R30)</f>
        <v>7.5</v>
      </c>
      <c r="S31" s="47">
        <f t="shared" si="8"/>
        <v>7.5</v>
      </c>
      <c r="T31" s="93">
        <f t="shared" si="8"/>
        <v>7.5</v>
      </c>
      <c r="U31" s="93">
        <f t="shared" si="8"/>
        <v>6.5</v>
      </c>
      <c r="V31" s="93">
        <f>SUM(V21:V30)</f>
        <v>5.5</v>
      </c>
      <c r="W31" s="47">
        <f>SUM(W21:W30)</f>
        <v>0</v>
      </c>
      <c r="X31" s="47">
        <f>SUM(X21:X30)</f>
        <v>0</v>
      </c>
      <c r="Y31" s="47">
        <f t="shared" ref="Y31:AB31" si="9">SUM(Y21:Y30)</f>
        <v>7.5</v>
      </c>
      <c r="Z31" s="47">
        <f t="shared" si="9"/>
        <v>7.5</v>
      </c>
      <c r="AA31" s="93">
        <f t="shared" si="9"/>
        <v>7.5</v>
      </c>
      <c r="AB31" s="93">
        <f t="shared" si="9"/>
        <v>8.5</v>
      </c>
      <c r="AC31" s="93">
        <f>SUM(AC21:AC30)</f>
        <v>8.5</v>
      </c>
      <c r="AD31" s="47">
        <f>SUM(AD21:AD30)</f>
        <v>0</v>
      </c>
      <c r="AE31" s="47">
        <f>SUM(AE21:AE30)</f>
        <v>0</v>
      </c>
      <c r="AF31" s="93">
        <f t="shared" ref="AF31:AH31" si="10">SUM(AF21:AF30)</f>
        <v>6.5</v>
      </c>
      <c r="AG31" s="47">
        <f t="shared" si="10"/>
        <v>8.5</v>
      </c>
      <c r="AH31" s="93">
        <f t="shared" si="10"/>
        <v>7.5</v>
      </c>
      <c r="AI31" s="48">
        <f>SUM(AI21:AI30)</f>
        <v>174.5</v>
      </c>
      <c r="AJ31" s="27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43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s="30" customFormat="1" ht="13.5" thickBot="1" x14ac:dyDescent="0.25">
      <c r="A32" s="15" t="s">
        <v>10</v>
      </c>
      <c r="B32" s="16"/>
      <c r="C32" s="17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50"/>
      <c r="AE32" s="50"/>
      <c r="AF32" s="50"/>
      <c r="AG32" s="50"/>
      <c r="AH32" s="50"/>
      <c r="AI32" s="50"/>
      <c r="AJ32" s="31" t="s">
        <v>67</v>
      </c>
      <c r="AZ32" s="43"/>
    </row>
    <row r="33" spans="1:52" s="30" customFormat="1" ht="12" thickBot="1" x14ac:dyDescent="0.25">
      <c r="A33" s="18" t="s">
        <v>26</v>
      </c>
      <c r="B33" s="17" t="s">
        <v>27</v>
      </c>
      <c r="C33" s="17"/>
      <c r="D33" s="50"/>
      <c r="E33" s="50"/>
      <c r="F33" s="50" t="s">
        <v>33</v>
      </c>
      <c r="G33" s="50"/>
      <c r="H33" s="50" t="s">
        <v>34</v>
      </c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Y33" s="50"/>
      <c r="Z33" s="50"/>
      <c r="AA33" s="50"/>
      <c r="AB33" s="50"/>
      <c r="AC33" s="50"/>
      <c r="AD33" s="50"/>
      <c r="AE33" s="50"/>
      <c r="AF33" s="56" t="s">
        <v>11</v>
      </c>
      <c r="AG33" s="55">
        <f>23</f>
        <v>23</v>
      </c>
      <c r="AH33" s="50"/>
      <c r="AI33" s="51">
        <f>7.5*AG33</f>
        <v>172.5</v>
      </c>
      <c r="AJ33" s="31"/>
      <c r="AZ33" s="43"/>
    </row>
    <row r="34" spans="1:52" s="30" customFormat="1" ht="11.25" x14ac:dyDescent="0.2">
      <c r="A34" s="18" t="s">
        <v>25</v>
      </c>
      <c r="B34" s="17" t="s">
        <v>28</v>
      </c>
      <c r="C34" s="17"/>
      <c r="D34" s="50"/>
      <c r="E34" s="50"/>
      <c r="F34" s="50" t="s">
        <v>42</v>
      </c>
      <c r="G34" s="50"/>
      <c r="H34" s="50" t="s">
        <v>35</v>
      </c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Y34" s="50"/>
      <c r="Z34" s="50"/>
      <c r="AA34" s="50"/>
      <c r="AB34" s="50"/>
      <c r="AC34" s="50" t="s">
        <v>79</v>
      </c>
      <c r="AD34" s="50"/>
      <c r="AE34" s="50"/>
      <c r="AF34" s="50"/>
      <c r="AG34" s="50"/>
      <c r="AH34" s="50"/>
      <c r="AI34" s="50"/>
      <c r="AJ34" s="31"/>
      <c r="AZ34" s="43"/>
    </row>
    <row r="35" spans="1:52" s="30" customFormat="1" ht="11.25" x14ac:dyDescent="0.2">
      <c r="A35" s="18" t="s">
        <v>31</v>
      </c>
      <c r="B35" s="17" t="s">
        <v>32</v>
      </c>
      <c r="C35" s="17"/>
      <c r="D35" s="50"/>
      <c r="E35" s="50"/>
      <c r="F35" s="50" t="s">
        <v>41</v>
      </c>
      <c r="G35" s="50"/>
      <c r="H35" s="50" t="s">
        <v>36</v>
      </c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Y35" s="50"/>
      <c r="Z35" s="50"/>
      <c r="AA35" s="50"/>
      <c r="AB35" s="50"/>
      <c r="AC35" s="50"/>
      <c r="AD35" s="50"/>
      <c r="AE35" s="50"/>
      <c r="AF35" s="56" t="s">
        <v>68</v>
      </c>
      <c r="AG35" s="50"/>
      <c r="AH35" s="50"/>
      <c r="AI35" s="50">
        <f>AI31-AI33</f>
        <v>2</v>
      </c>
      <c r="AJ35" s="59" t="s">
        <v>65</v>
      </c>
      <c r="AZ35" s="43"/>
    </row>
    <row r="36" spans="1:52" s="30" customFormat="1" ht="11.25" x14ac:dyDescent="0.2">
      <c r="A36" s="17" t="s">
        <v>29</v>
      </c>
      <c r="B36" s="17" t="s">
        <v>30</v>
      </c>
      <c r="C36" s="31"/>
      <c r="D36" s="52"/>
      <c r="E36" s="52"/>
      <c r="F36" s="52" t="s">
        <v>43</v>
      </c>
      <c r="G36" s="52"/>
      <c r="H36" s="52" t="s">
        <v>37</v>
      </c>
      <c r="I36" s="52"/>
      <c r="J36" s="52"/>
      <c r="K36" s="52"/>
      <c r="L36" s="50"/>
      <c r="M36" s="50"/>
      <c r="N36" s="50"/>
      <c r="O36" s="50"/>
      <c r="P36" s="50"/>
      <c r="Q36" s="50"/>
      <c r="R36" s="50"/>
      <c r="S36" s="50"/>
      <c r="T36" s="50"/>
      <c r="U36" s="50"/>
      <c r="V36" s="50"/>
      <c r="W36" s="50"/>
      <c r="Y36" s="50"/>
      <c r="Z36" s="50"/>
      <c r="AA36" s="50"/>
      <c r="AB36" s="50"/>
      <c r="AC36" s="50"/>
      <c r="AD36" s="50"/>
      <c r="AE36" s="50"/>
      <c r="AF36" s="50"/>
      <c r="AG36" s="50"/>
      <c r="AH36" s="50"/>
      <c r="AI36" s="50"/>
      <c r="AJ36" s="31"/>
    </row>
    <row r="37" spans="1:52" s="30" customFormat="1" ht="11.25" x14ac:dyDescent="0.2">
      <c r="A37" s="31" t="s">
        <v>23</v>
      </c>
      <c r="B37" s="31" t="s">
        <v>24</v>
      </c>
      <c r="C37" s="31"/>
      <c r="D37" s="52"/>
      <c r="E37" s="52"/>
      <c r="F37" s="52" t="s">
        <v>38</v>
      </c>
      <c r="G37" s="52"/>
      <c r="H37" s="52" t="s">
        <v>44</v>
      </c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Y37" s="52"/>
      <c r="Z37" s="52"/>
      <c r="AA37" s="52"/>
      <c r="AB37" s="52"/>
      <c r="AC37" s="52"/>
      <c r="AD37" s="52"/>
      <c r="AE37" s="52"/>
      <c r="AF37" s="57" t="s">
        <v>70</v>
      </c>
      <c r="AG37" s="52"/>
      <c r="AH37" s="52"/>
      <c r="AI37" s="53">
        <f>-3</f>
        <v>-3</v>
      </c>
      <c r="AJ37" s="31"/>
    </row>
    <row r="38" spans="1:52" s="30" customFormat="1" ht="11.25" x14ac:dyDescent="0.2">
      <c r="A38" s="31"/>
      <c r="B38" s="31"/>
      <c r="C38" s="31"/>
      <c r="D38" s="52"/>
      <c r="E38" s="52"/>
      <c r="F38" s="52"/>
      <c r="G38" s="52"/>
      <c r="H38" s="52" t="s">
        <v>45</v>
      </c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X38" s="52"/>
      <c r="Y38" s="52"/>
      <c r="Z38" s="52"/>
      <c r="AA38" s="52"/>
      <c r="AB38" s="52"/>
      <c r="AC38" s="52"/>
      <c r="AD38" s="52"/>
      <c r="AE38" s="52"/>
      <c r="AF38" s="52"/>
      <c r="AG38" s="52"/>
      <c r="AH38" s="52"/>
      <c r="AI38" s="52"/>
      <c r="AJ38" s="31"/>
    </row>
    <row r="39" spans="1:52" s="30" customFormat="1" ht="13.5" thickBot="1" x14ac:dyDescent="0.25">
      <c r="A39" s="29"/>
      <c r="B39" s="29"/>
      <c r="C39" s="29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31"/>
      <c r="X39" s="31"/>
      <c r="Z39" s="52"/>
      <c r="AA39" s="52"/>
      <c r="AB39" s="52"/>
      <c r="AC39" s="52"/>
      <c r="AD39" s="52"/>
      <c r="AE39" s="52"/>
      <c r="AF39" s="57" t="s">
        <v>69</v>
      </c>
      <c r="AG39" s="52"/>
      <c r="AH39" s="52"/>
      <c r="AI39" s="54">
        <f>AI37+AI35</f>
        <v>-1</v>
      </c>
      <c r="AJ39" s="31"/>
    </row>
    <row r="40" spans="1:52" s="30" customFormat="1" ht="13.5" thickTop="1" x14ac:dyDescent="0.2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52" s="30" customFormat="1" x14ac:dyDescent="0.2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52" s="30" customFormat="1" x14ac:dyDescent="0.2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52" s="30" customFormat="1" x14ac:dyDescent="0.2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52" x14ac:dyDescent="0.2">
      <c r="C44"/>
      <c r="AI44" s="1"/>
    </row>
    <row r="45" spans="1:52" x14ac:dyDescent="0.2">
      <c r="C45"/>
      <c r="AI45" s="1"/>
    </row>
    <row r="46" spans="1:52" x14ac:dyDescent="0.2">
      <c r="C46"/>
      <c r="AI46" s="1"/>
    </row>
    <row r="47" spans="1:52" x14ac:dyDescent="0.2">
      <c r="C47"/>
      <c r="AI47" s="1"/>
    </row>
    <row r="48" spans="1:52" x14ac:dyDescent="0.2">
      <c r="C48"/>
      <c r="AI48" s="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5" x14ac:dyDescent="0.2">
      <c r="C65"/>
      <c r="AI65" s="1"/>
    </row>
    <row r="66" spans="3:35" x14ac:dyDescent="0.2">
      <c r="C66"/>
      <c r="AI66" s="1"/>
    </row>
    <row r="67" spans="3:35" x14ac:dyDescent="0.2">
      <c r="C67"/>
      <c r="AI67" s="1"/>
    </row>
    <row r="68" spans="3:35" x14ac:dyDescent="0.2">
      <c r="C68"/>
      <c r="AI68" s="1"/>
    </row>
    <row r="69" spans="3:35" x14ac:dyDescent="0.2">
      <c r="C69"/>
      <c r="AI69" s="1"/>
    </row>
    <row r="70" spans="3:35" x14ac:dyDescent="0.2">
      <c r="C70"/>
      <c r="AI70" s="1"/>
    </row>
    <row r="71" spans="3:35" x14ac:dyDescent="0.2">
      <c r="C71"/>
      <c r="AI71" s="1"/>
    </row>
    <row r="72" spans="3:35" x14ac:dyDescent="0.2">
      <c r="C72"/>
      <c r="AI72" s="1"/>
    </row>
    <row r="73" spans="3:35" x14ac:dyDescent="0.2">
      <c r="C73"/>
      <c r="AI73" s="1"/>
    </row>
    <row r="74" spans="3:35" x14ac:dyDescent="0.2">
      <c r="C74"/>
      <c r="AI74" s="1"/>
    </row>
    <row r="75" spans="3:35" x14ac:dyDescent="0.2">
      <c r="C75"/>
      <c r="AI75" s="1"/>
    </row>
    <row r="76" spans="3:35" x14ac:dyDescent="0.2">
      <c r="C76"/>
      <c r="AI76" s="1"/>
    </row>
    <row r="77" spans="3:35" x14ac:dyDescent="0.2">
      <c r="C77"/>
      <c r="AI77" s="1"/>
    </row>
    <row r="78" spans="3:35" x14ac:dyDescent="0.2">
      <c r="C78"/>
      <c r="AI78" s="1"/>
    </row>
    <row r="79" spans="3:35" x14ac:dyDescent="0.2">
      <c r="C79"/>
      <c r="AI79" s="1"/>
    </row>
    <row r="80" spans="3:35" x14ac:dyDescent="0.2">
      <c r="C80"/>
      <c r="AI80" s="1"/>
    </row>
    <row r="81" spans="3:35" x14ac:dyDescent="0.2">
      <c r="C81"/>
      <c r="AI81" s="1"/>
    </row>
    <row r="82" spans="3:35" x14ac:dyDescent="0.2">
      <c r="C82"/>
      <c r="AI82" s="1"/>
    </row>
    <row r="83" spans="3:35" x14ac:dyDescent="0.2">
      <c r="C83"/>
      <c r="AI83" s="1"/>
    </row>
    <row r="84" spans="3:35" x14ac:dyDescent="0.2">
      <c r="C84"/>
      <c r="AI84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Al Mitchell</cp:lastModifiedBy>
  <cp:lastPrinted>2019-07-03T19:04:42Z</cp:lastPrinted>
  <dcterms:created xsi:type="dcterms:W3CDTF">1998-07-03T22:57:08Z</dcterms:created>
  <dcterms:modified xsi:type="dcterms:W3CDTF">2019-08-02T21:05:40Z</dcterms:modified>
</cp:coreProperties>
</file>