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19\"/>
    </mc:Choice>
  </mc:AlternateContent>
  <xr:revisionPtr revIDLastSave="0" documentId="13_ncr:1_{247CF801-A24D-4589-82CF-189503314026}" xr6:coauthVersionLast="43" xr6:coauthVersionMax="43" xr10:uidLastSave="{00000000-0000-0000-0000-000000000000}"/>
  <bookViews>
    <workbookView xWindow="0" yWindow="555" windowWidth="28800" windowHeight="1543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5" i="1" l="1"/>
  <c r="AI43" i="1" l="1"/>
  <c r="AG39" i="1"/>
  <c r="H26" i="1"/>
  <c r="AH37" i="1"/>
  <c r="AH25" i="1"/>
  <c r="AG25" i="1"/>
  <c r="AG37" i="1" s="1"/>
  <c r="AF25" i="1"/>
  <c r="AF37" i="1" s="1"/>
  <c r="N37" i="1"/>
  <c r="F37" i="1"/>
  <c r="AE25" i="1"/>
  <c r="AE37" i="1" s="1"/>
  <c r="AD25" i="1"/>
  <c r="AD37" i="1" s="1"/>
  <c r="AC25" i="1"/>
  <c r="AC37" i="1" s="1"/>
  <c r="AB25" i="1"/>
  <c r="AB37" i="1" s="1"/>
  <c r="AA25" i="1"/>
  <c r="AA37" i="1" s="1"/>
  <c r="Z25" i="1"/>
  <c r="Z37" i="1" s="1"/>
  <c r="Y25" i="1"/>
  <c r="Y37" i="1" s="1"/>
  <c r="X25" i="1"/>
  <c r="X37" i="1" s="1"/>
  <c r="W25" i="1"/>
  <c r="W37" i="1" s="1"/>
  <c r="V25" i="1"/>
  <c r="V37" i="1" s="1"/>
  <c r="U25" i="1"/>
  <c r="U37" i="1" s="1"/>
  <c r="T25" i="1"/>
  <c r="T37" i="1" s="1"/>
  <c r="S25" i="1"/>
  <c r="S37" i="1" s="1"/>
  <c r="R25" i="1"/>
  <c r="R37" i="1" s="1"/>
  <c r="Q25" i="1"/>
  <c r="Q37" i="1" s="1"/>
  <c r="P25" i="1"/>
  <c r="P37" i="1" s="1"/>
  <c r="O37" i="1"/>
  <c r="N25" i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E25" i="1"/>
  <c r="E37" i="1" s="1"/>
  <c r="D25" i="1"/>
  <c r="D37" i="1" s="1"/>
  <c r="AI35" i="1" l="1"/>
  <c r="AI17" i="1" l="1"/>
  <c r="AI16" i="1"/>
  <c r="AI15" i="1"/>
  <c r="AI14" i="1"/>
  <c r="AI13" i="1"/>
  <c r="AI12" i="1"/>
  <c r="AI11" i="1"/>
  <c r="AI10" i="1"/>
  <c r="AI9" i="1"/>
  <c r="AI39" i="1" l="1"/>
  <c r="AI34" i="1"/>
  <c r="AI26" i="1"/>
  <c r="AI32" i="1"/>
  <c r="AI33" i="1"/>
  <c r="AI18" i="1"/>
  <c r="AI19" i="1"/>
  <c r="AI31" i="1"/>
  <c r="AI36" i="1"/>
  <c r="AI23" i="1"/>
  <c r="AI27" i="1"/>
  <c r="AI8" i="1"/>
  <c r="AI21" i="1"/>
  <c r="AI22" i="1"/>
  <c r="AI24" i="1"/>
  <c r="AI20" i="1"/>
  <c r="AI28" i="1"/>
  <c r="AI29" i="1"/>
  <c r="AI25" i="1" l="1"/>
  <c r="AI37" i="1" s="1"/>
  <c r="AI41" i="1" s="1"/>
  <c r="AI45" i="1" s="1"/>
</calcChain>
</file>

<file path=xl/sharedStrings.xml><?xml version="1.0" encoding="utf-8"?>
<sst xmlns="http://schemas.openxmlformats.org/spreadsheetml/2006/main" count="264" uniqueCount="82">
  <si>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</si>
  <si>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</si>
  <si>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</si>
  <si>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</si>
  <si>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</si>
  <si>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</si>
  <si>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</si>
  <si>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</si>
  <si>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</si>
  <si>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</si>
  <si>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</si>
  <si>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</si>
  <si>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</si>
  <si>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</si>
  <si>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</si>
  <si>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</si>
  <si>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</si>
  <si>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</si>
  <si>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</si>
  <si>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</si>
  <si>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</si>
  <si>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</si>
  <si>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</si>
  <si>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</si>
  <si>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</si>
  <si>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</si>
  <si>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</si>
  <si>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</si>
  <si>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</si>
  <si>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</si>
  <si>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</si>
  <si>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</si>
  <si>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</si>
  <si>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</si>
  <si>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</si>
  <si>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</si>
  <si>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</si>
  <si>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</si>
  <si>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</si>
  <si>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</si>
  <si>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</si>
  <si>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</si>
  <si>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</si>
  <si>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</si>
  <si>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</si>
  <si>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</si>
  <si>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</si>
  <si>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</si>
  <si>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</si>
  <si>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</si>
  <si>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</si>
  <si>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</si>
  <si>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CC Lumion / Sketchup</t>
  </si>
  <si>
    <t>1709</t>
  </si>
  <si>
    <t>Port Royal 6B</t>
  </si>
  <si>
    <t>RWA Website</t>
  </si>
  <si>
    <t>1607</t>
  </si>
  <si>
    <t>Intergulf Lower Lynn</t>
  </si>
  <si>
    <t>1714</t>
  </si>
  <si>
    <t>Mosaic Sfu</t>
  </si>
  <si>
    <t>DP Booklet</t>
  </si>
  <si>
    <t>1715</t>
  </si>
  <si>
    <t>Fraser Mills</t>
  </si>
  <si>
    <t>Sketchup /Autocad</t>
  </si>
  <si>
    <t>Lumion/VR</t>
  </si>
  <si>
    <t>Sketchup/Vray/Lumion Tutorials</t>
  </si>
  <si>
    <t>Renovations Cad / Product Sourcing</t>
  </si>
  <si>
    <t>Sketchup/Lumion</t>
  </si>
  <si>
    <t>1709 - CA Awards</t>
  </si>
  <si>
    <t>1704</t>
  </si>
  <si>
    <t>1803</t>
  </si>
  <si>
    <t>Qualex Grange Bby</t>
  </si>
  <si>
    <t>PAID PROFESSIONAL PRACTICE</t>
  </si>
  <si>
    <t>1802</t>
  </si>
  <si>
    <t>RWA Furniture Sourcing</t>
  </si>
  <si>
    <t>Sketchup /Lumion</t>
  </si>
  <si>
    <t>Booklet / Powerpoint</t>
  </si>
  <si>
    <t>Innovation District</t>
  </si>
  <si>
    <t>1702</t>
  </si>
  <si>
    <t>Emery Phase 2</t>
  </si>
  <si>
    <t>Enscape, VR, Graphics</t>
  </si>
  <si>
    <t>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</si>
</sst>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100" zoomScaleSheetLayoutView="100" workbookViewId="0">
      <selection activeCell="AN19" sqref="AN19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81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15</v>
      </c>
      <c r="E7" s="29" t="s">
        <v>17</v>
      </c>
      <c r="F7" s="29" t="s">
        <v>18</v>
      </c>
      <c r="G7" s="29" t="s">
        <v>18</v>
      </c>
      <c r="H7" s="30" t="s">
        <v>19</v>
      </c>
      <c r="I7" s="29" t="s">
        <v>15</v>
      </c>
      <c r="J7" s="29" t="s">
        <v>16</v>
      </c>
      <c r="K7" s="29" t="s">
        <v>15</v>
      </c>
      <c r="L7" s="29" t="s">
        <v>17</v>
      </c>
      <c r="M7" s="29" t="s">
        <v>18</v>
      </c>
      <c r="N7" s="29" t="s">
        <v>18</v>
      </c>
      <c r="O7" s="30" t="s">
        <v>19</v>
      </c>
      <c r="P7" s="29" t="s">
        <v>15</v>
      </c>
      <c r="Q7" s="29" t="s">
        <v>16</v>
      </c>
      <c r="R7" s="29" t="s">
        <v>15</v>
      </c>
      <c r="S7" s="29" t="s">
        <v>17</v>
      </c>
      <c r="T7" s="29" t="s">
        <v>18</v>
      </c>
      <c r="U7" s="29" t="s">
        <v>18</v>
      </c>
      <c r="V7" s="30" t="s">
        <v>19</v>
      </c>
      <c r="W7" s="29" t="s">
        <v>15</v>
      </c>
      <c r="X7" s="29" t="s">
        <v>16</v>
      </c>
      <c r="Y7" s="29" t="s">
        <v>15</v>
      </c>
      <c r="Z7" s="29" t="s">
        <v>17</v>
      </c>
      <c r="AA7" s="29" t="s">
        <v>18</v>
      </c>
      <c r="AB7" s="29" t="s">
        <v>18</v>
      </c>
      <c r="AC7" s="30" t="s">
        <v>19</v>
      </c>
      <c r="AD7" s="29" t="s">
        <v>15</v>
      </c>
      <c r="AE7" s="29" t="s">
        <v>16</v>
      </c>
      <c r="AF7" s="29" t="s">
        <v>15</v>
      </c>
      <c r="AG7" s="29" t="s">
        <v>17</v>
      </c>
      <c r="AH7" s="29" t="s">
        <v>18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 t="s">
        <v>20</v>
      </c>
      <c r="G8" s="35" t="s">
        <v>20</v>
      </c>
      <c r="H8" s="35"/>
      <c r="I8" s="35"/>
      <c r="J8" s="35"/>
      <c r="K8" s="35"/>
      <c r="L8" s="35"/>
      <c r="M8" s="35" t="s">
        <v>20</v>
      </c>
      <c r="N8" s="35" t="s">
        <v>20</v>
      </c>
      <c r="O8" s="35"/>
      <c r="P8" s="35"/>
      <c r="Q8" s="35"/>
      <c r="R8" s="35"/>
      <c r="S8" s="35"/>
      <c r="T8" s="35" t="s">
        <v>20</v>
      </c>
      <c r="U8" s="35" t="s">
        <v>20</v>
      </c>
      <c r="V8" s="35"/>
      <c r="W8" s="35"/>
      <c r="X8" s="35"/>
      <c r="Y8" s="35"/>
      <c r="Z8" s="35"/>
      <c r="AA8" s="35" t="s">
        <v>20</v>
      </c>
      <c r="AB8" s="35" t="s">
        <v>20</v>
      </c>
      <c r="AC8" s="35"/>
      <c r="AD8" s="35"/>
      <c r="AE8" s="35"/>
      <c r="AF8" s="35"/>
      <c r="AG8" s="35"/>
      <c r="AH8" s="35" t="s">
        <v>20</v>
      </c>
      <c r="AI8" s="36">
        <f t="shared" ref="AI8:AI24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69</v>
      </c>
      <c r="B9" s="27" t="s">
        <v>77</v>
      </c>
      <c r="C9" s="28"/>
      <c r="D9" s="40"/>
      <c r="E9" s="40"/>
      <c r="F9" s="35" t="s">
        <v>20</v>
      </c>
      <c r="G9" s="35" t="s">
        <v>20</v>
      </c>
      <c r="H9" s="40"/>
      <c r="I9" s="40"/>
      <c r="J9" s="40"/>
      <c r="K9" s="40"/>
      <c r="L9" s="40"/>
      <c r="M9" s="35" t="s">
        <v>20</v>
      </c>
      <c r="N9" s="35" t="s">
        <v>20</v>
      </c>
      <c r="O9" s="40"/>
      <c r="P9" s="40"/>
      <c r="Q9" s="40"/>
      <c r="R9" s="40"/>
      <c r="S9" s="40"/>
      <c r="T9" s="35" t="s">
        <v>20</v>
      </c>
      <c r="U9" s="35" t="s">
        <v>20</v>
      </c>
      <c r="V9" s="40"/>
      <c r="W9" s="40"/>
      <c r="X9" s="40"/>
      <c r="Y9" s="40"/>
      <c r="Z9" s="40"/>
      <c r="AA9" s="35" t="s">
        <v>20</v>
      </c>
      <c r="AB9" s="35" t="s">
        <v>20</v>
      </c>
      <c r="AC9" s="40"/>
      <c r="AD9" s="40"/>
      <c r="AE9" s="40"/>
      <c r="AF9" s="40"/>
      <c r="AG9" s="40"/>
      <c r="AH9" s="35" t="s">
        <v>20</v>
      </c>
      <c r="AI9" s="36">
        <f t="shared" si="0"/>
        <v>0</v>
      </c>
      <c r="AJ9" s="31" t="s">
        <v>66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/>
      <c r="E10" s="35"/>
      <c r="F10" s="35" t="s">
        <v>20</v>
      </c>
      <c r="G10" s="35" t="s">
        <v>20</v>
      </c>
      <c r="H10" s="35"/>
      <c r="I10" s="35"/>
      <c r="J10" s="35"/>
      <c r="K10" s="35"/>
      <c r="L10" s="35"/>
      <c r="M10" s="35" t="s">
        <v>20</v>
      </c>
      <c r="N10" s="35" t="s">
        <v>20</v>
      </c>
      <c r="O10" s="35"/>
      <c r="P10" s="35"/>
      <c r="Q10" s="35"/>
      <c r="R10" s="35"/>
      <c r="S10" s="35"/>
      <c r="T10" s="35" t="s">
        <v>20</v>
      </c>
      <c r="U10" s="35" t="s">
        <v>20</v>
      </c>
      <c r="V10" s="35"/>
      <c r="W10" s="35"/>
      <c r="X10" s="35"/>
      <c r="Y10" s="35"/>
      <c r="Z10" s="35"/>
      <c r="AA10" s="35" t="s">
        <v>20</v>
      </c>
      <c r="AB10" s="35" t="s">
        <v>20</v>
      </c>
      <c r="AC10" s="35"/>
      <c r="AD10" s="35"/>
      <c r="AE10" s="35"/>
      <c r="AF10" s="35"/>
      <c r="AG10" s="35"/>
      <c r="AH10" s="35" t="s">
        <v>20</v>
      </c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70</v>
      </c>
      <c r="B11" s="27" t="s">
        <v>71</v>
      </c>
      <c r="C11" s="28"/>
      <c r="D11" s="40"/>
      <c r="E11" s="40"/>
      <c r="F11" s="35" t="s">
        <v>20</v>
      </c>
      <c r="G11" s="35" t="s">
        <v>20</v>
      </c>
      <c r="H11" s="40"/>
      <c r="I11" s="40"/>
      <c r="J11" s="40"/>
      <c r="K11" s="40"/>
      <c r="L11" s="40"/>
      <c r="M11" s="35" t="s">
        <v>20</v>
      </c>
      <c r="N11" s="35" t="s">
        <v>20</v>
      </c>
      <c r="O11" s="40"/>
      <c r="P11" s="40"/>
      <c r="Q11" s="40"/>
      <c r="R11" s="40"/>
      <c r="S11" s="40"/>
      <c r="T11" s="35" t="s">
        <v>20</v>
      </c>
      <c r="U11" s="35" t="s">
        <v>20</v>
      </c>
      <c r="V11" s="40"/>
      <c r="W11" s="40"/>
      <c r="X11" s="40"/>
      <c r="Y11" s="40"/>
      <c r="Z11" s="40"/>
      <c r="AA11" s="35" t="s">
        <v>20</v>
      </c>
      <c r="AB11" s="35" t="s">
        <v>20</v>
      </c>
      <c r="AC11" s="40"/>
      <c r="AD11" s="40"/>
      <c r="AE11" s="40"/>
      <c r="AF11" s="40"/>
      <c r="AG11" s="40"/>
      <c r="AH11" s="35" t="s">
        <v>20</v>
      </c>
      <c r="AI11" s="36">
        <f t="shared" si="0"/>
        <v>0</v>
      </c>
      <c r="AJ11" s="31" t="s">
        <v>52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/>
      <c r="E12" s="35"/>
      <c r="F12" s="35" t="s">
        <v>20</v>
      </c>
      <c r="G12" s="35" t="s">
        <v>20</v>
      </c>
      <c r="H12" s="35"/>
      <c r="I12" s="35"/>
      <c r="J12" s="35"/>
      <c r="K12" s="35"/>
      <c r="L12" s="35"/>
      <c r="M12" s="35" t="s">
        <v>20</v>
      </c>
      <c r="N12" s="35" t="s">
        <v>20</v>
      </c>
      <c r="O12" s="35"/>
      <c r="P12" s="35"/>
      <c r="Q12" s="35"/>
      <c r="R12" s="35"/>
      <c r="S12" s="35"/>
      <c r="T12" s="35" t="s">
        <v>20</v>
      </c>
      <c r="U12" s="35" t="s">
        <v>20</v>
      </c>
      <c r="V12" s="35"/>
      <c r="W12" s="35"/>
      <c r="X12" s="35"/>
      <c r="Y12" s="35"/>
      <c r="Z12" s="35"/>
      <c r="AA12" s="35" t="s">
        <v>20</v>
      </c>
      <c r="AB12" s="35" t="s">
        <v>20</v>
      </c>
      <c r="AC12" s="35"/>
      <c r="AD12" s="35"/>
      <c r="AE12" s="35"/>
      <c r="AF12" s="35"/>
      <c r="AG12" s="35"/>
      <c r="AH12" s="35" t="s">
        <v>20</v>
      </c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56</v>
      </c>
      <c r="B13" s="27" t="s">
        <v>57</v>
      </c>
      <c r="C13" s="28"/>
      <c r="D13" s="40"/>
      <c r="E13" s="40"/>
      <c r="F13" s="35" t="s">
        <v>20</v>
      </c>
      <c r="G13" s="35" t="s">
        <v>20</v>
      </c>
      <c r="H13" s="40"/>
      <c r="I13" s="40"/>
      <c r="J13" s="40"/>
      <c r="K13" s="40"/>
      <c r="L13" s="40"/>
      <c r="M13" s="35" t="s">
        <v>20</v>
      </c>
      <c r="N13" s="35" t="s">
        <v>20</v>
      </c>
      <c r="O13" s="40"/>
      <c r="P13" s="40"/>
      <c r="Q13" s="40"/>
      <c r="R13" s="40"/>
      <c r="S13" s="40"/>
      <c r="T13" s="35" t="s">
        <v>20</v>
      </c>
      <c r="U13" s="35" t="s">
        <v>20</v>
      </c>
      <c r="V13" s="40"/>
      <c r="W13" s="40"/>
      <c r="X13" s="40"/>
      <c r="Y13" s="40"/>
      <c r="Z13" s="40"/>
      <c r="AA13" s="35" t="s">
        <v>20</v>
      </c>
      <c r="AB13" s="35" t="s">
        <v>20</v>
      </c>
      <c r="AC13" s="40"/>
      <c r="AD13" s="40"/>
      <c r="AE13" s="40"/>
      <c r="AF13" s="40"/>
      <c r="AG13" s="40"/>
      <c r="AH13" s="35" t="s">
        <v>20</v>
      </c>
      <c r="AI13" s="36">
        <f t="shared" si="0"/>
        <v>0</v>
      </c>
      <c r="AJ13" s="31" t="s">
        <v>60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/>
      <c r="E14" s="35"/>
      <c r="F14" s="35" t="s">
        <v>20</v>
      </c>
      <c r="G14" s="35" t="s">
        <v>20</v>
      </c>
      <c r="H14" s="35"/>
      <c r="I14" s="35"/>
      <c r="J14" s="35"/>
      <c r="K14" s="35"/>
      <c r="L14" s="35"/>
      <c r="M14" s="35" t="s">
        <v>20</v>
      </c>
      <c r="N14" s="35" t="s">
        <v>20</v>
      </c>
      <c r="O14" s="35"/>
      <c r="P14" s="35"/>
      <c r="Q14" s="35"/>
      <c r="R14" s="35"/>
      <c r="S14" s="35"/>
      <c r="T14" s="35" t="s">
        <v>20</v>
      </c>
      <c r="U14" s="35" t="s">
        <v>20</v>
      </c>
      <c r="V14" s="35"/>
      <c r="W14" s="35"/>
      <c r="X14" s="35"/>
      <c r="Y14" s="35"/>
      <c r="Z14" s="35"/>
      <c r="AA14" s="35" t="s">
        <v>20</v>
      </c>
      <c r="AB14" s="35" t="s">
        <v>20</v>
      </c>
      <c r="AC14" s="35"/>
      <c r="AD14" s="35"/>
      <c r="AE14" s="35"/>
      <c r="AF14" s="35"/>
      <c r="AG14" s="35"/>
      <c r="AH14" s="35" t="s">
        <v>20</v>
      </c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53</v>
      </c>
      <c r="B15" s="27" t="s">
        <v>54</v>
      </c>
      <c r="C15" s="28"/>
      <c r="D15" s="40">
        <v>7.5</v>
      </c>
      <c r="E15" s="40">
        <v>4.5</v>
      </c>
      <c r="F15" s="35" t="s">
        <v>20</v>
      </c>
      <c r="G15" s="35" t="s">
        <v>20</v>
      </c>
      <c r="H15" s="40"/>
      <c r="I15" s="40">
        <v>6.5</v>
      </c>
      <c r="J15" s="40">
        <v>7</v>
      </c>
      <c r="K15" s="40">
        <v>7</v>
      </c>
      <c r="L15" s="40">
        <v>8</v>
      </c>
      <c r="M15" s="35" t="s">
        <v>20</v>
      </c>
      <c r="N15" s="35" t="s">
        <v>20</v>
      </c>
      <c r="O15" s="40"/>
      <c r="P15" s="40">
        <v>7.5</v>
      </c>
      <c r="Q15" s="40">
        <v>7</v>
      </c>
      <c r="R15" s="40">
        <v>7.5</v>
      </c>
      <c r="S15" s="40">
        <v>7</v>
      </c>
      <c r="T15" s="35" t="s">
        <v>20</v>
      </c>
      <c r="U15" s="35" t="s">
        <v>20</v>
      </c>
      <c r="V15" s="40">
        <v>7</v>
      </c>
      <c r="W15" s="40">
        <v>6.5</v>
      </c>
      <c r="X15" s="40">
        <v>6.5</v>
      </c>
      <c r="Y15" s="40">
        <v>5.5</v>
      </c>
      <c r="Z15" s="40"/>
      <c r="AA15" s="35" t="s">
        <v>20</v>
      </c>
      <c r="AB15" s="35" t="s">
        <v>20</v>
      </c>
      <c r="AC15" s="40"/>
      <c r="AD15" s="40"/>
      <c r="AE15" s="40">
        <v>3.5</v>
      </c>
      <c r="AF15" s="40"/>
      <c r="AG15" s="40">
        <v>4.5</v>
      </c>
      <c r="AH15" s="35" t="s">
        <v>20</v>
      </c>
      <c r="AI15" s="36">
        <f t="shared" si="0"/>
        <v>103</v>
      </c>
      <c r="AJ15" s="31" t="s">
        <v>76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 t="s">
        <v>20</v>
      </c>
      <c r="G16" s="35" t="s">
        <v>20</v>
      </c>
      <c r="H16" s="35"/>
      <c r="I16" s="35"/>
      <c r="J16" s="35"/>
      <c r="K16" s="35"/>
      <c r="L16" s="35"/>
      <c r="M16" s="35" t="s">
        <v>20</v>
      </c>
      <c r="N16" s="35" t="s">
        <v>20</v>
      </c>
      <c r="O16" s="35"/>
      <c r="P16" s="35"/>
      <c r="Q16" s="35"/>
      <c r="R16" s="35"/>
      <c r="S16" s="35"/>
      <c r="T16" s="35" t="s">
        <v>20</v>
      </c>
      <c r="U16" s="35" t="s">
        <v>20</v>
      </c>
      <c r="V16" s="35"/>
      <c r="W16" s="35"/>
      <c r="X16" s="35"/>
      <c r="Y16" s="35"/>
      <c r="Z16" s="35"/>
      <c r="AA16" s="35" t="s">
        <v>20</v>
      </c>
      <c r="AB16" s="35" t="s">
        <v>20</v>
      </c>
      <c r="AC16" s="35"/>
      <c r="AD16" s="35"/>
      <c r="AE16" s="35"/>
      <c r="AF16" s="35"/>
      <c r="AG16" s="35"/>
      <c r="AH16" s="35" t="s">
        <v>20</v>
      </c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58</v>
      </c>
      <c r="B17" s="27" t="s">
        <v>59</v>
      </c>
      <c r="C17" s="28"/>
      <c r="D17" s="40"/>
      <c r="E17" s="40"/>
      <c r="F17" s="35" t="s">
        <v>20</v>
      </c>
      <c r="G17" s="35" t="s">
        <v>20</v>
      </c>
      <c r="H17" s="40"/>
      <c r="I17" s="40"/>
      <c r="J17" s="40"/>
      <c r="K17" s="40"/>
      <c r="L17" s="40"/>
      <c r="M17" s="35" t="s">
        <v>20</v>
      </c>
      <c r="N17" s="35" t="s">
        <v>20</v>
      </c>
      <c r="O17" s="40"/>
      <c r="P17" s="40"/>
      <c r="Q17" s="40"/>
      <c r="R17" s="40"/>
      <c r="S17" s="40"/>
      <c r="T17" s="35" t="s">
        <v>20</v>
      </c>
      <c r="U17" s="35" t="s">
        <v>20</v>
      </c>
      <c r="V17" s="40"/>
      <c r="W17" s="40"/>
      <c r="X17" s="40"/>
      <c r="Y17" s="40"/>
      <c r="Z17" s="40"/>
      <c r="AA17" s="35" t="s">
        <v>20</v>
      </c>
      <c r="AB17" s="35" t="s">
        <v>20</v>
      </c>
      <c r="AC17" s="40"/>
      <c r="AD17" s="40"/>
      <c r="AE17" s="40"/>
      <c r="AF17" s="40"/>
      <c r="AG17" s="40">
        <v>3</v>
      </c>
      <c r="AH17" s="35" t="s">
        <v>20</v>
      </c>
      <c r="AI17" s="36">
        <f t="shared" si="0"/>
        <v>3</v>
      </c>
      <c r="AJ17" s="31" t="s">
        <v>67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/>
      <c r="E18" s="35"/>
      <c r="F18" s="35" t="s">
        <v>20</v>
      </c>
      <c r="G18" s="35" t="s">
        <v>20</v>
      </c>
      <c r="H18" s="35"/>
      <c r="I18" s="35"/>
      <c r="J18" s="35"/>
      <c r="K18" s="35"/>
      <c r="L18" s="35"/>
      <c r="M18" s="35" t="s">
        <v>20</v>
      </c>
      <c r="N18" s="35" t="s">
        <v>20</v>
      </c>
      <c r="O18" s="35"/>
      <c r="P18" s="35"/>
      <c r="Q18" s="35"/>
      <c r="R18" s="35"/>
      <c r="S18" s="35"/>
      <c r="T18" s="35" t="s">
        <v>20</v>
      </c>
      <c r="U18" s="35" t="s">
        <v>20</v>
      </c>
      <c r="V18" s="35"/>
      <c r="W18" s="35"/>
      <c r="X18" s="35"/>
      <c r="Y18" s="35"/>
      <c r="Z18" s="35"/>
      <c r="AA18" s="35" t="s">
        <v>20</v>
      </c>
      <c r="AB18" s="35" t="s">
        <v>20</v>
      </c>
      <c r="AC18" s="35"/>
      <c r="AD18" s="35"/>
      <c r="AE18" s="35"/>
      <c r="AF18" s="35"/>
      <c r="AG18" s="35"/>
      <c r="AH18" s="35" t="s">
        <v>20</v>
      </c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61</v>
      </c>
      <c r="B19" s="27" t="s">
        <v>62</v>
      </c>
      <c r="C19" s="28"/>
      <c r="D19" s="40"/>
      <c r="E19" s="40"/>
      <c r="F19" s="35" t="s">
        <v>20</v>
      </c>
      <c r="G19" s="35" t="s">
        <v>20</v>
      </c>
      <c r="H19" s="40"/>
      <c r="I19" s="40"/>
      <c r="J19" s="40"/>
      <c r="K19" s="40"/>
      <c r="L19" s="40"/>
      <c r="M19" s="35" t="s">
        <v>20</v>
      </c>
      <c r="N19" s="35" t="s">
        <v>20</v>
      </c>
      <c r="O19" s="40"/>
      <c r="P19" s="40"/>
      <c r="Q19" s="40"/>
      <c r="R19" s="40"/>
      <c r="S19" s="40"/>
      <c r="T19" s="35" t="s">
        <v>20</v>
      </c>
      <c r="U19" s="35" t="s">
        <v>20</v>
      </c>
      <c r="V19" s="40"/>
      <c r="W19" s="40"/>
      <c r="X19" s="40"/>
      <c r="Y19" s="40"/>
      <c r="Z19" s="40">
        <v>3.5</v>
      </c>
      <c r="AA19" s="35" t="s">
        <v>20</v>
      </c>
      <c r="AB19" s="35" t="s">
        <v>20</v>
      </c>
      <c r="AC19" s="40">
        <v>7</v>
      </c>
      <c r="AD19" s="40">
        <v>7.5</v>
      </c>
      <c r="AE19" s="40">
        <v>3</v>
      </c>
      <c r="AF19" s="40">
        <v>5.5</v>
      </c>
      <c r="AG19" s="40"/>
      <c r="AH19" s="35" t="s">
        <v>20</v>
      </c>
      <c r="AI19" s="36">
        <f t="shared" si="0"/>
        <v>26.5</v>
      </c>
      <c r="AJ19" s="31" t="s">
        <v>75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/>
      <c r="E20" s="35"/>
      <c r="F20" s="35" t="s">
        <v>20</v>
      </c>
      <c r="G20" s="35" t="s">
        <v>20</v>
      </c>
      <c r="H20" s="35"/>
      <c r="I20" s="35"/>
      <c r="J20" s="35"/>
      <c r="K20" s="35"/>
      <c r="L20" s="35"/>
      <c r="M20" s="35" t="s">
        <v>20</v>
      </c>
      <c r="N20" s="35" t="s">
        <v>20</v>
      </c>
      <c r="O20" s="35"/>
      <c r="P20" s="35"/>
      <c r="Q20" s="35"/>
      <c r="R20" s="35"/>
      <c r="S20" s="35"/>
      <c r="T20" s="35" t="s">
        <v>20</v>
      </c>
      <c r="U20" s="35" t="s">
        <v>20</v>
      </c>
      <c r="V20" s="35"/>
      <c r="W20" s="35"/>
      <c r="X20" s="35"/>
      <c r="Y20" s="35"/>
      <c r="Z20" s="35"/>
      <c r="AA20" s="35" t="s">
        <v>20</v>
      </c>
      <c r="AB20" s="35" t="s">
        <v>20</v>
      </c>
      <c r="AC20" s="35"/>
      <c r="AD20" s="35"/>
      <c r="AE20" s="35"/>
      <c r="AF20" s="35"/>
      <c r="AG20" s="35"/>
      <c r="AH20" s="35" t="s">
        <v>20</v>
      </c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73</v>
      </c>
      <c r="B21" s="27" t="s">
        <v>62</v>
      </c>
      <c r="C21" s="28"/>
      <c r="D21" s="40"/>
      <c r="E21" s="40"/>
      <c r="F21" s="35" t="s">
        <v>20</v>
      </c>
      <c r="G21" s="35" t="s">
        <v>20</v>
      </c>
      <c r="H21" s="40"/>
      <c r="I21" s="40"/>
      <c r="J21" s="40"/>
      <c r="K21" s="40"/>
      <c r="L21" s="40"/>
      <c r="M21" s="35" t="s">
        <v>20</v>
      </c>
      <c r="N21" s="35" t="s">
        <v>20</v>
      </c>
      <c r="O21" s="40"/>
      <c r="P21" s="40"/>
      <c r="Q21" s="40"/>
      <c r="R21" s="40"/>
      <c r="S21" s="40"/>
      <c r="T21" s="35" t="s">
        <v>20</v>
      </c>
      <c r="U21" s="35" t="s">
        <v>20</v>
      </c>
      <c r="V21" s="40"/>
      <c r="W21" s="40"/>
      <c r="X21" s="40"/>
      <c r="Y21" s="40"/>
      <c r="Z21" s="40"/>
      <c r="AA21" s="35" t="s">
        <v>20</v>
      </c>
      <c r="AB21" s="35" t="s">
        <v>20</v>
      </c>
      <c r="AC21" s="40"/>
      <c r="AD21" s="40"/>
      <c r="AE21" s="40"/>
      <c r="AF21" s="40"/>
      <c r="AG21" s="40"/>
      <c r="AH21" s="35" t="s">
        <v>20</v>
      </c>
      <c r="AI21" s="36">
        <f t="shared" si="0"/>
        <v>0</v>
      </c>
      <c r="AJ21" s="31" t="s">
        <v>63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/>
      <c r="E22" s="35"/>
      <c r="F22" s="35" t="s">
        <v>20</v>
      </c>
      <c r="G22" s="35" t="s">
        <v>20</v>
      </c>
      <c r="H22" s="35"/>
      <c r="I22" s="35"/>
      <c r="J22" s="35"/>
      <c r="K22" s="35"/>
      <c r="L22" s="35"/>
      <c r="M22" s="35" t="s">
        <v>20</v>
      </c>
      <c r="N22" s="35" t="s">
        <v>20</v>
      </c>
      <c r="O22" s="35"/>
      <c r="P22" s="35"/>
      <c r="Q22" s="35"/>
      <c r="R22" s="35"/>
      <c r="S22" s="35"/>
      <c r="T22" s="35" t="s">
        <v>20</v>
      </c>
      <c r="U22" s="35" t="s">
        <v>20</v>
      </c>
      <c r="V22" s="35"/>
      <c r="W22" s="35"/>
      <c r="X22" s="35"/>
      <c r="Y22" s="35"/>
      <c r="Z22" s="35"/>
      <c r="AA22" s="35" t="s">
        <v>20</v>
      </c>
      <c r="AB22" s="35" t="s">
        <v>20</v>
      </c>
      <c r="AC22" s="35"/>
      <c r="AD22" s="35"/>
      <c r="AE22" s="35"/>
      <c r="AF22" s="35"/>
      <c r="AG22" s="35"/>
      <c r="AH22" s="35" t="s">
        <v>20</v>
      </c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2" customFormat="1" ht="12" customHeight="1" x14ac:dyDescent="0.2">
      <c r="A23" s="39" t="s">
        <v>78</v>
      </c>
      <c r="B23" s="27" t="s">
        <v>79</v>
      </c>
      <c r="C23" s="28"/>
      <c r="D23" s="40"/>
      <c r="E23" s="40"/>
      <c r="F23" s="35" t="s">
        <v>20</v>
      </c>
      <c r="G23" s="35" t="s">
        <v>20</v>
      </c>
      <c r="H23" s="40"/>
      <c r="I23" s="40"/>
      <c r="J23" s="40"/>
      <c r="K23" s="40"/>
      <c r="L23" s="40"/>
      <c r="M23" s="35" t="s">
        <v>20</v>
      </c>
      <c r="N23" s="35" t="s">
        <v>20</v>
      </c>
      <c r="O23" s="40"/>
      <c r="P23" s="40"/>
      <c r="Q23" s="40"/>
      <c r="R23" s="40"/>
      <c r="S23" s="40"/>
      <c r="T23" s="35" t="s">
        <v>20</v>
      </c>
      <c r="U23" s="35" t="s">
        <v>20</v>
      </c>
      <c r="V23" s="40"/>
      <c r="W23" s="40"/>
      <c r="X23" s="40">
        <v>1</v>
      </c>
      <c r="Y23" s="40">
        <v>2</v>
      </c>
      <c r="Z23" s="40"/>
      <c r="AA23" s="35" t="s">
        <v>20</v>
      </c>
      <c r="AB23" s="35" t="s">
        <v>20</v>
      </c>
      <c r="AC23" s="40"/>
      <c r="AD23" s="40"/>
      <c r="AE23" s="40"/>
      <c r="AF23" s="40"/>
      <c r="AG23" s="40"/>
      <c r="AH23" s="35" t="s">
        <v>20</v>
      </c>
      <c r="AI23" s="36">
        <f t="shared" si="0"/>
        <v>3</v>
      </c>
      <c r="AJ23" s="31" t="s">
        <v>64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ht="12" customHeight="1" x14ac:dyDescent="0.2">
      <c r="A24" s="43"/>
      <c r="B24" s="44"/>
      <c r="C24" s="45"/>
      <c r="D24" s="35"/>
      <c r="E24" s="35"/>
      <c r="F24" s="35" t="s">
        <v>20</v>
      </c>
      <c r="G24" s="35" t="s">
        <v>20</v>
      </c>
      <c r="H24" s="35"/>
      <c r="I24" s="35"/>
      <c r="J24" s="35"/>
      <c r="K24" s="35"/>
      <c r="L24" s="35"/>
      <c r="M24" s="35" t="s">
        <v>20</v>
      </c>
      <c r="N24" s="35" t="s">
        <v>20</v>
      </c>
      <c r="O24" s="35"/>
      <c r="P24" s="35"/>
      <c r="Q24" s="35"/>
      <c r="R24" s="35"/>
      <c r="S24" s="35"/>
      <c r="T24" s="35" t="s">
        <v>20</v>
      </c>
      <c r="U24" s="35" t="s">
        <v>20</v>
      </c>
      <c r="V24" s="35"/>
      <c r="W24" s="35"/>
      <c r="X24" s="35"/>
      <c r="Y24" s="35"/>
      <c r="Z24" s="35"/>
      <c r="AA24" s="35" t="s">
        <v>20</v>
      </c>
      <c r="AB24" s="35" t="s">
        <v>20</v>
      </c>
      <c r="AC24" s="35"/>
      <c r="AD24" s="35"/>
      <c r="AE24" s="35"/>
      <c r="AF24" s="35"/>
      <c r="AG24" s="35"/>
      <c r="AH24" s="35" t="s">
        <v>20</v>
      </c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2">
      <c r="A25" s="46"/>
      <c r="B25" s="47" t="s">
        <v>6</v>
      </c>
      <c r="C25" s="48"/>
      <c r="D25" s="49">
        <f t="shared" ref="D25:AE25" si="1">SUM(D8:D24)</f>
        <v>7.5</v>
      </c>
      <c r="E25" s="49">
        <f t="shared" si="1"/>
        <v>4.5</v>
      </c>
      <c r="F25" s="49">
        <f t="shared" si="1"/>
        <v>0</v>
      </c>
      <c r="G25" s="49">
        <f t="shared" si="1"/>
        <v>0</v>
      </c>
      <c r="H25" s="49">
        <f t="shared" si="1"/>
        <v>0</v>
      </c>
      <c r="I25" s="49">
        <f t="shared" si="1"/>
        <v>6.5</v>
      </c>
      <c r="J25" s="49">
        <f t="shared" si="1"/>
        <v>7</v>
      </c>
      <c r="K25" s="49">
        <f t="shared" si="1"/>
        <v>7</v>
      </c>
      <c r="L25" s="49">
        <f t="shared" si="1"/>
        <v>8</v>
      </c>
      <c r="M25" s="49">
        <f t="shared" si="1"/>
        <v>0</v>
      </c>
      <c r="N25" s="49">
        <f t="shared" si="1"/>
        <v>0</v>
      </c>
      <c r="O25" s="49">
        <f t="shared" si="1"/>
        <v>0</v>
      </c>
      <c r="P25" s="49">
        <f t="shared" si="1"/>
        <v>7.5</v>
      </c>
      <c r="Q25" s="49">
        <f t="shared" si="1"/>
        <v>7</v>
      </c>
      <c r="R25" s="49">
        <f t="shared" si="1"/>
        <v>7.5</v>
      </c>
      <c r="S25" s="49">
        <f t="shared" si="1"/>
        <v>7</v>
      </c>
      <c r="T25" s="49">
        <f t="shared" si="1"/>
        <v>0</v>
      </c>
      <c r="U25" s="49">
        <f t="shared" si="1"/>
        <v>0</v>
      </c>
      <c r="V25" s="49">
        <f t="shared" si="1"/>
        <v>7</v>
      </c>
      <c r="W25" s="49">
        <f t="shared" si="1"/>
        <v>6.5</v>
      </c>
      <c r="X25" s="49">
        <f t="shared" si="1"/>
        <v>7.5</v>
      </c>
      <c r="Y25" s="49">
        <f t="shared" si="1"/>
        <v>7.5</v>
      </c>
      <c r="Z25" s="49">
        <f t="shared" si="1"/>
        <v>3.5</v>
      </c>
      <c r="AA25" s="49">
        <f t="shared" si="1"/>
        <v>0</v>
      </c>
      <c r="AB25" s="49">
        <f t="shared" si="1"/>
        <v>0</v>
      </c>
      <c r="AC25" s="49">
        <f t="shared" si="1"/>
        <v>7</v>
      </c>
      <c r="AD25" s="49">
        <f t="shared" si="1"/>
        <v>7.5</v>
      </c>
      <c r="AE25" s="49">
        <f t="shared" si="1"/>
        <v>6.5</v>
      </c>
      <c r="AF25" s="49">
        <f t="shared" ref="AF25:AH25" si="2">SUM(AF8:AF24)</f>
        <v>5.5</v>
      </c>
      <c r="AG25" s="49">
        <f t="shared" si="2"/>
        <v>7.5</v>
      </c>
      <c r="AH25" s="49">
        <f t="shared" si="2"/>
        <v>0</v>
      </c>
      <c r="AI25" s="50">
        <f t="shared" ref="AI25" si="3">SUM(AI8:AI24)</f>
        <v>135.5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2" customFormat="1" x14ac:dyDescent="0.2">
      <c r="A26" s="52" t="s">
        <v>7</v>
      </c>
      <c r="B26" s="53"/>
      <c r="C26" s="53"/>
      <c r="D26" s="54"/>
      <c r="E26" s="54"/>
      <c r="F26" s="54"/>
      <c r="G26" s="54"/>
      <c r="H26" s="54">
        <f>7.5</f>
        <v>7.5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>SUM(D26:AH26)</f>
        <v>7.5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</row>
    <row r="27" spans="1:190" s="42" customFormat="1" x14ac:dyDescent="0.2">
      <c r="A27" s="52" t="s">
        <v>14</v>
      </c>
      <c r="B27" s="53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>
        <v>3.5</v>
      </c>
      <c r="AA27" s="54"/>
      <c r="AB27" s="54"/>
      <c r="AC27" s="54"/>
      <c r="AD27" s="54"/>
      <c r="AE27" s="54"/>
      <c r="AF27" s="54"/>
      <c r="AG27" s="54"/>
      <c r="AH27" s="54"/>
      <c r="AI27" s="36">
        <f>SUM(D27:AH27)</f>
        <v>3.5</v>
      </c>
      <c r="AJ27" s="5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x14ac:dyDescent="0.2">
      <c r="A28" s="52" t="s">
        <v>8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 t="shared" ref="AI28:AI36" si="4">SUM(D28:AH28)</f>
        <v>0</v>
      </c>
      <c r="AJ28" s="51" t="s">
        <v>68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x14ac:dyDescent="0.2">
      <c r="A29" s="52" t="s">
        <v>22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4"/>
        <v>0</v>
      </c>
      <c r="AJ29" s="51" t="s">
        <v>80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49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/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12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>
        <v>7.5</v>
      </c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7.5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13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>SUM(D32:AH32)</f>
        <v>0</v>
      </c>
      <c r="AJ32" s="5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78" t="s">
        <v>72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>SUM(D33:AH33)</f>
        <v>0</v>
      </c>
      <c r="AJ33" s="5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51</v>
      </c>
      <c r="B34" s="56"/>
      <c r="C34" s="56"/>
      <c r="D34" s="54"/>
      <c r="E34" s="54">
        <v>3</v>
      </c>
      <c r="F34" s="54"/>
      <c r="G34" s="54"/>
      <c r="H34" s="54"/>
      <c r="I34" s="54">
        <v>1</v>
      </c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>
        <v>1.5</v>
      </c>
      <c r="AG34" s="54"/>
      <c r="AH34" s="54"/>
      <c r="AI34" s="36">
        <f t="shared" si="4"/>
        <v>5.5</v>
      </c>
      <c r="AJ34" s="51" t="s">
        <v>55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51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4"/>
        <v>0</v>
      </c>
      <c r="AJ35" s="51" t="s">
        <v>74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4"/>
        <v>0</v>
      </c>
      <c r="AJ36" s="51" t="s">
        <v>65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9</v>
      </c>
      <c r="B37" s="56"/>
      <c r="C37" s="56"/>
      <c r="D37" s="49">
        <f t="shared" ref="D37:U37" si="5">SUM(D25:D36)</f>
        <v>7.5</v>
      </c>
      <c r="E37" s="49">
        <f t="shared" si="5"/>
        <v>7.5</v>
      </c>
      <c r="F37" s="49">
        <f t="shared" si="5"/>
        <v>0</v>
      </c>
      <c r="G37" s="49">
        <f t="shared" si="5"/>
        <v>0</v>
      </c>
      <c r="H37" s="49">
        <f t="shared" si="5"/>
        <v>7.5</v>
      </c>
      <c r="I37" s="49">
        <f t="shared" si="5"/>
        <v>7.5</v>
      </c>
      <c r="J37" s="49">
        <f t="shared" si="5"/>
        <v>7</v>
      </c>
      <c r="K37" s="49">
        <f t="shared" si="5"/>
        <v>7</v>
      </c>
      <c r="L37" s="49">
        <f t="shared" si="5"/>
        <v>8</v>
      </c>
      <c r="M37" s="49">
        <f t="shared" si="5"/>
        <v>0</v>
      </c>
      <c r="N37" s="49">
        <f t="shared" si="5"/>
        <v>0</v>
      </c>
      <c r="O37" s="49">
        <f t="shared" si="5"/>
        <v>7.5</v>
      </c>
      <c r="P37" s="49">
        <f t="shared" si="5"/>
        <v>7.5</v>
      </c>
      <c r="Q37" s="49">
        <f t="shared" si="5"/>
        <v>7</v>
      </c>
      <c r="R37" s="49">
        <f t="shared" si="5"/>
        <v>7.5</v>
      </c>
      <c r="S37" s="49">
        <f t="shared" si="5"/>
        <v>7</v>
      </c>
      <c r="T37" s="49">
        <f t="shared" si="5"/>
        <v>0</v>
      </c>
      <c r="U37" s="49">
        <f t="shared" si="5"/>
        <v>0</v>
      </c>
      <c r="V37" s="49">
        <f>SUM(V25:V36)</f>
        <v>7</v>
      </c>
      <c r="W37" s="49">
        <f>SUM(W25:W36)</f>
        <v>6.5</v>
      </c>
      <c r="X37" s="49">
        <f t="shared" ref="X37:AB37" si="6">SUM(X25:X36)</f>
        <v>7.5</v>
      </c>
      <c r="Y37" s="49">
        <f t="shared" si="6"/>
        <v>7.5</v>
      </c>
      <c r="Z37" s="49">
        <f t="shared" si="6"/>
        <v>7</v>
      </c>
      <c r="AA37" s="49">
        <f t="shared" si="6"/>
        <v>0</v>
      </c>
      <c r="AB37" s="49">
        <f t="shared" si="6"/>
        <v>0</v>
      </c>
      <c r="AC37" s="49">
        <f>SUM(AC25:AC36)</f>
        <v>7</v>
      </c>
      <c r="AD37" s="49">
        <f>SUM(AD25:AD36)</f>
        <v>7.5</v>
      </c>
      <c r="AE37" s="49">
        <f t="shared" ref="AE37:AH37" si="7">SUM(AE25:AE36)</f>
        <v>6.5</v>
      </c>
      <c r="AF37" s="49">
        <f t="shared" si="7"/>
        <v>7</v>
      </c>
      <c r="AG37" s="49">
        <f t="shared" si="7"/>
        <v>7.5</v>
      </c>
      <c r="AH37" s="49">
        <f t="shared" si="7"/>
        <v>0</v>
      </c>
      <c r="AI37" s="50">
        <f>SUM(AI25:AI36)</f>
        <v>159.5</v>
      </c>
      <c r="AJ37" s="5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58" t="s">
        <v>10</v>
      </c>
      <c r="B38" s="59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2" thickBot="1" x14ac:dyDescent="0.25">
      <c r="A39" s="63" t="s">
        <v>26</v>
      </c>
      <c r="B39" s="60" t="s">
        <v>27</v>
      </c>
      <c r="C39" s="60"/>
      <c r="D39" s="61"/>
      <c r="E39" s="61"/>
      <c r="F39" s="61" t="s">
        <v>33</v>
      </c>
      <c r="G39" s="61"/>
      <c r="H39" s="61" t="s">
        <v>34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11</v>
      </c>
      <c r="AG39" s="65">
        <f>17</f>
        <v>17</v>
      </c>
      <c r="AH39" s="61"/>
      <c r="AI39" s="66">
        <f>AG39*7.5</f>
        <v>127.5</v>
      </c>
      <c r="AJ39" s="62"/>
      <c r="AZ39" s="4"/>
    </row>
    <row r="40" spans="1:69" s="3" customFormat="1" ht="11.25" x14ac:dyDescent="0.2">
      <c r="A40" s="63" t="s">
        <v>25</v>
      </c>
      <c r="B40" s="60" t="s">
        <v>28</v>
      </c>
      <c r="C40" s="60"/>
      <c r="D40" s="61"/>
      <c r="E40" s="61"/>
      <c r="F40" s="61" t="s">
        <v>41</v>
      </c>
      <c r="G40" s="61"/>
      <c r="H40" s="61" t="s">
        <v>35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1.25" x14ac:dyDescent="0.2">
      <c r="A41" s="63" t="s">
        <v>31</v>
      </c>
      <c r="B41" s="60" t="s">
        <v>32</v>
      </c>
      <c r="C41" s="60"/>
      <c r="D41" s="61"/>
      <c r="E41" s="61"/>
      <c r="F41" s="61" t="s">
        <v>40</v>
      </c>
      <c r="G41" s="61"/>
      <c r="H41" s="61" t="s">
        <v>36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46</v>
      </c>
      <c r="AG41" s="61"/>
      <c r="AH41" s="61"/>
      <c r="AI41" s="61">
        <f>AI37-AI39</f>
        <v>32</v>
      </c>
      <c r="AJ41" s="67" t="s">
        <v>45</v>
      </c>
      <c r="AZ41" s="4"/>
    </row>
    <row r="42" spans="1:69" s="3" customFormat="1" ht="11.25" x14ac:dyDescent="0.2">
      <c r="A42" s="60" t="s">
        <v>29</v>
      </c>
      <c r="B42" s="60" t="s">
        <v>30</v>
      </c>
      <c r="C42" s="62"/>
      <c r="D42" s="68"/>
      <c r="E42" s="68"/>
      <c r="F42" s="68" t="s">
        <v>42</v>
      </c>
      <c r="G42" s="68"/>
      <c r="H42" s="68" t="s">
        <v>37</v>
      </c>
      <c r="I42" s="68"/>
      <c r="J42" s="68"/>
      <c r="K42" s="68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</row>
    <row r="43" spans="1:69" s="3" customFormat="1" ht="11.25" x14ac:dyDescent="0.2">
      <c r="A43" s="62" t="s">
        <v>23</v>
      </c>
      <c r="B43" s="62" t="s">
        <v>24</v>
      </c>
      <c r="C43" s="62"/>
      <c r="D43" s="68"/>
      <c r="E43" s="68"/>
      <c r="F43" s="68" t="s">
        <v>38</v>
      </c>
      <c r="G43" s="68"/>
      <c r="H43" s="68" t="s">
        <v>43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47</v>
      </c>
      <c r="AG43" s="68"/>
      <c r="AH43" s="68"/>
      <c r="AI43" s="70">
        <f>40</f>
        <v>40</v>
      </c>
      <c r="AJ43" s="62"/>
    </row>
    <row r="44" spans="1:69" s="3" customFormat="1" ht="11.25" x14ac:dyDescent="0.2">
      <c r="A44" s="62"/>
      <c r="B44" s="62"/>
      <c r="C44" s="62"/>
      <c r="D44" s="68"/>
      <c r="E44" s="68"/>
      <c r="F44" s="68"/>
      <c r="G44" s="68"/>
      <c r="H44" s="68" t="s">
        <v>44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2"/>
    </row>
    <row r="45" spans="1:69" s="3" customFormat="1" ht="13.5" thickBot="1" x14ac:dyDescent="0.25">
      <c r="A45" s="71"/>
      <c r="B45" s="71"/>
      <c r="C45" s="71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48</v>
      </c>
      <c r="AG45" s="68"/>
      <c r="AH45" s="68"/>
      <c r="AI45" s="72">
        <f>AI43+AI41</f>
        <v>72</v>
      </c>
      <c r="AJ45" s="62"/>
    </row>
    <row r="46" spans="1:69" s="3" customFormat="1" ht="13.5" thickTop="1" x14ac:dyDescent="0.2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2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s="3" customFormat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x14ac:dyDescent="0.2">
      <c r="C50" s="73"/>
      <c r="AI50" s="74"/>
    </row>
    <row r="51" spans="1:36" x14ac:dyDescent="0.2">
      <c r="C51" s="73"/>
      <c r="AI51" s="74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2019-08-30T23:05:58Z</cp:lastPrinted>
  <dcterms:created xsi:type="dcterms:W3CDTF">1998-07-03T22:57:08Z</dcterms:created>
  <dcterms:modified xsi:type="dcterms:W3CDTF">2019-08-30T23:06:05Z</dcterms:modified>
</cp:coreProperties>
</file>