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58923030-1B69-441C-A91C-107F41B39D12}" xr6:coauthVersionLast="45" xr6:coauthVersionMax="45" xr10:uidLastSave="{00000000-0000-0000-0000-000000000000}"/>
  <bookViews>
    <workbookView xWindow="22932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1" i="1" l="1"/>
  <c r="AH37" i="1" l="1"/>
  <c r="Q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<sst xmlns="http://schemas.openxmlformats.org/spreadsheetml/2006/main" count="230" uniqueCount="64">
  <si>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</si>
  <si>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</si>
  <si>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</si>
  <si>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</si>
  <si>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</si>
  <si>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</si>
  <si>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</si>
  <si>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</si>
  <si>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</si>
  <si>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</si>
  <si>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</si>
  <si>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</si>
  <si>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</si>
  <si>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</si>
  <si>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</si>
  <si>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</si>
  <si>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</si>
  <si>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</si>
  <si>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</si>
  <si>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</si>
  <si>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</si>
  <si>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</si>
  <si>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</si>
  <si>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</si>
  <si>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</si>
  <si>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</si>
  <si>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</si>
  <si>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</si>
  <si>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</si>
  <si>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</si>
  <si>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</si>
  <si>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</si>
  <si>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</si>
  <si>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</si>
  <si>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</si>
  <si>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</si>
  <si>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</si>
  <si>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</si>
  <si>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</si>
  <si>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</si>
  <si>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</si>
  <si>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</si>
  <si>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</si>
  <si>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</si>
  <si>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</si>
  <si>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</si>
  <si>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</si>
  <si>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</si>
  <si>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</si>
  <si>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</si>
  <si>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</si>
  <si>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</si>
  <si>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</si>
  <si>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</si>
  <si>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</si>
  <si>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</si>
  <si>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1802</t>
  </si>
  <si>
    <t>Fraser Mills Lot 9 &amp; 10</t>
  </si>
  <si>
    <t xml:space="preserve">1903 </t>
  </si>
  <si>
    <t>Whistler Master Plan</t>
  </si>
  <si>
    <t>accessible design review</t>
  </si>
  <si>
    <t>October 2019</t>
  </si>
  <si>
    <t xml:space="preserve">1910 </t>
  </si>
  <si>
    <t>UBC Stadium 3D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</si>
</sst>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5" zoomScaleNormal="100" zoomScaleSheetLayoutView="100" workbookViewId="0">
      <selection activeCell="AC28" sqref="AC28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>
        <v>5</v>
      </c>
      <c r="E9" s="41">
        <v>4</v>
      </c>
      <c r="F9" s="41">
        <v>4.5</v>
      </c>
      <c r="G9" s="41">
        <v>2</v>
      </c>
      <c r="H9" s="36" t="s">
        <v>20</v>
      </c>
      <c r="I9" s="36" t="s">
        <v>20</v>
      </c>
      <c r="J9" s="41">
        <v>4</v>
      </c>
      <c r="K9" s="41">
        <v>2</v>
      </c>
      <c r="L9" s="41">
        <v>1</v>
      </c>
      <c r="M9" s="41"/>
      <c r="N9" s="41">
        <v>3</v>
      </c>
      <c r="O9" s="36" t="s">
        <v>20</v>
      </c>
      <c r="P9" s="36" t="s">
        <v>20</v>
      </c>
      <c r="Q9" s="41"/>
      <c r="R9" s="41">
        <v>2</v>
      </c>
      <c r="S9" s="41">
        <v>2</v>
      </c>
      <c r="T9" s="41">
        <v>2</v>
      </c>
      <c r="U9" s="41">
        <v>1</v>
      </c>
      <c r="V9" s="36" t="s">
        <v>20</v>
      </c>
      <c r="W9" s="36" t="s">
        <v>20</v>
      </c>
      <c r="X9" s="41">
        <v>1</v>
      </c>
      <c r="Y9" s="41">
        <v>5</v>
      </c>
      <c r="Z9" s="41">
        <v>6</v>
      </c>
      <c r="AA9" s="41">
        <v>6</v>
      </c>
      <c r="AB9" s="41"/>
      <c r="AC9" s="36" t="s">
        <v>20</v>
      </c>
      <c r="AD9" s="36" t="s">
        <v>20</v>
      </c>
      <c r="AE9" s="41">
        <v>2</v>
      </c>
      <c r="AF9" s="41">
        <v>6</v>
      </c>
      <c r="AG9" s="41">
        <v>5</v>
      </c>
      <c r="AH9" s="41">
        <v>4.5</v>
      </c>
      <c r="AI9" s="37">
        <f t="shared" ref="AI9:AI15" si="1">SUM(D9:AH9)</f>
        <v>68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58</v>
      </c>
      <c r="B11" s="28" t="s">
        <v>59</v>
      </c>
      <c r="C11" s="29" t="s">
        <v>26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36" t="s">
        <v>20</v>
      </c>
      <c r="I14" s="36" t="s">
        <v>20</v>
      </c>
      <c r="J14" s="36"/>
      <c r="K14" s="36"/>
      <c r="L14" s="36"/>
      <c r="M14" s="36"/>
      <c r="N14" s="36"/>
      <c r="O14" s="36" t="s">
        <v>20</v>
      </c>
      <c r="P14" s="36" t="s">
        <v>20</v>
      </c>
      <c r="Q14" s="36"/>
      <c r="R14" s="36"/>
      <c r="S14" s="36"/>
      <c r="T14" s="36"/>
      <c r="U14" s="36"/>
      <c r="V14" s="36" t="s">
        <v>20</v>
      </c>
      <c r="W14" s="36" t="s">
        <v>20</v>
      </c>
      <c r="X14" s="36"/>
      <c r="Y14" s="36"/>
      <c r="Z14" s="36"/>
      <c r="AA14" s="36"/>
      <c r="AB14" s="36"/>
      <c r="AC14" s="36" t="s">
        <v>20</v>
      </c>
      <c r="AD14" s="36" t="s">
        <v>20</v>
      </c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80"/>
      <c r="H16" s="36" t="s">
        <v>20</v>
      </c>
      <c r="I16" s="36" t="s">
        <v>20</v>
      </c>
      <c r="J16" s="36"/>
      <c r="K16" s="36"/>
      <c r="L16" s="36"/>
      <c r="M16" s="36"/>
      <c r="N16" s="80"/>
      <c r="O16" s="36" t="s">
        <v>20</v>
      </c>
      <c r="P16" s="36" t="s">
        <v>20</v>
      </c>
      <c r="Q16" s="36"/>
      <c r="R16" s="36"/>
      <c r="S16" s="36"/>
      <c r="T16" s="36"/>
      <c r="U16" s="80"/>
      <c r="V16" s="36" t="s">
        <v>20</v>
      </c>
      <c r="W16" s="36" t="s">
        <v>20</v>
      </c>
      <c r="X16" s="36"/>
      <c r="Y16" s="36"/>
      <c r="Z16" s="36"/>
      <c r="AA16" s="36"/>
      <c r="AB16" s="80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42</v>
      </c>
      <c r="D17" s="41">
        <v>3</v>
      </c>
      <c r="E17" s="41">
        <v>3.5</v>
      </c>
      <c r="F17" s="41">
        <v>3</v>
      </c>
      <c r="G17" s="41">
        <v>4</v>
      </c>
      <c r="H17" s="36" t="s">
        <v>20</v>
      </c>
      <c r="I17" s="36">
        <v>1.5</v>
      </c>
      <c r="J17" s="41">
        <v>3.5</v>
      </c>
      <c r="K17" s="41">
        <v>6</v>
      </c>
      <c r="L17" s="41">
        <v>6</v>
      </c>
      <c r="M17" s="41"/>
      <c r="N17" s="41">
        <v>4.5</v>
      </c>
      <c r="O17" s="36" t="s">
        <v>20</v>
      </c>
      <c r="P17" s="36">
        <v>3</v>
      </c>
      <c r="Q17" s="41"/>
      <c r="R17" s="41">
        <v>6</v>
      </c>
      <c r="S17" s="41">
        <v>6.5</v>
      </c>
      <c r="T17" s="41">
        <v>6</v>
      </c>
      <c r="U17" s="41">
        <v>7</v>
      </c>
      <c r="V17" s="36" t="s">
        <v>20</v>
      </c>
      <c r="W17" s="36">
        <v>2.5</v>
      </c>
      <c r="X17" s="41">
        <v>5.5</v>
      </c>
      <c r="Y17" s="41">
        <v>3</v>
      </c>
      <c r="Z17" s="41">
        <v>1.5</v>
      </c>
      <c r="AA17" s="41">
        <v>1</v>
      </c>
      <c r="AB17" s="41"/>
      <c r="AC17" s="36">
        <v>1</v>
      </c>
      <c r="AD17" s="36" t="s">
        <v>20</v>
      </c>
      <c r="AE17" s="41">
        <v>1</v>
      </c>
      <c r="AF17" s="41">
        <v>2</v>
      </c>
      <c r="AG17" s="41">
        <v>2.5</v>
      </c>
      <c r="AH17" s="41">
        <v>2</v>
      </c>
      <c r="AI17" s="37">
        <f t="shared" ref="AI17:AI19" si="2">SUM(D17:AH17)</f>
        <v>85.5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 t="s">
        <v>54</v>
      </c>
      <c r="B19" s="28" t="s">
        <v>60</v>
      </c>
      <c r="C19" s="29" t="s">
        <v>41</v>
      </c>
      <c r="D19" s="41"/>
      <c r="E19" s="41"/>
      <c r="F19" s="41"/>
      <c r="G19" s="41"/>
      <c r="H19" s="36" t="s">
        <v>20</v>
      </c>
      <c r="I19" s="36" t="s">
        <v>20</v>
      </c>
      <c r="J19" s="41"/>
      <c r="K19" s="41"/>
      <c r="L19" s="41"/>
      <c r="M19" s="41"/>
      <c r="N19" s="41"/>
      <c r="O19" s="36" t="s">
        <v>20</v>
      </c>
      <c r="P19" s="36" t="s">
        <v>20</v>
      </c>
      <c r="Q19" s="41"/>
      <c r="R19" s="41"/>
      <c r="S19" s="41"/>
      <c r="T19" s="41"/>
      <c r="U19" s="41"/>
      <c r="V19" s="36" t="s">
        <v>20</v>
      </c>
      <c r="W19" s="36" t="s">
        <v>20</v>
      </c>
      <c r="X19" s="41"/>
      <c r="Y19" s="41"/>
      <c r="Z19" s="41"/>
      <c r="AA19" s="41"/>
      <c r="AB19" s="41"/>
      <c r="AC19" s="36" t="s">
        <v>20</v>
      </c>
      <c r="AD19" s="36" t="s">
        <v>20</v>
      </c>
      <c r="AE19" s="41"/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36"/>
      <c r="G20" s="79"/>
      <c r="H20" s="36" t="s">
        <v>20</v>
      </c>
      <c r="I20" s="36" t="s">
        <v>20</v>
      </c>
      <c r="J20" s="36"/>
      <c r="K20" s="36"/>
      <c r="L20" s="36"/>
      <c r="M20" s="36"/>
      <c r="N20" s="79"/>
      <c r="O20" s="36" t="s">
        <v>20</v>
      </c>
      <c r="P20" s="36" t="s">
        <v>20</v>
      </c>
      <c r="Q20" s="36"/>
      <c r="R20" s="36"/>
      <c r="S20" s="36"/>
      <c r="T20" s="36"/>
      <c r="U20" s="79"/>
      <c r="V20" s="36" t="s">
        <v>20</v>
      </c>
      <c r="W20" s="36" t="s">
        <v>20</v>
      </c>
      <c r="X20" s="36"/>
      <c r="Y20" s="36"/>
      <c r="Z20" s="36"/>
      <c r="AA20" s="36"/>
      <c r="AB20" s="79"/>
      <c r="AC20" s="36" t="s">
        <v>20</v>
      </c>
      <c r="AD20" s="36" t="s">
        <v>20</v>
      </c>
      <c r="AE20" s="36"/>
      <c r="AF20" s="36"/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62</v>
      </c>
      <c r="B21" s="81" t="s">
        <v>63</v>
      </c>
      <c r="C21" s="29" t="s">
        <v>26</v>
      </c>
      <c r="D21" s="41"/>
      <c r="E21" s="41"/>
      <c r="F21" s="41"/>
      <c r="G21" s="41"/>
      <c r="H21" s="36" t="s">
        <v>20</v>
      </c>
      <c r="I21" s="36" t="s">
        <v>20</v>
      </c>
      <c r="J21" s="41"/>
      <c r="K21" s="41"/>
      <c r="L21" s="41"/>
      <c r="M21" s="41"/>
      <c r="N21" s="41"/>
      <c r="O21" s="36" t="s">
        <v>20</v>
      </c>
      <c r="P21" s="36" t="s">
        <v>20</v>
      </c>
      <c r="Q21" s="41"/>
      <c r="R21" s="41"/>
      <c r="S21" s="41"/>
      <c r="T21" s="41"/>
      <c r="U21" s="41"/>
      <c r="V21" s="36" t="s">
        <v>20</v>
      </c>
      <c r="W21" s="36" t="s">
        <v>20</v>
      </c>
      <c r="X21" s="41"/>
      <c r="Y21" s="41"/>
      <c r="Z21" s="41"/>
      <c r="AA21" s="41"/>
      <c r="AB21" s="41"/>
      <c r="AC21" s="36" t="s">
        <v>20</v>
      </c>
      <c r="AD21" s="36" t="s">
        <v>20</v>
      </c>
      <c r="AE21" s="41">
        <v>5.5</v>
      </c>
      <c r="AF21" s="41"/>
      <c r="AG21" s="41"/>
      <c r="AH21" s="41"/>
      <c r="AI21" s="37">
        <f t="shared" ref="AI21:AI22" si="3">SUM(D21:AH21)</f>
        <v>5.5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/>
      <c r="H22" s="36" t="s">
        <v>20</v>
      </c>
      <c r="I22" s="36" t="s">
        <v>20</v>
      </c>
      <c r="J22" s="36"/>
      <c r="K22" s="36"/>
      <c r="L22" s="36"/>
      <c r="M22" s="36"/>
      <c r="N22" s="36"/>
      <c r="O22" s="36" t="s">
        <v>20</v>
      </c>
      <c r="P22" s="36" t="s">
        <v>20</v>
      </c>
      <c r="Q22" s="36"/>
      <c r="R22" s="36"/>
      <c r="S22" s="36"/>
      <c r="T22" s="36"/>
      <c r="U22" s="36"/>
      <c r="V22" s="36" t="s">
        <v>20</v>
      </c>
      <c r="W22" s="36" t="s">
        <v>20</v>
      </c>
      <c r="X22" s="36"/>
      <c r="Y22" s="36"/>
      <c r="Z22" s="36"/>
      <c r="AA22" s="36"/>
      <c r="AB22" s="36"/>
      <c r="AC22" s="36" t="s">
        <v>20</v>
      </c>
      <c r="AD22" s="36" t="s">
        <v>20</v>
      </c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 t="s">
        <v>56</v>
      </c>
      <c r="B23" s="28" t="s">
        <v>57</v>
      </c>
      <c r="C23" s="29" t="s">
        <v>26</v>
      </c>
      <c r="D23" s="41"/>
      <c r="E23" s="41"/>
      <c r="F23" s="41"/>
      <c r="G23" s="41"/>
      <c r="H23" s="36" t="s">
        <v>20</v>
      </c>
      <c r="I23" s="36" t="s">
        <v>20</v>
      </c>
      <c r="J23" s="41"/>
      <c r="K23" s="41"/>
      <c r="L23" s="41"/>
      <c r="M23" s="41"/>
      <c r="N23" s="41"/>
      <c r="O23" s="36" t="s">
        <v>20</v>
      </c>
      <c r="P23" s="36" t="s">
        <v>20</v>
      </c>
      <c r="Q23" s="41"/>
      <c r="R23" s="41"/>
      <c r="S23" s="41"/>
      <c r="T23" s="41"/>
      <c r="U23" s="41"/>
      <c r="V23" s="36" t="s">
        <v>20</v>
      </c>
      <c r="W23" s="36" t="s">
        <v>20</v>
      </c>
      <c r="X23" s="41"/>
      <c r="Y23" s="41"/>
      <c r="Z23" s="41"/>
      <c r="AA23" s="41"/>
      <c r="AB23" s="41"/>
      <c r="AC23" s="36" t="s">
        <v>20</v>
      </c>
      <c r="AD23" s="36" t="s">
        <v>20</v>
      </c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/>
      <c r="H24" s="36" t="s">
        <v>20</v>
      </c>
      <c r="I24" s="36" t="s">
        <v>20</v>
      </c>
      <c r="J24" s="36"/>
      <c r="K24" s="36"/>
      <c r="L24" s="36"/>
      <c r="M24" s="36"/>
      <c r="N24" s="36"/>
      <c r="O24" s="36" t="s">
        <v>20</v>
      </c>
      <c r="P24" s="36" t="s">
        <v>20</v>
      </c>
      <c r="Q24" s="36"/>
      <c r="R24" s="36"/>
      <c r="S24" s="36"/>
      <c r="T24" s="36"/>
      <c r="U24" s="36"/>
      <c r="V24" s="36" t="s">
        <v>20</v>
      </c>
      <c r="W24" s="36" t="s">
        <v>20</v>
      </c>
      <c r="X24" s="36"/>
      <c r="Y24" s="36"/>
      <c r="Z24" s="36"/>
      <c r="AA24" s="36"/>
      <c r="AB24" s="36"/>
      <c r="AC24" s="36" t="s">
        <v>20</v>
      </c>
      <c r="AD24" s="36" t="s">
        <v>20</v>
      </c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8</v>
      </c>
      <c r="E25" s="50">
        <f t="shared" si="4"/>
        <v>7.5</v>
      </c>
      <c r="F25" s="50">
        <f t="shared" si="4"/>
        <v>7.5</v>
      </c>
      <c r="G25" s="50">
        <f t="shared" si="4"/>
        <v>6</v>
      </c>
      <c r="H25" s="50">
        <f t="shared" si="4"/>
        <v>0</v>
      </c>
      <c r="I25" s="50">
        <f t="shared" si="4"/>
        <v>1.5</v>
      </c>
      <c r="J25" s="50">
        <f t="shared" si="4"/>
        <v>7.5</v>
      </c>
      <c r="K25" s="50">
        <f t="shared" si="4"/>
        <v>8</v>
      </c>
      <c r="L25" s="50">
        <f t="shared" si="4"/>
        <v>7</v>
      </c>
      <c r="M25" s="50">
        <f t="shared" si="4"/>
        <v>0</v>
      </c>
      <c r="N25" s="50">
        <f t="shared" si="4"/>
        <v>7.5</v>
      </c>
      <c r="O25" s="50">
        <f t="shared" si="4"/>
        <v>0</v>
      </c>
      <c r="P25" s="50">
        <f t="shared" si="4"/>
        <v>3</v>
      </c>
      <c r="Q25" s="50">
        <f t="shared" si="4"/>
        <v>0</v>
      </c>
      <c r="R25" s="50">
        <f t="shared" si="4"/>
        <v>8</v>
      </c>
      <c r="S25" s="50">
        <f t="shared" si="4"/>
        <v>8.5</v>
      </c>
      <c r="T25" s="50">
        <f t="shared" si="4"/>
        <v>8</v>
      </c>
      <c r="U25" s="50">
        <f t="shared" si="4"/>
        <v>8</v>
      </c>
      <c r="V25" s="50">
        <f t="shared" si="4"/>
        <v>0</v>
      </c>
      <c r="W25" s="50">
        <f t="shared" si="4"/>
        <v>2.5</v>
      </c>
      <c r="X25" s="50">
        <f t="shared" si="4"/>
        <v>6.5</v>
      </c>
      <c r="Y25" s="50">
        <f t="shared" si="4"/>
        <v>8</v>
      </c>
      <c r="Z25" s="50">
        <f t="shared" si="4"/>
        <v>7.5</v>
      </c>
      <c r="AA25" s="50">
        <f t="shared" si="4"/>
        <v>7</v>
      </c>
      <c r="AB25" s="50">
        <f t="shared" si="4"/>
        <v>0</v>
      </c>
      <c r="AC25" s="50">
        <f t="shared" si="4"/>
        <v>1</v>
      </c>
      <c r="AD25" s="50">
        <f t="shared" si="4"/>
        <v>0</v>
      </c>
      <c r="AE25" s="50">
        <f t="shared" si="4"/>
        <v>8.5</v>
      </c>
      <c r="AF25" s="50">
        <f t="shared" ref="AF25:AH25" si="5">SUM(AF8:AF24)</f>
        <v>8</v>
      </c>
      <c r="AG25" s="50">
        <f t="shared" si="5"/>
        <v>7.5</v>
      </c>
      <c r="AH25" s="50">
        <f t="shared" si="5"/>
        <v>6.5</v>
      </c>
      <c r="AI25" s="51">
        <f t="shared" ref="AI25" si="6">SUM(AI8:AI24)</f>
        <v>159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>
        <f>7.5</f>
        <v>7.5</v>
      </c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>
        <v>1.5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>
        <v>1</v>
      </c>
      <c r="AI27" s="37">
        <f t="shared" si="7"/>
        <v>2.5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>
        <v>7.5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7.5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50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F35" si="8">SUM(D25:D34)</f>
        <v>8</v>
      </c>
      <c r="E35" s="50">
        <f t="shared" si="8"/>
        <v>7.5</v>
      </c>
      <c r="F35" s="50">
        <f t="shared" si="8"/>
        <v>7.5</v>
      </c>
      <c r="G35" s="50">
        <f>SUM(G25:G34)</f>
        <v>7.5</v>
      </c>
      <c r="H35" s="50">
        <f>SUM(H25:H34)</f>
        <v>0</v>
      </c>
      <c r="I35" s="50">
        <f>SUM(I25:I34)</f>
        <v>1.5</v>
      </c>
      <c r="J35" s="50">
        <f t="shared" ref="J35:M35" si="9">SUM(J25:J34)</f>
        <v>7.5</v>
      </c>
      <c r="K35" s="50">
        <f t="shared" si="9"/>
        <v>8</v>
      </c>
      <c r="L35" s="50">
        <f t="shared" si="9"/>
        <v>7</v>
      </c>
      <c r="M35" s="50">
        <f t="shared" si="9"/>
        <v>7.5</v>
      </c>
      <c r="N35" s="50">
        <f>SUM(N25:N34)</f>
        <v>7.5</v>
      </c>
      <c r="O35" s="50">
        <f>SUM(O25:O34)</f>
        <v>0</v>
      </c>
      <c r="P35" s="50">
        <f>SUM(P25:P34)</f>
        <v>3</v>
      </c>
      <c r="Q35" s="50">
        <f t="shared" ref="Q35:T35" si="10">SUM(Q25:Q34)</f>
        <v>7.5</v>
      </c>
      <c r="R35" s="50">
        <f t="shared" si="10"/>
        <v>8</v>
      </c>
      <c r="S35" s="50">
        <f t="shared" si="10"/>
        <v>8.5</v>
      </c>
      <c r="T35" s="50">
        <f t="shared" si="10"/>
        <v>8</v>
      </c>
      <c r="U35" s="50">
        <f>SUM(U25:U34)</f>
        <v>8</v>
      </c>
      <c r="V35" s="50">
        <f>SUM(V25:V34)</f>
        <v>0</v>
      </c>
      <c r="W35" s="50">
        <f>SUM(W25:W34)</f>
        <v>2.5</v>
      </c>
      <c r="X35" s="50">
        <f t="shared" ref="X35:AA35" si="11">SUM(X25:X34)</f>
        <v>6.5</v>
      </c>
      <c r="Y35" s="50">
        <f t="shared" si="11"/>
        <v>8</v>
      </c>
      <c r="Z35" s="50">
        <f t="shared" si="11"/>
        <v>7.5</v>
      </c>
      <c r="AA35" s="50">
        <f t="shared" si="11"/>
        <v>7</v>
      </c>
      <c r="AB35" s="50">
        <f>SUM(AB25:AB34)</f>
        <v>0</v>
      </c>
      <c r="AC35" s="50">
        <f>SUM(AC25:AC34)</f>
        <v>1</v>
      </c>
      <c r="AD35" s="50">
        <f>SUM(AD25:AD34)</f>
        <v>0</v>
      </c>
      <c r="AE35" s="50">
        <f t="shared" ref="AE35:AH35" si="12">SUM(AE25:AE34)</f>
        <v>8.5</v>
      </c>
      <c r="AF35" s="50">
        <f t="shared" si="12"/>
        <v>8</v>
      </c>
      <c r="AG35" s="50">
        <f t="shared" si="12"/>
        <v>7.5</v>
      </c>
      <c r="AH35" s="50">
        <f t="shared" si="12"/>
        <v>7.5</v>
      </c>
      <c r="AI35" s="51">
        <f>SUM(AI25:AI34)</f>
        <v>176.5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23</f>
        <v>23</v>
      </c>
      <c r="AI37" s="67">
        <f>AH37*7.5</f>
        <v>172.5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4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12</f>
        <v>12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16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2019-09-03T18:55:20Z</cp:lastPrinted>
  <dcterms:created xsi:type="dcterms:W3CDTF">1998-07-03T22:57:08Z</dcterms:created>
  <dcterms:modified xsi:type="dcterms:W3CDTF">2019-11-01T17:16:01Z</dcterms:modified>
</cp:coreProperties>
</file>