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0AC90BBB-926F-4B42-B202-3FAFA5ED8F2C}" xr6:coauthVersionLast="45" xr6:coauthVersionMax="45" xr10:uidLastSave="{00000000-0000-0000-0000-000000000000}"/>
  <bookViews>
    <workbookView xWindow="36585" yWindow="2310" windowWidth="19740" windowHeight="1129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29" i="1"/>
  <c r="AG29" i="1"/>
  <c r="AH19" i="1"/>
  <c r="AG19" i="1"/>
  <c r="AF19" i="1"/>
  <c r="AF29" i="1" s="1"/>
  <c r="M29" i="1"/>
  <c r="E29" i="1"/>
  <c r="N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<sst xmlns="http://schemas.openxmlformats.org/spreadsheetml/2006/main" count="204" uniqueCount="66">
  <si>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</si>
  <si>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</si>
  <si>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</si>
  <si>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</si>
  <si>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</si>
  <si>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</si>
  <si>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</si>
  <si>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</si>
  <si>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</si>
  <si>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</si>
  <si>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</si>
  <si>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</si>
  <si>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</si>
  <si>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</si>
  <si>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</si>
  <si>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</si>
  <si>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</si>
  <si>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</si>
  <si>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</si>
  <si>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</si>
  <si>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</si>
  <si>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</si>
  <si>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</si>
  <si>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</si>
  <si>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</si>
  <si>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</si>
  <si>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</si>
  <si>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</si>
  <si>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</si>
  <si>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</si>
  <si>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</si>
  <si>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</si>
  <si>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</si>
  <si>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</si>
  <si>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</si>
  <si>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</si>
  <si>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</si>
  <si>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</si>
  <si>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</si>
  <si>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</si>
  <si>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</si>
  <si>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</si>
  <si>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</si>
  <si>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</si>
  <si>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</si>
  <si>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</si>
  <si>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</si>
  <si>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</si>
  <si>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</si>
  <si>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</si>
  <si>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</si>
  <si>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</si>
  <si>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1503</t>
  </si>
  <si>
    <t>Intergulf Hunter St</t>
  </si>
  <si>
    <t>IFT</t>
  </si>
  <si>
    <t>1701</t>
  </si>
  <si>
    <t>Mosaic Emery Phase 1</t>
  </si>
  <si>
    <t>1110</t>
  </si>
  <si>
    <t>Multi Purpose Building</t>
  </si>
  <si>
    <t>1903</t>
  </si>
  <si>
    <t>Whistler Master Plan</t>
  </si>
  <si>
    <t>1712</t>
  </si>
  <si>
    <t>BPP Area 6 Lot 3</t>
  </si>
  <si>
    <t>November 2019</t>
  </si>
  <si>
    <t>Amenity Building Only</t>
  </si>
  <si>
    <t>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</si>
</sst>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9" zoomScaleNormal="100" zoomScaleSheetLayoutView="100" workbookViewId="0">
      <selection activeCell="AF12" sqref="AF1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57</v>
      </c>
      <c r="B9" s="28" t="s">
        <v>58</v>
      </c>
      <c r="C9" s="29" t="s">
        <v>26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>
        <v>5.5</v>
      </c>
      <c r="Z11" s="36" t="s">
        <v>20</v>
      </c>
      <c r="AA11" s="36" t="s">
        <v>20</v>
      </c>
      <c r="AB11" s="41">
        <v>7.5</v>
      </c>
      <c r="AC11" s="41">
        <v>8.5</v>
      </c>
      <c r="AD11" s="41">
        <v>8</v>
      </c>
      <c r="AE11" s="41">
        <v>8</v>
      </c>
      <c r="AF11" s="41">
        <v>7.5</v>
      </c>
      <c r="AG11" s="36" t="s">
        <v>20</v>
      </c>
      <c r="AH11" s="36" t="s">
        <v>20</v>
      </c>
      <c r="AI11" s="37">
        <f t="shared" si="1"/>
        <v>45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65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>
        <v>2</v>
      </c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2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61</v>
      </c>
      <c r="B15" s="28" t="s">
        <v>62</v>
      </c>
      <c r="C15" s="29"/>
      <c r="D15" s="41">
        <v>7.5</v>
      </c>
      <c r="E15" s="36" t="s">
        <v>20</v>
      </c>
      <c r="F15" s="36" t="s">
        <v>20</v>
      </c>
      <c r="G15" s="41">
        <v>7.5</v>
      </c>
      <c r="H15" s="41">
        <v>7.5</v>
      </c>
      <c r="I15" s="41">
        <v>7.5</v>
      </c>
      <c r="J15" s="41">
        <v>7.5</v>
      </c>
      <c r="K15" s="41">
        <v>3</v>
      </c>
      <c r="L15" s="36" t="s">
        <v>20</v>
      </c>
      <c r="M15" s="36" t="s">
        <v>20</v>
      </c>
      <c r="N15" s="41"/>
      <c r="O15" s="41">
        <v>8</v>
      </c>
      <c r="P15" s="41">
        <v>7.5</v>
      </c>
      <c r="Q15" s="41">
        <v>7.5</v>
      </c>
      <c r="R15" s="41">
        <v>7.5</v>
      </c>
      <c r="S15" s="36" t="s">
        <v>20</v>
      </c>
      <c r="T15" s="36" t="s">
        <v>20</v>
      </c>
      <c r="U15" s="41">
        <v>7.5</v>
      </c>
      <c r="V15" s="41">
        <v>7.5</v>
      </c>
      <c r="W15" s="41">
        <v>7.5</v>
      </c>
      <c r="X15" s="41">
        <v>7.5</v>
      </c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101</v>
      </c>
      <c r="AJ15" s="32" t="s">
        <v>64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59</v>
      </c>
      <c r="B17" s="28" t="s">
        <v>60</v>
      </c>
      <c r="C17" s="29" t="s">
        <v>26</v>
      </c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3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8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8.5</v>
      </c>
      <c r="AD19" s="50">
        <f t="shared" si="3"/>
        <v>8</v>
      </c>
      <c r="AE19" s="50">
        <f t="shared" si="3"/>
        <v>8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148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f>7.5</f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7">SUM(G19:G28)</f>
        <v>7.5</v>
      </c>
      <c r="H29" s="50">
        <f t="shared" si="7"/>
        <v>7.5</v>
      </c>
      <c r="I29" s="50">
        <f t="shared" si="7"/>
        <v>7.5</v>
      </c>
      <c r="J29" s="50">
        <f t="shared" si="7"/>
        <v>7.5</v>
      </c>
      <c r="K29" s="50">
        <f>SUM(K19:K28)</f>
        <v>3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8</v>
      </c>
      <c r="P29" s="50">
        <f t="shared" si="8"/>
        <v>7.5</v>
      </c>
      <c r="Q29" s="50">
        <f t="shared" si="8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9">SUM(U19:U28)</f>
        <v>7.5</v>
      </c>
      <c r="V29" s="50">
        <f t="shared" si="9"/>
        <v>7.5</v>
      </c>
      <c r="W29" s="50">
        <f t="shared" si="9"/>
        <v>7.5</v>
      </c>
      <c r="X29" s="50">
        <f t="shared" si="9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0">SUM(AB19:AB28)</f>
        <v>7.5</v>
      </c>
      <c r="AC29" s="50">
        <f t="shared" si="10"/>
        <v>8.5</v>
      </c>
      <c r="AD29" s="50">
        <f t="shared" si="10"/>
        <v>8</v>
      </c>
      <c r="AE29" s="50">
        <f t="shared" si="10"/>
        <v>8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155.5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-2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7</f>
        <v>7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2019-12-04T18:13:51Z</dcterms:modified>
</cp:coreProperties>
</file>