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2D0FCEB8-B93A-4B57-948A-6DA063B3969D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31" i="1"/>
  <c r="AG31" i="1"/>
  <c r="AD31" i="1"/>
  <c r="AA31" i="1"/>
  <c r="AC22" i="1"/>
  <c r="AB22" i="1"/>
  <c r="AH21" i="1"/>
  <c r="AH32" i="1" s="1"/>
  <c r="AG21" i="1"/>
  <c r="AF21" i="1"/>
  <c r="AF32" i="1" s="1"/>
  <c r="AE32" i="1"/>
  <c r="W32" i="1"/>
  <c r="R32" i="1"/>
  <c r="J32" i="1"/>
  <c r="AE21" i="1"/>
  <c r="AD21" i="1"/>
  <c r="AC21" i="1"/>
  <c r="AB21" i="1"/>
  <c r="AA21" i="1"/>
  <c r="AA32" i="1" s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G32" i="1" l="1"/>
  <c r="AD32" i="1"/>
  <c r="AC32" i="1"/>
  <c r="AB32" i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l="1"/>
  <c r="AK21" i="1" s="1"/>
  <c r="AK9" i="1" l="1"/>
  <c r="AI36" i="1"/>
  <c r="AI40" i="1" s="1"/>
  <c r="AK26" i="1"/>
  <c r="AK17" i="1"/>
  <c r="AK16" i="1"/>
  <c r="AK15" i="1"/>
  <c r="AK14" i="1"/>
  <c r="AK12" i="1"/>
  <c r="AK27" i="1"/>
  <c r="AK31" i="1"/>
  <c r="AK28" i="1"/>
  <c r="AK25" i="1"/>
  <c r="AK20" i="1"/>
  <c r="AK13" i="1"/>
  <c r="AK30" i="1"/>
  <c r="AK11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<sst xmlns="http://schemas.openxmlformats.org/spreadsheetml/2006/main" count="225" uniqueCount="75">
  <si>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</si>
  <si>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</si>
  <si>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</si>
  <si>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</si>
  <si>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</si>
  <si>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</si>
  <si>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</si>
  <si>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</si>
  <si>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</si>
  <si>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</si>
  <si>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</si>
  <si>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</si>
  <si>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</si>
  <si>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</si>
  <si>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</si>
  <si>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</si>
  <si>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</si>
  <si>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</si>
  <si>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</si>
  <si>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</si>
  <si>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</si>
  <si>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</si>
  <si>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</si>
  <si>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</si>
  <si>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</si>
  <si>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</si>
  <si>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</si>
  <si>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</si>
  <si>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</si>
  <si>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</si>
  <si>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</si>
  <si>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</si>
  <si>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</si>
  <si>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</si>
  <si>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</si>
  <si>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</si>
  <si>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</si>
  <si>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</si>
  <si>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</si>
  <si>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</si>
  <si>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</si>
  <si>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</si>
  <si>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</si>
  <si>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</si>
  <si>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</si>
  <si>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</si>
  <si>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</si>
  <si>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</si>
  <si>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</si>
  <si>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</si>
  <si>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</si>
  <si>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</si>
  <si>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</si>
  <si>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</si>
  <si>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</si>
  <si>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</si>
  <si>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</si>
  <si>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</si>
  <si>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</si>
  <si>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</si>
  <si>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</si>
  <si>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</si>
  <si>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</si>
  <si>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</si>
  <si>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</si>
  <si>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</si>
  <si>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</si>
  <si>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</si>
  <si>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ext</t>
  </si>
  <si>
    <t>Maplewood Gardens Renderings</t>
  </si>
  <si>
    <t>Renderings</t>
  </si>
  <si>
    <t>December 2019</t>
  </si>
  <si>
    <t>Xmas Break</t>
  </si>
  <si>
    <t>BPP Lot 3 - Amenity</t>
  </si>
  <si>
    <t>Amenity and Amenity Stair/Site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</si>
</sst>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A32" sqref="AA3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4.85546875" style="1" customWidth="1"/>
    <col min="37" max="37" width="7.5703125" style="77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71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4" t="s">
        <v>60</v>
      </c>
      <c r="B10" s="45" t="s">
        <v>56</v>
      </c>
      <c r="C10" s="46" t="s">
        <v>26</v>
      </c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/>
      <c r="B11" s="40"/>
      <c r="C11" s="41"/>
      <c r="D11" s="57"/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ref="AI11:AI20" si="2">SUM(D11:AH11)</f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74" t="s">
        <v>57</v>
      </c>
      <c r="B12" s="45" t="s">
        <v>58</v>
      </c>
      <c r="C12" s="46" t="s">
        <v>67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59</v>
      </c>
      <c r="B13" s="40" t="s">
        <v>73</v>
      </c>
      <c r="C13" s="41"/>
      <c r="D13" s="57" t="s">
        <v>20</v>
      </c>
      <c r="E13" s="59"/>
      <c r="F13" s="59"/>
      <c r="G13" s="59"/>
      <c r="H13" s="59">
        <v>1</v>
      </c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>
        <v>6.5</v>
      </c>
      <c r="U13" s="59">
        <v>6.5</v>
      </c>
      <c r="V13" s="59">
        <v>4.5</v>
      </c>
      <c r="W13" s="59">
        <v>5</v>
      </c>
      <c r="X13" s="57" t="s">
        <v>20</v>
      </c>
      <c r="Y13" s="57" t="s">
        <v>20</v>
      </c>
      <c r="Z13" s="59">
        <v>5</v>
      </c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si="2"/>
        <v>28.5</v>
      </c>
      <c r="AJ13" s="44" t="s">
        <v>74</v>
      </c>
      <c r="AK13" s="76">
        <f t="shared" si="1"/>
        <v>0.18037974683544303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4" t="s">
        <v>59</v>
      </c>
      <c r="B14" s="45" t="s">
        <v>62</v>
      </c>
      <c r="C14" s="46" t="s">
        <v>26</v>
      </c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>
        <v>2</v>
      </c>
      <c r="P14" s="57"/>
      <c r="Q14" s="57" t="s">
        <v>20</v>
      </c>
      <c r="R14" s="57" t="s">
        <v>20</v>
      </c>
      <c r="S14" s="57">
        <v>3</v>
      </c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2"/>
        <v>5</v>
      </c>
      <c r="AJ14" s="47"/>
      <c r="AK14" s="76">
        <f t="shared" si="1"/>
        <v>3.1645569620253167E-2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63</v>
      </c>
      <c r="B15" s="40" t="s">
        <v>69</v>
      </c>
      <c r="C15" s="41" t="s">
        <v>68</v>
      </c>
      <c r="D15" s="57" t="s">
        <v>20</v>
      </c>
      <c r="E15" s="59"/>
      <c r="F15" s="59"/>
      <c r="G15" s="59"/>
      <c r="H15" s="59"/>
      <c r="I15" s="59"/>
      <c r="J15" s="57" t="s">
        <v>20</v>
      </c>
      <c r="K15" s="57" t="s">
        <v>20</v>
      </c>
      <c r="L15" s="59"/>
      <c r="M15" s="59"/>
      <c r="N15" s="59"/>
      <c r="O15" s="59"/>
      <c r="P15" s="59"/>
      <c r="Q15" s="57" t="s">
        <v>20</v>
      </c>
      <c r="R15" s="57" t="s">
        <v>20</v>
      </c>
      <c r="S15" s="59"/>
      <c r="T15" s="59"/>
      <c r="U15" s="59"/>
      <c r="V15" s="59"/>
      <c r="W15" s="59"/>
      <c r="X15" s="57" t="s">
        <v>20</v>
      </c>
      <c r="Y15" s="57" t="s">
        <v>20</v>
      </c>
      <c r="Z15" s="59"/>
      <c r="AA15" s="59"/>
      <c r="AB15" s="59"/>
      <c r="AC15" s="59"/>
      <c r="AD15" s="59"/>
      <c r="AE15" s="57" t="s">
        <v>20</v>
      </c>
      <c r="AF15" s="57" t="s">
        <v>20</v>
      </c>
      <c r="AG15" s="59"/>
      <c r="AH15" s="59"/>
      <c r="AI15" s="58">
        <f t="shared" si="2"/>
        <v>0</v>
      </c>
      <c r="AJ15" s="44" t="s">
        <v>70</v>
      </c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63</v>
      </c>
      <c r="B16" s="45" t="s">
        <v>64</v>
      </c>
      <c r="C16" s="46" t="s">
        <v>26</v>
      </c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/>
      <c r="V16" s="57"/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ref="AI16:AI17" si="3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73" t="s">
        <v>63</v>
      </c>
      <c r="B17" s="40"/>
      <c r="C17" s="41"/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si="3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/>
      <c r="AI18" s="58">
        <f t="shared" si="2"/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3" t="s">
        <v>65</v>
      </c>
      <c r="B19" s="40" t="s">
        <v>66</v>
      </c>
      <c r="C19" s="41" t="s">
        <v>26</v>
      </c>
      <c r="D19" s="57" t="s">
        <v>20</v>
      </c>
      <c r="E19" s="59">
        <v>3.5</v>
      </c>
      <c r="F19" s="59">
        <v>6</v>
      </c>
      <c r="G19" s="59">
        <v>5</v>
      </c>
      <c r="H19" s="59">
        <v>3</v>
      </c>
      <c r="I19" s="59"/>
      <c r="J19" s="57" t="s">
        <v>20</v>
      </c>
      <c r="K19" s="57" t="s">
        <v>20</v>
      </c>
      <c r="L19" s="59">
        <v>2.5</v>
      </c>
      <c r="M19" s="59">
        <v>2.5</v>
      </c>
      <c r="N19" s="59">
        <v>4</v>
      </c>
      <c r="O19" s="59">
        <v>2.5</v>
      </c>
      <c r="P19" s="59"/>
      <c r="Q19" s="57" t="s">
        <v>20</v>
      </c>
      <c r="R19" s="57" t="s">
        <v>20</v>
      </c>
      <c r="S19" s="59"/>
      <c r="T19" s="59">
        <v>1</v>
      </c>
      <c r="U19" s="59">
        <v>0.5</v>
      </c>
      <c r="V19" s="59">
        <v>0.5</v>
      </c>
      <c r="W19" s="59">
        <v>0.5</v>
      </c>
      <c r="X19" s="57" t="s">
        <v>20</v>
      </c>
      <c r="Y19" s="57" t="s">
        <v>20</v>
      </c>
      <c r="Z19" s="59"/>
      <c r="AA19" s="59"/>
      <c r="AB19" s="59"/>
      <c r="AC19" s="59"/>
      <c r="AD19" s="59"/>
      <c r="AE19" s="57" t="s">
        <v>20</v>
      </c>
      <c r="AF19" s="57" t="s">
        <v>20</v>
      </c>
      <c r="AG19" s="59"/>
      <c r="AH19" s="59"/>
      <c r="AI19" s="58">
        <f t="shared" si="2"/>
        <v>31.5</v>
      </c>
      <c r="AJ19" s="44"/>
      <c r="AK19" s="76">
        <f t="shared" si="1"/>
        <v>0.19936708860759494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E21" si="4">SUM(D8:D20)</f>
        <v>0</v>
      </c>
      <c r="E21" s="60">
        <f t="shared" si="4"/>
        <v>3.5</v>
      </c>
      <c r="F21" s="60">
        <f t="shared" si="4"/>
        <v>6</v>
      </c>
      <c r="G21" s="60">
        <f t="shared" si="4"/>
        <v>5</v>
      </c>
      <c r="H21" s="60">
        <f t="shared" si="4"/>
        <v>4</v>
      </c>
      <c r="I21" s="60">
        <f t="shared" si="4"/>
        <v>0</v>
      </c>
      <c r="J21" s="60">
        <f t="shared" si="4"/>
        <v>0</v>
      </c>
      <c r="K21" s="60">
        <f t="shared" si="4"/>
        <v>0</v>
      </c>
      <c r="L21" s="60">
        <f t="shared" si="4"/>
        <v>2.5</v>
      </c>
      <c r="M21" s="60">
        <f t="shared" si="4"/>
        <v>2.5</v>
      </c>
      <c r="N21" s="60">
        <f t="shared" si="4"/>
        <v>4</v>
      </c>
      <c r="O21" s="60">
        <f t="shared" si="4"/>
        <v>4.5</v>
      </c>
      <c r="P21" s="60">
        <f t="shared" si="4"/>
        <v>0</v>
      </c>
      <c r="Q21" s="60">
        <f t="shared" si="4"/>
        <v>0</v>
      </c>
      <c r="R21" s="60">
        <f t="shared" si="4"/>
        <v>0</v>
      </c>
      <c r="S21" s="60">
        <f t="shared" si="4"/>
        <v>3</v>
      </c>
      <c r="T21" s="60">
        <f t="shared" si="4"/>
        <v>7.5</v>
      </c>
      <c r="U21" s="60">
        <f t="shared" si="4"/>
        <v>7</v>
      </c>
      <c r="V21" s="60">
        <f t="shared" si="4"/>
        <v>5</v>
      </c>
      <c r="W21" s="60">
        <f t="shared" si="4"/>
        <v>5.5</v>
      </c>
      <c r="X21" s="60">
        <f t="shared" si="4"/>
        <v>0</v>
      </c>
      <c r="Y21" s="60">
        <f t="shared" si="4"/>
        <v>0</v>
      </c>
      <c r="Z21" s="60">
        <f t="shared" si="4"/>
        <v>5</v>
      </c>
      <c r="AA21" s="60">
        <f t="shared" si="4"/>
        <v>0</v>
      </c>
      <c r="AB21" s="60">
        <f t="shared" si="4"/>
        <v>0</v>
      </c>
      <c r="AC21" s="60">
        <f t="shared" si="4"/>
        <v>0</v>
      </c>
      <c r="AD21" s="60">
        <f t="shared" si="4"/>
        <v>0</v>
      </c>
      <c r="AE21" s="60">
        <f t="shared" si="4"/>
        <v>0</v>
      </c>
      <c r="AF21" s="60">
        <f t="shared" ref="AF21:AH21" si="5">SUM(AF8:AF20)</f>
        <v>0</v>
      </c>
      <c r="AG21" s="60">
        <f t="shared" si="5"/>
        <v>0</v>
      </c>
      <c r="AH21" s="60">
        <f t="shared" si="5"/>
        <v>0</v>
      </c>
      <c r="AI21" s="61">
        <f>SUM(AI8:AI20)</f>
        <v>65</v>
      </c>
      <c r="AJ21" s="49"/>
      <c r="AK21" s="76">
        <f t="shared" si="1"/>
        <v>0.41139240506329117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>
        <f>7.5</f>
        <v>7.5</v>
      </c>
      <c r="AC22" s="62">
        <f>7.5</f>
        <v>7.5</v>
      </c>
      <c r="AD22" s="62"/>
      <c r="AE22" s="62"/>
      <c r="AF22" s="62"/>
      <c r="AG22" s="62"/>
      <c r="AH22" s="62"/>
      <c r="AI22" s="58">
        <f t="shared" ref="AI22:AI31" si="6">SUM(D22:AH22)</f>
        <v>15</v>
      </c>
      <c r="AJ22" s="49"/>
      <c r="AK22" s="76">
        <f t="shared" si="1"/>
        <v>9.49367088607595E-2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85" t="s">
        <v>14</v>
      </c>
      <c r="B23" s="86"/>
      <c r="C23" s="86"/>
      <c r="D23" s="81"/>
      <c r="E23" s="81"/>
      <c r="F23" s="81">
        <v>1.5</v>
      </c>
      <c r="G23" s="81">
        <v>3</v>
      </c>
      <c r="H23" s="81">
        <v>3.5</v>
      </c>
      <c r="I23" s="81">
        <v>7.5</v>
      </c>
      <c r="J23" s="81"/>
      <c r="K23" s="81"/>
      <c r="L23" s="81">
        <v>4.5</v>
      </c>
      <c r="M23" s="81">
        <v>2.5</v>
      </c>
      <c r="N23" s="81">
        <v>2</v>
      </c>
      <c r="O23" s="81">
        <v>3</v>
      </c>
      <c r="P23" s="81"/>
      <c r="Q23" s="81"/>
      <c r="R23" s="81"/>
      <c r="S23" s="81"/>
      <c r="T23" s="81"/>
      <c r="U23" s="81"/>
      <c r="V23" s="81">
        <v>1.5</v>
      </c>
      <c r="W23" s="81"/>
      <c r="X23" s="81"/>
      <c r="Y23" s="81"/>
      <c r="Z23" s="81">
        <v>1</v>
      </c>
      <c r="AA23" s="81"/>
      <c r="AB23" s="81"/>
      <c r="AC23" s="81"/>
      <c r="AD23" s="81"/>
      <c r="AE23" s="81"/>
      <c r="AF23" s="81"/>
      <c r="AG23" s="81"/>
      <c r="AH23" s="81"/>
      <c r="AI23" s="82">
        <f t="shared" si="6"/>
        <v>30</v>
      </c>
      <c r="AJ23" s="84"/>
      <c r="AK23" s="76">
        <f t="shared" si="1"/>
        <v>0.189873417721519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2"/>
      <c r="E24" s="62">
        <v>2</v>
      </c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2</v>
      </c>
      <c r="AJ24" s="49"/>
      <c r="AK24" s="76">
        <f t="shared" si="1"/>
        <v>1.2658227848101266E-2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79" t="s">
        <v>47</v>
      </c>
      <c r="B29" s="80"/>
      <c r="C29" s="80"/>
      <c r="D29" s="81"/>
      <c r="E29" s="81">
        <v>2</v>
      </c>
      <c r="F29" s="81"/>
      <c r="G29" s="81"/>
      <c r="H29" s="81">
        <v>1.5</v>
      </c>
      <c r="I29" s="81"/>
      <c r="J29" s="81"/>
      <c r="K29" s="81"/>
      <c r="L29" s="81">
        <v>1</v>
      </c>
      <c r="M29" s="81">
        <v>2.5</v>
      </c>
      <c r="N29" s="81">
        <v>1.5</v>
      </c>
      <c r="O29" s="81"/>
      <c r="P29" s="81"/>
      <c r="Q29" s="81"/>
      <c r="R29" s="81"/>
      <c r="S29" s="81">
        <v>2.5</v>
      </c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6"/>
        <v>11</v>
      </c>
      <c r="AJ29" s="83"/>
      <c r="AK29" s="76">
        <f t="shared" si="1"/>
        <v>6.9620253164556958E-2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>
        <v>2.5</v>
      </c>
      <c r="T30" s="62">
        <v>1.5</v>
      </c>
      <c r="U30" s="62">
        <v>1.5</v>
      </c>
      <c r="V30" s="62">
        <v>1.5</v>
      </c>
      <c r="W30" s="62">
        <v>2</v>
      </c>
      <c r="X30" s="62"/>
      <c r="Y30" s="62"/>
      <c r="Z30" s="62">
        <v>1.5</v>
      </c>
      <c r="AA30" s="62"/>
      <c r="AB30" s="62"/>
      <c r="AC30" s="62"/>
      <c r="AD30" s="62"/>
      <c r="AE30" s="62"/>
      <c r="AF30" s="62"/>
      <c r="AG30" s="62"/>
      <c r="AH30" s="62"/>
      <c r="AI30" s="58">
        <f t="shared" si="6"/>
        <v>10.5</v>
      </c>
      <c r="AJ30" s="49" t="s">
        <v>55</v>
      </c>
      <c r="AK30" s="76">
        <f t="shared" si="1"/>
        <v>6.6455696202531639E-2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>
        <f>2</f>
        <v>2</v>
      </c>
      <c r="AB31" s="62"/>
      <c r="AC31" s="62"/>
      <c r="AD31" s="62">
        <f>7.5</f>
        <v>7.5</v>
      </c>
      <c r="AE31" s="62"/>
      <c r="AF31" s="62"/>
      <c r="AG31" s="62">
        <f>7.5</f>
        <v>7.5</v>
      </c>
      <c r="AH31" s="62">
        <f>7.5</f>
        <v>7.5</v>
      </c>
      <c r="AI31" s="58">
        <f t="shared" si="6"/>
        <v>24.5</v>
      </c>
      <c r="AJ31" s="49" t="s">
        <v>72</v>
      </c>
      <c r="AK31" s="76">
        <f t="shared" si="1"/>
        <v>0.1550632911392405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0">
        <f t="shared" ref="D32:AE32" si="7">SUM(D21:D31)</f>
        <v>0</v>
      </c>
      <c r="E32" s="60">
        <f t="shared" si="7"/>
        <v>7.5</v>
      </c>
      <c r="F32" s="60">
        <f t="shared" si="7"/>
        <v>7.5</v>
      </c>
      <c r="G32" s="60">
        <f t="shared" si="7"/>
        <v>8</v>
      </c>
      <c r="H32" s="60">
        <f t="shared" si="7"/>
        <v>9</v>
      </c>
      <c r="I32" s="60">
        <f t="shared" si="7"/>
        <v>7.5</v>
      </c>
      <c r="J32" s="60">
        <f t="shared" si="7"/>
        <v>0</v>
      </c>
      <c r="K32" s="60">
        <f t="shared" si="7"/>
        <v>0</v>
      </c>
      <c r="L32" s="60">
        <f t="shared" si="7"/>
        <v>8</v>
      </c>
      <c r="M32" s="60">
        <f t="shared" si="7"/>
        <v>7.5</v>
      </c>
      <c r="N32" s="60">
        <f t="shared" si="7"/>
        <v>7.5</v>
      </c>
      <c r="O32" s="60">
        <f t="shared" si="7"/>
        <v>7.5</v>
      </c>
      <c r="P32" s="60">
        <f t="shared" si="7"/>
        <v>0</v>
      </c>
      <c r="Q32" s="60">
        <f t="shared" si="7"/>
        <v>0</v>
      </c>
      <c r="R32" s="60">
        <f t="shared" si="7"/>
        <v>0</v>
      </c>
      <c r="S32" s="60">
        <f t="shared" si="7"/>
        <v>8</v>
      </c>
      <c r="T32" s="60">
        <f t="shared" si="7"/>
        <v>9</v>
      </c>
      <c r="U32" s="60">
        <f t="shared" si="7"/>
        <v>8.5</v>
      </c>
      <c r="V32" s="60">
        <f t="shared" si="7"/>
        <v>8</v>
      </c>
      <c r="W32" s="60">
        <f t="shared" si="7"/>
        <v>7.5</v>
      </c>
      <c r="X32" s="60">
        <f t="shared" si="7"/>
        <v>0</v>
      </c>
      <c r="Y32" s="60">
        <f t="shared" si="7"/>
        <v>0</v>
      </c>
      <c r="Z32" s="60">
        <f t="shared" si="7"/>
        <v>7.5</v>
      </c>
      <c r="AA32" s="60">
        <f t="shared" si="7"/>
        <v>2</v>
      </c>
      <c r="AB32" s="60">
        <f t="shared" si="7"/>
        <v>7.5</v>
      </c>
      <c r="AC32" s="60">
        <f t="shared" si="7"/>
        <v>7.5</v>
      </c>
      <c r="AD32" s="60">
        <f t="shared" si="7"/>
        <v>7.5</v>
      </c>
      <c r="AE32" s="60">
        <f t="shared" si="7"/>
        <v>0</v>
      </c>
      <c r="AF32" s="60">
        <f t="shared" ref="AF32:AH32" si="8">SUM(AF21:AF31)</f>
        <v>0</v>
      </c>
      <c r="AG32" s="60">
        <f t="shared" si="8"/>
        <v>7.5</v>
      </c>
      <c r="AH32" s="60">
        <f t="shared" si="8"/>
        <v>7.5</v>
      </c>
      <c r="AI32" s="75">
        <f t="shared" ref="AI32" si="9">SUM(AI21:AI31)</f>
        <v>158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1.25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1.25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-7</v>
      </c>
      <c r="AJ36" s="72" t="s">
        <v>45</v>
      </c>
      <c r="AK36" s="76"/>
      <c r="AZ36" s="53"/>
    </row>
    <row r="37" spans="1:52" s="30" customFormat="1" ht="11.25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1.25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439.5</f>
        <v>439.5</v>
      </c>
      <c r="AJ38" s="31"/>
      <c r="AK38" s="76"/>
    </row>
    <row r="39" spans="1:52" s="30" customFormat="1" ht="11.25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5" thickBot="1" x14ac:dyDescent="0.2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432.5</v>
      </c>
      <c r="AJ40" s="31"/>
      <c r="AK40" s="76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2020-01-06T17:59:36Z</dcterms:modified>
</cp:coreProperties>
</file>