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0\"/>
    </mc:Choice>
  </mc:AlternateContent>
  <xr:revisionPtr revIDLastSave="0" documentId="13_ncr:1_{A074ACBF-08B1-4BCD-8CBF-E92A3449E03C}" xr6:coauthVersionLast="45" xr6:coauthVersionMax="45" xr10:uidLastSave="{00000000-0000-0000-0000-000000000000}"/>
  <bookViews>
    <workbookView xWindow="29055" yWindow="330" windowWidth="27420" windowHeight="1527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6" i="1" l="1"/>
  <c r="AG32" i="1"/>
  <c r="T20" i="1"/>
  <c r="AH19" i="1"/>
  <c r="AH30" i="1" s="1"/>
  <c r="AG19" i="1"/>
  <c r="AG30" i="1" s="1"/>
  <c r="AF19" i="1"/>
  <c r="AF30" i="1" s="1"/>
  <c r="AE19" i="1"/>
  <c r="AE30" i="1" s="1"/>
  <c r="AD19" i="1"/>
  <c r="AD30" i="1" s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X30" i="1" s="1"/>
  <c r="W19" i="1"/>
  <c r="W30" i="1" s="1"/>
  <c r="V19" i="1"/>
  <c r="V30" i="1" s="1"/>
  <c r="U19" i="1"/>
  <c r="U30" i="1" s="1"/>
  <c r="T19" i="1"/>
  <c r="S19" i="1"/>
  <c r="S30" i="1" s="1"/>
  <c r="R19" i="1"/>
  <c r="R30" i="1" s="1"/>
  <c r="Q19" i="1"/>
  <c r="Q30" i="1" s="1"/>
  <c r="P19" i="1"/>
  <c r="P30" i="1" s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T30" i="1" l="1"/>
  <c r="AI15" i="1"/>
  <c r="AI32" i="1" l="1"/>
  <c r="AI27" i="1" l="1"/>
  <c r="AI26" i="1"/>
  <c r="AI28" i="1" l="1"/>
  <c r="AI10" i="1"/>
  <c r="AI29" i="1"/>
  <c r="AI25" i="1"/>
  <c r="AI23" i="1"/>
  <c r="AI22" i="1"/>
  <c r="AI21" i="1"/>
  <c r="AI18" i="1"/>
  <c r="AI17" i="1"/>
  <c r="AI16" i="1"/>
  <c r="AI14" i="1"/>
  <c r="AI13" i="1"/>
  <c r="AI12" i="1"/>
  <c r="AI11" i="1"/>
  <c r="AI9" i="1"/>
  <c r="AI8" i="1"/>
  <c r="AI20" i="1"/>
  <c r="AI19" i="1" l="1"/>
  <c r="AI30" i="1" s="1"/>
  <c r="AI34" i="1" s="1"/>
  <c r="AI38" i="1" s="1"/>
</calcChain>
</file>

<file path=xl/sharedStrings.xml><?xml version="1.0" encoding="utf-8"?>
<sst xmlns="http://schemas.openxmlformats.org/spreadsheetml/2006/main" count="222" uniqueCount="81">
  <si>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</si>
  <si>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</si>
  <si>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</si>
  <si>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</si>
  <si>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</si>
  <si>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</si>
  <si>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</si>
  <si>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</si>
  <si>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</si>
  <si>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</si>
  <si>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</si>
  <si>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</si>
  <si>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</si>
  <si>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</si>
  <si>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</si>
  <si>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</si>
  <si>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</si>
  <si>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</si>
  <si>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</si>
  <si>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</si>
  <si>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</si>
  <si>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</si>
  <si>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</si>
  <si>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</si>
  <si>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</si>
  <si>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</si>
  <si>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</si>
  <si>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</si>
  <si>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</si>
  <si>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</si>
  <si>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</si>
  <si>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</si>
  <si>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</si>
  <si>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</si>
  <si>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</si>
  <si>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</si>
  <si>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</si>
  <si>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</si>
  <si>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</si>
  <si>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</si>
  <si>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</si>
  <si>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</si>
  <si>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</si>
  <si>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</si>
  <si>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</si>
  <si>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</si>
  <si>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</si>
  <si>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</si>
  <si>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</si>
  <si>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</si>
  <si>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</si>
  <si>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</si>
  <si>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</si>
  <si>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</si>
  <si>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</si>
  <si>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</si>
  <si>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</si>
  <si>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1712</t>
  </si>
  <si>
    <t>British Pacific Properties Area 6 Lot 3</t>
  </si>
  <si>
    <t>Mass Timber Booklet &amp; Presentation PPT</t>
  </si>
  <si>
    <t>Fraser Mills Lot 9 &amp; 10</t>
  </si>
  <si>
    <t>1802</t>
  </si>
  <si>
    <t>WD</t>
  </si>
  <si>
    <t>1714</t>
  </si>
  <si>
    <t>SFU Lot 19</t>
  </si>
  <si>
    <t>1904</t>
  </si>
  <si>
    <t>Qualex Regan Ave</t>
  </si>
  <si>
    <t xml:space="preserve">Tutorials: Sketchup </t>
  </si>
  <si>
    <t>1803</t>
  </si>
  <si>
    <t>Qualex Grange Bby</t>
  </si>
  <si>
    <t>1705</t>
  </si>
  <si>
    <t>Mosaic Forsyth</t>
  </si>
  <si>
    <t>Tutorials: Revit 2020</t>
  </si>
  <si>
    <t>1716</t>
  </si>
  <si>
    <t>UBC Typologies</t>
  </si>
  <si>
    <t>Revit</t>
  </si>
  <si>
    <t>1806</t>
  </si>
  <si>
    <t>Aragon 582 King Edward</t>
  </si>
  <si>
    <t>VACATION</t>
  </si>
  <si>
    <t>February 2020</t>
  </si>
  <si>
    <t>(13days minus 7 days in March = 6days)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</si>
</sst>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alignment horizontal="center" vertical="center"/>
      <protection locked="0"/>
    </xf>
    <xf numFmtId="164" fontId="5" fillId="4" borderId="2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zoomScaleNormal="100" zoomScaleSheetLayoutView="100" workbookViewId="0">
      <selection activeCell="AE15" sqref="AE15"/>
    </sheetView>
  </sheetViews>
  <sheetFormatPr defaultColWidth="7.5703125" defaultRowHeight="12.75" x14ac:dyDescent="0.2"/>
  <cols>
    <col min="1" max="1" width="5.28515625" customWidth="1"/>
    <col min="2" max="2" width="29.4257812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79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19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2" t="s">
        <v>16</v>
      </c>
      <c r="E7" s="42" t="s">
        <v>16</v>
      </c>
      <c r="F7" s="43" t="s">
        <v>17</v>
      </c>
      <c r="G7" s="42" t="s">
        <v>13</v>
      </c>
      <c r="H7" s="43" t="s">
        <v>14</v>
      </c>
      <c r="I7" s="42" t="s">
        <v>13</v>
      </c>
      <c r="J7" s="43" t="s">
        <v>15</v>
      </c>
      <c r="K7" s="42" t="s">
        <v>16</v>
      </c>
      <c r="L7" s="42" t="s">
        <v>16</v>
      </c>
      <c r="M7" s="43" t="s">
        <v>17</v>
      </c>
      <c r="N7" s="42" t="s">
        <v>13</v>
      </c>
      <c r="O7" s="43" t="s">
        <v>14</v>
      </c>
      <c r="P7" s="42" t="s">
        <v>13</v>
      </c>
      <c r="Q7" s="43" t="s">
        <v>15</v>
      </c>
      <c r="R7" s="42" t="s">
        <v>16</v>
      </c>
      <c r="S7" s="42" t="s">
        <v>16</v>
      </c>
      <c r="T7" s="43" t="s">
        <v>17</v>
      </c>
      <c r="U7" s="42" t="s">
        <v>13</v>
      </c>
      <c r="V7" s="43" t="s">
        <v>14</v>
      </c>
      <c r="W7" s="42" t="s">
        <v>13</v>
      </c>
      <c r="X7" s="43" t="s">
        <v>15</v>
      </c>
      <c r="Y7" s="42" t="s">
        <v>16</v>
      </c>
      <c r="Z7" s="42" t="s">
        <v>16</v>
      </c>
      <c r="AA7" s="43" t="s">
        <v>17</v>
      </c>
      <c r="AB7" s="42" t="s">
        <v>13</v>
      </c>
      <c r="AC7" s="43" t="s">
        <v>14</v>
      </c>
      <c r="AD7" s="42" t="s">
        <v>13</v>
      </c>
      <c r="AE7" s="43" t="s">
        <v>15</v>
      </c>
      <c r="AF7" s="42" t="s">
        <v>16</v>
      </c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49</v>
      </c>
      <c r="B8" s="45" t="s">
        <v>48</v>
      </c>
      <c r="C8" s="46"/>
      <c r="D8" s="60" t="s">
        <v>18</v>
      </c>
      <c r="E8" s="60" t="s">
        <v>18</v>
      </c>
      <c r="F8" s="60"/>
      <c r="G8" s="60"/>
      <c r="H8" s="60"/>
      <c r="I8" s="60"/>
      <c r="J8" s="60"/>
      <c r="K8" s="60" t="s">
        <v>18</v>
      </c>
      <c r="L8" s="60" t="s">
        <v>18</v>
      </c>
      <c r="M8" s="60"/>
      <c r="N8" s="60"/>
      <c r="O8" s="60"/>
      <c r="P8" s="60"/>
      <c r="Q8" s="60"/>
      <c r="R8" s="60" t="s">
        <v>18</v>
      </c>
      <c r="S8" s="60" t="s">
        <v>18</v>
      </c>
      <c r="T8" s="60"/>
      <c r="U8" s="60"/>
      <c r="V8" s="60"/>
      <c r="W8" s="60"/>
      <c r="X8" s="60"/>
      <c r="Y8" s="60" t="s">
        <v>18</v>
      </c>
      <c r="Z8" s="60" t="s">
        <v>18</v>
      </c>
      <c r="AA8" s="60"/>
      <c r="AB8" s="60"/>
      <c r="AC8" s="60"/>
      <c r="AD8" s="60"/>
      <c r="AE8" s="60"/>
      <c r="AF8" s="60" t="s">
        <v>18</v>
      </c>
      <c r="AG8" s="60" t="s">
        <v>18</v>
      </c>
      <c r="AH8" s="60"/>
      <c r="AI8" s="62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53</v>
      </c>
      <c r="C9" s="41" t="s">
        <v>56</v>
      </c>
      <c r="D9" s="60" t="s">
        <v>18</v>
      </c>
      <c r="E9" s="60" t="s">
        <v>18</v>
      </c>
      <c r="F9" s="63"/>
      <c r="G9" s="63"/>
      <c r="H9" s="63"/>
      <c r="I9" s="63"/>
      <c r="J9" s="63"/>
      <c r="K9" s="60" t="s">
        <v>18</v>
      </c>
      <c r="L9" s="60" t="s">
        <v>18</v>
      </c>
      <c r="M9" s="63"/>
      <c r="N9" s="63"/>
      <c r="O9" s="63"/>
      <c r="P9" s="63"/>
      <c r="Q9" s="63"/>
      <c r="R9" s="60" t="s">
        <v>18</v>
      </c>
      <c r="S9" s="60" t="s">
        <v>18</v>
      </c>
      <c r="T9" s="63"/>
      <c r="U9" s="63"/>
      <c r="V9" s="63"/>
      <c r="W9" s="63"/>
      <c r="X9" s="63"/>
      <c r="Y9" s="60" t="s">
        <v>18</v>
      </c>
      <c r="Z9" s="60" t="s">
        <v>18</v>
      </c>
      <c r="AA9" s="63"/>
      <c r="AB9" s="63"/>
      <c r="AC9" s="63"/>
      <c r="AD9" s="63"/>
      <c r="AE9" s="63"/>
      <c r="AF9" s="60" t="s">
        <v>18</v>
      </c>
      <c r="AG9" s="60" t="s">
        <v>18</v>
      </c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54</v>
      </c>
      <c r="B10" s="45" t="s">
        <v>55</v>
      </c>
      <c r="C10" s="46" t="s">
        <v>62</v>
      </c>
      <c r="D10" s="60" t="s">
        <v>18</v>
      </c>
      <c r="E10" s="60" t="s">
        <v>18</v>
      </c>
      <c r="F10" s="60"/>
      <c r="G10" s="60"/>
      <c r="H10" s="60"/>
      <c r="I10" s="60"/>
      <c r="J10" s="60"/>
      <c r="K10" s="60" t="s">
        <v>18</v>
      </c>
      <c r="L10" s="60" t="s">
        <v>18</v>
      </c>
      <c r="M10" s="60"/>
      <c r="N10" s="60"/>
      <c r="O10" s="60"/>
      <c r="P10" s="60"/>
      <c r="Q10" s="60"/>
      <c r="R10" s="60" t="s">
        <v>18</v>
      </c>
      <c r="S10" s="60" t="s">
        <v>18</v>
      </c>
      <c r="T10" s="60"/>
      <c r="U10" s="60"/>
      <c r="V10" s="60"/>
      <c r="W10" s="60"/>
      <c r="X10" s="60"/>
      <c r="Y10" s="60" t="s">
        <v>18</v>
      </c>
      <c r="Z10" s="60" t="s">
        <v>18</v>
      </c>
      <c r="AA10" s="60"/>
      <c r="AB10" s="60"/>
      <c r="AC10" s="60"/>
      <c r="AD10" s="60"/>
      <c r="AE10" s="60"/>
      <c r="AF10" s="60" t="s">
        <v>18</v>
      </c>
      <c r="AG10" s="60" t="s">
        <v>18</v>
      </c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57</v>
      </c>
      <c r="B11" s="40" t="s">
        <v>58</v>
      </c>
      <c r="C11" s="41" t="s">
        <v>56</v>
      </c>
      <c r="D11" s="60" t="s">
        <v>18</v>
      </c>
      <c r="E11" s="60" t="s">
        <v>18</v>
      </c>
      <c r="F11" s="63"/>
      <c r="G11" s="63"/>
      <c r="H11" s="63"/>
      <c r="I11" s="63"/>
      <c r="J11" s="63"/>
      <c r="K11" s="60" t="s">
        <v>18</v>
      </c>
      <c r="L11" s="60" t="s">
        <v>18</v>
      </c>
      <c r="M11" s="63"/>
      <c r="N11" s="63"/>
      <c r="O11" s="63"/>
      <c r="P11" s="63"/>
      <c r="Q11" s="63"/>
      <c r="R11" s="60" t="s">
        <v>18</v>
      </c>
      <c r="S11" s="60" t="s">
        <v>18</v>
      </c>
      <c r="T11" s="63"/>
      <c r="U11" s="63"/>
      <c r="V11" s="63"/>
      <c r="W11" s="63"/>
      <c r="X11" s="63"/>
      <c r="Y11" s="60" t="s">
        <v>18</v>
      </c>
      <c r="Z11" s="60" t="s">
        <v>18</v>
      </c>
      <c r="AA11" s="63"/>
      <c r="AB11" s="63"/>
      <c r="AC11" s="63"/>
      <c r="AD11" s="63"/>
      <c r="AE11" s="63"/>
      <c r="AF11" s="60" t="s">
        <v>18</v>
      </c>
      <c r="AG11" s="60" t="s">
        <v>18</v>
      </c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61</v>
      </c>
      <c r="B12" s="45" t="s">
        <v>60</v>
      </c>
      <c r="C12" s="46" t="s">
        <v>56</v>
      </c>
      <c r="D12" s="60" t="s">
        <v>18</v>
      </c>
      <c r="E12" s="60" t="s">
        <v>18</v>
      </c>
      <c r="F12" s="60"/>
      <c r="G12" s="60"/>
      <c r="H12" s="60"/>
      <c r="I12" s="60"/>
      <c r="J12" s="60"/>
      <c r="K12" s="60" t="s">
        <v>18</v>
      </c>
      <c r="L12" s="60" t="s">
        <v>18</v>
      </c>
      <c r="M12" s="60"/>
      <c r="N12" s="60"/>
      <c r="O12" s="60"/>
      <c r="P12" s="60"/>
      <c r="Q12" s="60"/>
      <c r="R12" s="60" t="s">
        <v>18</v>
      </c>
      <c r="S12" s="60" t="s">
        <v>18</v>
      </c>
      <c r="T12" s="60"/>
      <c r="U12" s="60"/>
      <c r="V12" s="60"/>
      <c r="W12" s="60"/>
      <c r="X12" s="60"/>
      <c r="Y12" s="60" t="s">
        <v>18</v>
      </c>
      <c r="Z12" s="60" t="s">
        <v>18</v>
      </c>
      <c r="AA12" s="60"/>
      <c r="AB12" s="60"/>
      <c r="AC12" s="60"/>
      <c r="AD12" s="60"/>
      <c r="AE12" s="60"/>
      <c r="AF12" s="60" t="s">
        <v>18</v>
      </c>
      <c r="AG12" s="60" t="s">
        <v>18</v>
      </c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63</v>
      </c>
      <c r="B13" s="40" t="s">
        <v>64</v>
      </c>
      <c r="C13" s="41" t="s">
        <v>29</v>
      </c>
      <c r="D13" s="60" t="s">
        <v>18</v>
      </c>
      <c r="E13" s="60" t="s">
        <v>18</v>
      </c>
      <c r="F13" s="63"/>
      <c r="G13" s="63"/>
      <c r="H13" s="63"/>
      <c r="I13" s="63"/>
      <c r="J13" s="63"/>
      <c r="K13" s="60" t="s">
        <v>18</v>
      </c>
      <c r="L13" s="60" t="s">
        <v>18</v>
      </c>
      <c r="M13" s="63"/>
      <c r="N13" s="63"/>
      <c r="O13" s="63"/>
      <c r="P13" s="63"/>
      <c r="Q13" s="63"/>
      <c r="R13" s="60" t="s">
        <v>18</v>
      </c>
      <c r="S13" s="60" t="s">
        <v>18</v>
      </c>
      <c r="T13" s="63"/>
      <c r="U13" s="63"/>
      <c r="V13" s="63"/>
      <c r="W13" s="63"/>
      <c r="X13" s="63"/>
      <c r="Y13" s="60" t="s">
        <v>18</v>
      </c>
      <c r="Z13" s="60" t="s">
        <v>18</v>
      </c>
      <c r="AA13" s="63"/>
      <c r="AB13" s="63"/>
      <c r="AC13" s="63"/>
      <c r="AD13" s="63"/>
      <c r="AE13" s="63"/>
      <c r="AF13" s="60" t="s">
        <v>18</v>
      </c>
      <c r="AG13" s="60" t="s">
        <v>18</v>
      </c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65</v>
      </c>
      <c r="B14" s="45" t="s">
        <v>66</v>
      </c>
      <c r="C14" s="46" t="s">
        <v>24</v>
      </c>
      <c r="D14" s="60" t="s">
        <v>18</v>
      </c>
      <c r="E14" s="60" t="s">
        <v>18</v>
      </c>
      <c r="F14" s="60"/>
      <c r="G14" s="60"/>
      <c r="H14" s="60"/>
      <c r="I14" s="60"/>
      <c r="J14" s="60"/>
      <c r="K14" s="60" t="s">
        <v>18</v>
      </c>
      <c r="L14" s="60" t="s">
        <v>18</v>
      </c>
      <c r="M14" s="60"/>
      <c r="N14" s="60"/>
      <c r="O14" s="60"/>
      <c r="P14" s="60"/>
      <c r="Q14" s="60"/>
      <c r="R14" s="60" t="s">
        <v>18</v>
      </c>
      <c r="S14" s="60" t="s">
        <v>18</v>
      </c>
      <c r="T14" s="60"/>
      <c r="U14" s="60"/>
      <c r="V14" s="60"/>
      <c r="W14" s="60"/>
      <c r="X14" s="60"/>
      <c r="Y14" s="60" t="s">
        <v>18</v>
      </c>
      <c r="Z14" s="60" t="s">
        <v>18</v>
      </c>
      <c r="AA14" s="60"/>
      <c r="AB14" s="60"/>
      <c r="AC14" s="60"/>
      <c r="AD14" s="60"/>
      <c r="AE14" s="60"/>
      <c r="AF14" s="60" t="s">
        <v>18</v>
      </c>
      <c r="AG14" s="60" t="s">
        <v>18</v>
      </c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 t="s">
        <v>68</v>
      </c>
      <c r="B15" s="40" t="s">
        <v>69</v>
      </c>
      <c r="C15" s="41" t="s">
        <v>56</v>
      </c>
      <c r="D15" s="60" t="s">
        <v>18</v>
      </c>
      <c r="E15" s="60" t="s">
        <v>18</v>
      </c>
      <c r="F15" s="63">
        <v>6</v>
      </c>
      <c r="G15" s="63">
        <v>6</v>
      </c>
      <c r="H15" s="63">
        <v>6</v>
      </c>
      <c r="I15" s="63">
        <v>5.5</v>
      </c>
      <c r="J15" s="63">
        <v>6</v>
      </c>
      <c r="K15" s="60" t="s">
        <v>18</v>
      </c>
      <c r="L15" s="60" t="s">
        <v>18</v>
      </c>
      <c r="M15" s="63">
        <v>6</v>
      </c>
      <c r="N15" s="63">
        <v>6.5</v>
      </c>
      <c r="O15" s="63">
        <v>5.5</v>
      </c>
      <c r="P15" s="63">
        <v>6.5</v>
      </c>
      <c r="Q15" s="63">
        <v>5</v>
      </c>
      <c r="R15" s="60" t="s">
        <v>18</v>
      </c>
      <c r="S15" s="60" t="s">
        <v>18</v>
      </c>
      <c r="T15" s="63"/>
      <c r="U15" s="63"/>
      <c r="V15" s="63">
        <v>4.5</v>
      </c>
      <c r="W15" s="63">
        <v>6</v>
      </c>
      <c r="X15" s="63">
        <v>6</v>
      </c>
      <c r="Y15" s="60" t="s">
        <v>18</v>
      </c>
      <c r="Z15" s="60" t="s">
        <v>18</v>
      </c>
      <c r="AA15" s="63">
        <v>6</v>
      </c>
      <c r="AB15" s="63">
        <v>4.5</v>
      </c>
      <c r="AC15" s="63">
        <v>4</v>
      </c>
      <c r="AD15" s="63">
        <v>4.5</v>
      </c>
      <c r="AE15" s="63">
        <v>5</v>
      </c>
      <c r="AF15" s="60" t="s">
        <v>18</v>
      </c>
      <c r="AG15" s="60" t="s">
        <v>18</v>
      </c>
      <c r="AH15" s="63"/>
      <c r="AI15" s="62">
        <f t="shared" si="0"/>
        <v>99.5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 t="s">
        <v>70</v>
      </c>
      <c r="B16" s="45" t="s">
        <v>71</v>
      </c>
      <c r="C16" s="46"/>
      <c r="D16" s="60" t="s">
        <v>18</v>
      </c>
      <c r="E16" s="60" t="s">
        <v>18</v>
      </c>
      <c r="F16" s="60"/>
      <c r="G16" s="60"/>
      <c r="H16" s="60"/>
      <c r="I16" s="60"/>
      <c r="J16" s="60"/>
      <c r="K16" s="60" t="s">
        <v>18</v>
      </c>
      <c r="L16" s="60" t="s">
        <v>18</v>
      </c>
      <c r="M16" s="60"/>
      <c r="N16" s="60"/>
      <c r="O16" s="60"/>
      <c r="P16" s="60"/>
      <c r="Q16" s="60"/>
      <c r="R16" s="60" t="s">
        <v>18</v>
      </c>
      <c r="S16" s="60" t="s">
        <v>18</v>
      </c>
      <c r="T16" s="60"/>
      <c r="U16" s="60"/>
      <c r="V16" s="60"/>
      <c r="W16" s="60"/>
      <c r="X16" s="60"/>
      <c r="Y16" s="60" t="s">
        <v>18</v>
      </c>
      <c r="Z16" s="60" t="s">
        <v>18</v>
      </c>
      <c r="AA16" s="60"/>
      <c r="AB16" s="60"/>
      <c r="AC16" s="60"/>
      <c r="AD16" s="60"/>
      <c r="AE16" s="60"/>
      <c r="AF16" s="60" t="s">
        <v>18</v>
      </c>
      <c r="AG16" s="60" t="s">
        <v>18</v>
      </c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 t="s">
        <v>73</v>
      </c>
      <c r="B17" s="40" t="s">
        <v>74</v>
      </c>
      <c r="C17" s="41"/>
      <c r="D17" s="60" t="s">
        <v>18</v>
      </c>
      <c r="E17" s="61" t="s">
        <v>18</v>
      </c>
      <c r="F17" s="63"/>
      <c r="G17" s="63"/>
      <c r="H17" s="63"/>
      <c r="I17" s="63"/>
      <c r="J17" s="63"/>
      <c r="K17" s="60" t="s">
        <v>18</v>
      </c>
      <c r="L17" s="61" t="s">
        <v>18</v>
      </c>
      <c r="M17" s="63"/>
      <c r="N17" s="63"/>
      <c r="O17" s="63"/>
      <c r="P17" s="63"/>
      <c r="Q17" s="63"/>
      <c r="R17" s="60" t="s">
        <v>18</v>
      </c>
      <c r="S17" s="61" t="s">
        <v>18</v>
      </c>
      <c r="T17" s="63"/>
      <c r="U17" s="63"/>
      <c r="V17" s="63"/>
      <c r="W17" s="63"/>
      <c r="X17" s="63"/>
      <c r="Y17" s="60" t="s">
        <v>18</v>
      </c>
      <c r="Z17" s="61" t="s">
        <v>18</v>
      </c>
      <c r="AA17" s="63"/>
      <c r="AB17" s="63"/>
      <c r="AC17" s="63"/>
      <c r="AD17" s="63"/>
      <c r="AE17" s="63"/>
      <c r="AF17" s="60" t="s">
        <v>18</v>
      </c>
      <c r="AG17" s="61" t="s">
        <v>18</v>
      </c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 t="s">
        <v>76</v>
      </c>
      <c r="B18" s="58" t="s">
        <v>77</v>
      </c>
      <c r="C18" s="48"/>
      <c r="D18" s="77" t="s">
        <v>18</v>
      </c>
      <c r="E18" s="78" t="s">
        <v>18</v>
      </c>
      <c r="F18" s="77"/>
      <c r="G18" s="77"/>
      <c r="H18" s="77"/>
      <c r="I18" s="77"/>
      <c r="J18" s="77"/>
      <c r="K18" s="77" t="s">
        <v>18</v>
      </c>
      <c r="L18" s="78" t="s">
        <v>18</v>
      </c>
      <c r="M18" s="77"/>
      <c r="N18" s="77"/>
      <c r="O18" s="77"/>
      <c r="P18" s="77"/>
      <c r="Q18" s="77"/>
      <c r="R18" s="77" t="s">
        <v>18</v>
      </c>
      <c r="S18" s="78" t="s">
        <v>18</v>
      </c>
      <c r="T18" s="77"/>
      <c r="U18" s="77"/>
      <c r="V18" s="77"/>
      <c r="W18" s="77"/>
      <c r="X18" s="77"/>
      <c r="Y18" s="77" t="s">
        <v>18</v>
      </c>
      <c r="Z18" s="78" t="s">
        <v>18</v>
      </c>
      <c r="AA18" s="77"/>
      <c r="AB18" s="77"/>
      <c r="AC18" s="77"/>
      <c r="AD18" s="77"/>
      <c r="AE18" s="77"/>
      <c r="AF18" s="77" t="s">
        <v>18</v>
      </c>
      <c r="AG18" s="78" t="s">
        <v>18</v>
      </c>
      <c r="AH18" s="77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 t="shared" ref="D19:AI19" si="1">SUM(D8:D18)</f>
        <v>0</v>
      </c>
      <c r="E19" s="64">
        <f t="shared" si="1"/>
        <v>0</v>
      </c>
      <c r="F19" s="64">
        <f t="shared" si="1"/>
        <v>6</v>
      </c>
      <c r="G19" s="64">
        <f t="shared" si="1"/>
        <v>6</v>
      </c>
      <c r="H19" s="64">
        <f t="shared" si="1"/>
        <v>6</v>
      </c>
      <c r="I19" s="64">
        <f t="shared" si="1"/>
        <v>5.5</v>
      </c>
      <c r="J19" s="64">
        <f t="shared" si="1"/>
        <v>6</v>
      </c>
      <c r="K19" s="64">
        <f t="shared" si="1"/>
        <v>0</v>
      </c>
      <c r="L19" s="64">
        <f t="shared" si="1"/>
        <v>0</v>
      </c>
      <c r="M19" s="64">
        <f t="shared" si="1"/>
        <v>6</v>
      </c>
      <c r="N19" s="64">
        <f t="shared" si="1"/>
        <v>6.5</v>
      </c>
      <c r="O19" s="64">
        <f t="shared" si="1"/>
        <v>5.5</v>
      </c>
      <c r="P19" s="64">
        <f t="shared" si="1"/>
        <v>6.5</v>
      </c>
      <c r="Q19" s="64">
        <f t="shared" si="1"/>
        <v>5</v>
      </c>
      <c r="R19" s="64">
        <f t="shared" si="1"/>
        <v>0</v>
      </c>
      <c r="S19" s="64">
        <f t="shared" si="1"/>
        <v>0</v>
      </c>
      <c r="T19" s="64">
        <f t="shared" si="1"/>
        <v>0</v>
      </c>
      <c r="U19" s="64">
        <f t="shared" si="1"/>
        <v>0</v>
      </c>
      <c r="V19" s="64">
        <f t="shared" si="1"/>
        <v>4.5</v>
      </c>
      <c r="W19" s="64">
        <f t="shared" si="1"/>
        <v>6</v>
      </c>
      <c r="X19" s="64">
        <f t="shared" si="1"/>
        <v>6</v>
      </c>
      <c r="Y19" s="64">
        <f t="shared" si="1"/>
        <v>0</v>
      </c>
      <c r="Z19" s="64">
        <f t="shared" si="1"/>
        <v>0</v>
      </c>
      <c r="AA19" s="64">
        <f t="shared" si="1"/>
        <v>6</v>
      </c>
      <c r="AB19" s="64">
        <f t="shared" si="1"/>
        <v>4.5</v>
      </c>
      <c r="AC19" s="64">
        <f t="shared" si="1"/>
        <v>4</v>
      </c>
      <c r="AD19" s="64">
        <f t="shared" si="1"/>
        <v>4.5</v>
      </c>
      <c r="AE19" s="64">
        <f t="shared" si="1"/>
        <v>5</v>
      </c>
      <c r="AF19" s="64">
        <f t="shared" si="1"/>
        <v>0</v>
      </c>
      <c r="AG19" s="64">
        <f t="shared" si="1"/>
        <v>0</v>
      </c>
      <c r="AH19" s="64">
        <f t="shared" si="1"/>
        <v>0</v>
      </c>
      <c r="AI19" s="65">
        <f t="shared" si="1"/>
        <v>99.5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>
        <f>7.5</f>
        <v>7.5</v>
      </c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50</v>
      </c>
      <c r="B21" s="13"/>
      <c r="C21" s="13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 t="s">
        <v>59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20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 t="s">
        <v>75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47</v>
      </c>
      <c r="B24" s="14"/>
      <c r="C24" s="14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81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>
        <v>7.5</v>
      </c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7.5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78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82"/>
      <c r="N26" s="66"/>
      <c r="O26" s="66"/>
      <c r="P26" s="66"/>
      <c r="Q26" s="66"/>
      <c r="R26" s="66"/>
      <c r="S26" s="66"/>
      <c r="T26" s="82"/>
      <c r="U26" s="66"/>
      <c r="V26" s="66"/>
      <c r="W26" s="66"/>
      <c r="X26" s="66"/>
      <c r="Y26" s="66"/>
      <c r="Z26" s="66"/>
      <c r="AA26" s="82"/>
      <c r="AB26" s="66"/>
      <c r="AC26" s="66"/>
      <c r="AD26" s="66"/>
      <c r="AE26" s="66"/>
      <c r="AF26" s="66"/>
      <c r="AG26" s="66"/>
      <c r="AH26" s="82"/>
      <c r="AI26" s="62">
        <f>SUM(D26:AH26)</f>
        <v>0</v>
      </c>
      <c r="AJ26" s="52" t="s">
        <v>80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37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82"/>
      <c r="N27" s="66"/>
      <c r="O27" s="66"/>
      <c r="P27" s="66"/>
      <c r="Q27" s="66"/>
      <c r="R27" s="66"/>
      <c r="S27" s="66"/>
      <c r="T27" s="82"/>
      <c r="U27" s="66"/>
      <c r="V27" s="66"/>
      <c r="W27" s="66"/>
      <c r="X27" s="66"/>
      <c r="Y27" s="66"/>
      <c r="Z27" s="66"/>
      <c r="AA27" s="83"/>
      <c r="AB27" s="66"/>
      <c r="AC27" s="66"/>
      <c r="AD27" s="66"/>
      <c r="AE27" s="66"/>
      <c r="AF27" s="66"/>
      <c r="AG27" s="66"/>
      <c r="AH27" s="83"/>
      <c r="AI27" s="62">
        <f>SUM(D27:AH27)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37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49" t="s">
        <v>72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37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>SUM(D29:AH29)</f>
        <v>0</v>
      </c>
      <c r="AJ29" s="49" t="s">
        <v>67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9</v>
      </c>
      <c r="B30" s="14"/>
      <c r="C30" s="14"/>
      <c r="D30" s="64">
        <f t="shared" ref="D30:AE30" si="2">SUM(D19:D29)</f>
        <v>0</v>
      </c>
      <c r="E30" s="64">
        <f t="shared" si="2"/>
        <v>0</v>
      </c>
      <c r="F30" s="64">
        <f t="shared" si="2"/>
        <v>6</v>
      </c>
      <c r="G30" s="64">
        <f t="shared" si="2"/>
        <v>6</v>
      </c>
      <c r="H30" s="64">
        <f t="shared" si="2"/>
        <v>6</v>
      </c>
      <c r="I30" s="64">
        <f t="shared" si="2"/>
        <v>5.5</v>
      </c>
      <c r="J30" s="64">
        <f t="shared" si="2"/>
        <v>6</v>
      </c>
      <c r="K30" s="64">
        <f t="shared" si="2"/>
        <v>0</v>
      </c>
      <c r="L30" s="64">
        <f t="shared" si="2"/>
        <v>0</v>
      </c>
      <c r="M30" s="64">
        <f t="shared" si="2"/>
        <v>6</v>
      </c>
      <c r="N30" s="64">
        <f t="shared" si="2"/>
        <v>6.5</v>
      </c>
      <c r="O30" s="64">
        <f t="shared" si="2"/>
        <v>5.5</v>
      </c>
      <c r="P30" s="64">
        <f t="shared" si="2"/>
        <v>6.5</v>
      </c>
      <c r="Q30" s="64">
        <f t="shared" si="2"/>
        <v>5</v>
      </c>
      <c r="R30" s="64">
        <f t="shared" si="2"/>
        <v>0</v>
      </c>
      <c r="S30" s="64">
        <f t="shared" si="2"/>
        <v>0</v>
      </c>
      <c r="T30" s="64">
        <f t="shared" si="2"/>
        <v>7.5</v>
      </c>
      <c r="U30" s="64">
        <f t="shared" si="2"/>
        <v>7.5</v>
      </c>
      <c r="V30" s="64">
        <f t="shared" si="2"/>
        <v>4.5</v>
      </c>
      <c r="W30" s="64">
        <f t="shared" si="2"/>
        <v>6</v>
      </c>
      <c r="X30" s="64">
        <f t="shared" si="2"/>
        <v>6</v>
      </c>
      <c r="Y30" s="64">
        <f t="shared" si="2"/>
        <v>0</v>
      </c>
      <c r="Z30" s="64">
        <f t="shared" si="2"/>
        <v>0</v>
      </c>
      <c r="AA30" s="64">
        <f t="shared" si="2"/>
        <v>6</v>
      </c>
      <c r="AB30" s="64">
        <f t="shared" si="2"/>
        <v>4.5</v>
      </c>
      <c r="AC30" s="64">
        <f t="shared" si="2"/>
        <v>4</v>
      </c>
      <c r="AD30" s="64">
        <f t="shared" si="2"/>
        <v>4.5</v>
      </c>
      <c r="AE30" s="64">
        <f t="shared" si="2"/>
        <v>5</v>
      </c>
      <c r="AF30" s="64">
        <f t="shared" ref="AF30:AH30" si="3">SUM(AF19:AF29)</f>
        <v>0</v>
      </c>
      <c r="AG30" s="64">
        <f t="shared" si="3"/>
        <v>0</v>
      </c>
      <c r="AH30" s="64">
        <f t="shared" si="3"/>
        <v>0</v>
      </c>
      <c r="AI30" s="65">
        <f t="shared" ref="AI30" si="4">SUM(AI19:AI29)</f>
        <v>114.5</v>
      </c>
      <c r="AJ30" s="2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31"/>
      <c r="AZ31" s="56"/>
    </row>
    <row r="32" spans="1:190" s="30" customFormat="1" ht="12" thickBot="1" x14ac:dyDescent="0.25">
      <c r="A32" s="18" t="s">
        <v>24</v>
      </c>
      <c r="B32" s="17" t="s">
        <v>25</v>
      </c>
      <c r="C32" s="17"/>
      <c r="D32" s="67"/>
      <c r="E32" s="67"/>
      <c r="F32" s="67" t="s">
        <v>31</v>
      </c>
      <c r="G32" s="67"/>
      <c r="H32" s="67" t="s">
        <v>32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73" t="s">
        <v>11</v>
      </c>
      <c r="AG32" s="72">
        <f>20</f>
        <v>20</v>
      </c>
      <c r="AH32" s="67"/>
      <c r="AI32" s="68">
        <f>AG32*6</f>
        <v>120</v>
      </c>
      <c r="AJ32" s="31"/>
      <c r="AZ32" s="56"/>
    </row>
    <row r="33" spans="1:52" s="30" customFormat="1" ht="11.25" x14ac:dyDescent="0.2">
      <c r="A33" s="18" t="s">
        <v>23</v>
      </c>
      <c r="B33" s="17" t="s">
        <v>26</v>
      </c>
      <c r="C33" s="17"/>
      <c r="D33" s="67"/>
      <c r="E33" s="67"/>
      <c r="F33" s="67" t="s">
        <v>40</v>
      </c>
      <c r="G33" s="67"/>
      <c r="H33" s="67" t="s">
        <v>33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31"/>
      <c r="AZ33" s="56"/>
    </row>
    <row r="34" spans="1:52" s="30" customFormat="1" ht="11.25" x14ac:dyDescent="0.2">
      <c r="A34" s="18" t="s">
        <v>29</v>
      </c>
      <c r="B34" s="17" t="s">
        <v>30</v>
      </c>
      <c r="C34" s="17"/>
      <c r="D34" s="67"/>
      <c r="E34" s="67"/>
      <c r="F34" s="67" t="s">
        <v>39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3" t="s">
        <v>44</v>
      </c>
      <c r="AG34" s="67"/>
      <c r="AH34" s="67"/>
      <c r="AI34" s="67">
        <f>AI30-AI32</f>
        <v>-5.5</v>
      </c>
      <c r="AJ34" s="76"/>
      <c r="AZ34" s="56"/>
    </row>
    <row r="35" spans="1:52" s="30" customFormat="1" ht="11.25" x14ac:dyDescent="0.2">
      <c r="A35" s="17" t="s">
        <v>27</v>
      </c>
      <c r="B35" s="17" t="s">
        <v>28</v>
      </c>
      <c r="C35" s="31"/>
      <c r="D35" s="69"/>
      <c r="E35" s="69"/>
      <c r="F35" s="69" t="s">
        <v>41</v>
      </c>
      <c r="G35" s="69"/>
      <c r="H35" s="69" t="s">
        <v>35</v>
      </c>
      <c r="I35" s="69"/>
      <c r="J35" s="69"/>
      <c r="K35" s="69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</row>
    <row r="36" spans="1:52" s="30" customFormat="1" ht="11.25" x14ac:dyDescent="0.2">
      <c r="A36" s="31" t="s">
        <v>21</v>
      </c>
      <c r="B36" s="31" t="s">
        <v>22</v>
      </c>
      <c r="C36" s="31"/>
      <c r="D36" s="69"/>
      <c r="E36" s="69"/>
      <c r="F36" s="69" t="s">
        <v>36</v>
      </c>
      <c r="G36" s="69"/>
      <c r="H36" s="69" t="s">
        <v>42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74" t="s">
        <v>45</v>
      </c>
      <c r="AG36" s="69"/>
      <c r="AH36" s="69"/>
      <c r="AI36" s="70">
        <f>16.5</f>
        <v>16.5</v>
      </c>
      <c r="AJ36" s="31"/>
    </row>
    <row r="37" spans="1:52" s="30" customFormat="1" ht="11.25" x14ac:dyDescent="0.2">
      <c r="A37" s="31"/>
      <c r="B37" s="31"/>
      <c r="C37" s="31"/>
      <c r="D37" s="69"/>
      <c r="E37" s="69"/>
      <c r="F37" s="69"/>
      <c r="G37" s="69"/>
      <c r="H37" s="69" t="s">
        <v>43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31"/>
    </row>
    <row r="38" spans="1:52" s="30" customFormat="1" ht="13.5" thickBot="1" x14ac:dyDescent="0.25">
      <c r="A38" s="29"/>
      <c r="B38" s="29"/>
      <c r="C38" s="2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74" t="s">
        <v>46</v>
      </c>
      <c r="AG38" s="69"/>
      <c r="AH38" s="69"/>
      <c r="AI38" s="71">
        <f>AI34+AI36</f>
        <v>11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2019-12-04T18:12:30Z</cp:lastPrinted>
  <dcterms:created xsi:type="dcterms:W3CDTF">1998-07-03T22:57:08Z</dcterms:created>
  <dcterms:modified xsi:type="dcterms:W3CDTF">2020-03-02T18:23:10Z</dcterms:modified>
</cp:coreProperties>
</file>