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9B016A62-B518-45C1-94D8-C9E8E24E268C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T20" i="1"/>
  <c r="AH29" i="1"/>
  <c r="AG29" i="1"/>
  <c r="AF29" i="1"/>
  <c r="AH19" i="1"/>
  <c r="AG19" i="1"/>
  <c r="AF19" i="1"/>
  <c r="Y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<sst xmlns="http://schemas.openxmlformats.org/spreadsheetml/2006/main" count="276" uniqueCount="135">
  <si>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</si>
  <si>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</si>
  <si>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</si>
  <si>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</si>
  <si>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</si>
  <si>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</si>
  <si>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</si>
  <si>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</si>
  <si>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</si>
  <si>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</si>
  <si>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</si>
  <si>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</si>
  <si>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</si>
  <si>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</si>
  <si>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</si>
  <si>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</si>
  <si>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</si>
  <si>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</si>
  <si>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</si>
  <si>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</si>
  <si>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</si>
  <si>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</si>
  <si>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</si>
  <si>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</si>
  <si>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</si>
  <si>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</si>
  <si>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</si>
  <si>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</si>
  <si>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</si>
  <si>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</si>
  <si>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</si>
  <si>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</si>
  <si>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</si>
  <si>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</si>
  <si>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</si>
  <si>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</si>
  <si>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</si>
  <si>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</si>
  <si>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</si>
  <si>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</si>
  <si>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</si>
  <si>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</si>
  <si>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</si>
  <si>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</si>
  <si>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</si>
  <si>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</si>
  <si>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</si>
  <si>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</si>
  <si>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</si>
  <si>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</si>
  <si>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</si>
  <si>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</si>
  <si>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</si>
  <si>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</si>
  <si>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</si>
  <si>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</si>
  <si>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</si>
  <si>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</si>
  <si>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</si>
  <si>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</si>
  <si>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</si>
  <si>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</si>
  <si>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</si>
  <si>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</si>
  <si>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</si>
  <si>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</si>
  <si>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</si>
  <si>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</si>
  <si>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</si>
  <si>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</si>
  <si>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</si>
  <si>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</si>
  <si>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</si>
  <si>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</si>
  <si>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</si>
  <si>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</si>
  <si>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</si>
  <si>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</si>
  <si>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</si>
  <si>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</si>
  <si>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</si>
  <si>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</si>
  <si>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</si>
  <si>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</si>
  <si>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</si>
  <si>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</si>
  <si>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</si>
  <si>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</si>
  <si>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</si>
  <si>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</si>
  <si>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</si>
  <si>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</si>
  <si>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</si>
  <si>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</si>
  <si>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</si>
  <si>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</si>
  <si>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</si>
  <si>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</si>
  <si>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</si>
  <si>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</si>
  <si>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</si>
  <si>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</si>
  <si>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</si>
  <si>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</si>
  <si>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</si>
  <si>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</si>
  <si>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</si>
  <si>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</si>
  <si>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</si>
  <si>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</si>
  <si>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</si>
  <si>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</si>
  <si>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</si>
  <si>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</si>
  <si>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1714</t>
  </si>
  <si>
    <t>Mosaic SFU Lot 19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</si>
  <si>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</si>
  <si>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</si>
  <si>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</si>
  <si>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</si>
  <si>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</si>
  <si>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</si>
  <si>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</si>
  <si>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1507</t>
  </si>
  <si>
    <t>Johnson st</t>
  </si>
  <si>
    <t>1712</t>
  </si>
  <si>
    <t>BBP Area 6 Lot 3</t>
  </si>
  <si>
    <t>February 2020</t>
  </si>
  <si>
    <t>1705</t>
  </si>
  <si>
    <t xml:space="preserve">2005 </t>
  </si>
  <si>
    <t>Mosaic Bainbridge</t>
  </si>
  <si>
    <t>2003</t>
  </si>
  <si>
    <t xml:space="preserve">IPL Victoria &amp; 11th </t>
  </si>
  <si>
    <t>wd</t>
  </si>
  <si>
    <t>Mosaic forsyth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</si>
</sst>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19" sqref="AJ19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127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 t="s">
        <v>17</v>
      </c>
      <c r="AG7" s="35"/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 t="s">
        <v>19</v>
      </c>
      <c r="E8" s="53" t="s">
        <v>19</v>
      </c>
      <c r="F8" s="53"/>
      <c r="G8" s="53"/>
      <c r="H8" s="53"/>
      <c r="I8" s="53"/>
      <c r="J8" s="53"/>
      <c r="K8" s="53" t="s">
        <v>19</v>
      </c>
      <c r="L8" s="53" t="s">
        <v>19</v>
      </c>
      <c r="M8" s="53"/>
      <c r="N8" s="53"/>
      <c r="O8" s="53"/>
      <c r="P8" s="53"/>
      <c r="Q8" s="53"/>
      <c r="R8" s="53" t="s">
        <v>19</v>
      </c>
      <c r="S8" s="53" t="s">
        <v>19</v>
      </c>
      <c r="T8" s="53"/>
      <c r="U8" s="53"/>
      <c r="V8" s="53"/>
      <c r="W8" s="53"/>
      <c r="X8" s="53"/>
      <c r="Y8" s="53" t="s">
        <v>19</v>
      </c>
      <c r="Z8" s="53" t="s">
        <v>19</v>
      </c>
      <c r="AA8" s="53"/>
      <c r="AB8" s="53"/>
      <c r="AC8" s="53"/>
      <c r="AD8" s="53"/>
      <c r="AE8" s="53"/>
      <c r="AF8" s="53" t="s">
        <v>19</v>
      </c>
      <c r="AG8" s="53" t="s">
        <v>19</v>
      </c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131</v>
      </c>
      <c r="B9" s="33" t="s">
        <v>132</v>
      </c>
      <c r="C9" s="34" t="s">
        <v>25</v>
      </c>
      <c r="D9" s="53" t="s">
        <v>19</v>
      </c>
      <c r="E9" s="53" t="s">
        <v>19</v>
      </c>
      <c r="F9" s="56"/>
      <c r="G9" s="56"/>
      <c r="H9" s="56"/>
      <c r="I9" s="56"/>
      <c r="J9" s="56"/>
      <c r="K9" s="53" t="s">
        <v>19</v>
      </c>
      <c r="L9" s="53" t="s">
        <v>19</v>
      </c>
      <c r="M9" s="56"/>
      <c r="N9" s="56"/>
      <c r="O9" s="56"/>
      <c r="P9" s="56"/>
      <c r="Q9" s="56"/>
      <c r="R9" s="53" t="s">
        <v>19</v>
      </c>
      <c r="S9" s="53" t="s">
        <v>19</v>
      </c>
      <c r="T9" s="56"/>
      <c r="U9" s="56">
        <v>3</v>
      </c>
      <c r="V9" s="56">
        <v>1.5</v>
      </c>
      <c r="W9" s="56"/>
      <c r="X9" s="56">
        <v>2</v>
      </c>
      <c r="Y9" s="53" t="s">
        <v>19</v>
      </c>
      <c r="Z9" s="53">
        <v>6</v>
      </c>
      <c r="AA9" s="56"/>
      <c r="AB9" s="56"/>
      <c r="AC9" s="56"/>
      <c r="AD9" s="56"/>
      <c r="AE9" s="56"/>
      <c r="AF9" s="53" t="s">
        <v>19</v>
      </c>
      <c r="AG9" s="53" t="s">
        <v>19</v>
      </c>
      <c r="AH9" s="56"/>
      <c r="AI9" s="55">
        <f t="shared" si="0"/>
        <v>12.5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 t="s">
        <v>129</v>
      </c>
      <c r="B10" s="38" t="s">
        <v>130</v>
      </c>
      <c r="C10" s="39" t="s">
        <v>25</v>
      </c>
      <c r="D10" s="53" t="s">
        <v>19</v>
      </c>
      <c r="E10" s="53" t="s">
        <v>19</v>
      </c>
      <c r="F10" s="53"/>
      <c r="G10" s="53"/>
      <c r="H10" s="53"/>
      <c r="I10" s="53"/>
      <c r="J10" s="53"/>
      <c r="K10" s="53" t="s">
        <v>19</v>
      </c>
      <c r="L10" s="53" t="s">
        <v>19</v>
      </c>
      <c r="M10" s="53"/>
      <c r="N10" s="53"/>
      <c r="O10" s="53"/>
      <c r="P10" s="53"/>
      <c r="Q10" s="53">
        <v>2</v>
      </c>
      <c r="R10" s="53" t="s">
        <v>19</v>
      </c>
      <c r="S10" s="53" t="s">
        <v>19</v>
      </c>
      <c r="T10" s="53"/>
      <c r="U10" s="53"/>
      <c r="V10" s="53"/>
      <c r="W10" s="53"/>
      <c r="X10" s="53">
        <v>3</v>
      </c>
      <c r="Y10" s="53" t="s">
        <v>19</v>
      </c>
      <c r="Z10" s="53" t="s">
        <v>19</v>
      </c>
      <c r="AA10" s="53"/>
      <c r="AB10" s="53"/>
      <c r="AC10" s="53"/>
      <c r="AD10" s="53"/>
      <c r="AE10" s="53"/>
      <c r="AF10" s="53" t="s">
        <v>19</v>
      </c>
      <c r="AG10" s="53" t="s">
        <v>19</v>
      </c>
      <c r="AH10" s="53"/>
      <c r="AI10" s="55">
        <f t="shared" si="0"/>
        <v>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116</v>
      </c>
      <c r="B11" s="33" t="s">
        <v>117</v>
      </c>
      <c r="C11" s="34" t="s">
        <v>31</v>
      </c>
      <c r="D11" s="53" t="s">
        <v>19</v>
      </c>
      <c r="E11" s="53" t="s">
        <v>19</v>
      </c>
      <c r="F11" s="56">
        <v>2</v>
      </c>
      <c r="G11" s="56">
        <v>2</v>
      </c>
      <c r="H11" s="56">
        <v>2</v>
      </c>
      <c r="I11" s="56">
        <v>2</v>
      </c>
      <c r="J11" s="56">
        <v>2</v>
      </c>
      <c r="K11" s="53" t="s">
        <v>19</v>
      </c>
      <c r="L11" s="53" t="s">
        <v>19</v>
      </c>
      <c r="M11" s="56">
        <v>1</v>
      </c>
      <c r="N11" s="56">
        <v>1</v>
      </c>
      <c r="O11" s="56">
        <v>1</v>
      </c>
      <c r="P11" s="56"/>
      <c r="Q11" s="56">
        <v>1</v>
      </c>
      <c r="R11" s="53" t="s">
        <v>19</v>
      </c>
      <c r="S11" s="53" t="s">
        <v>19</v>
      </c>
      <c r="T11" s="56"/>
      <c r="U11" s="56">
        <v>4.5</v>
      </c>
      <c r="V11" s="56">
        <v>2</v>
      </c>
      <c r="W11" s="56">
        <v>1</v>
      </c>
      <c r="X11" s="56"/>
      <c r="Y11" s="53" t="s">
        <v>19</v>
      </c>
      <c r="Z11" s="53" t="s">
        <v>19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3" t="s">
        <v>19</v>
      </c>
      <c r="AG11" s="53" t="s">
        <v>19</v>
      </c>
      <c r="AH11" s="56"/>
      <c r="AI11" s="55">
        <f t="shared" si="0"/>
        <v>26.5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/>
      <c r="B12" s="38"/>
      <c r="C12" s="39"/>
      <c r="D12" s="53" t="s">
        <v>19</v>
      </c>
      <c r="E12" s="53" t="s">
        <v>19</v>
      </c>
      <c r="F12" s="53"/>
      <c r="G12" s="53"/>
      <c r="H12" s="53"/>
      <c r="I12" s="53"/>
      <c r="J12" s="53"/>
      <c r="K12" s="53" t="s">
        <v>19</v>
      </c>
      <c r="L12" s="53" t="s">
        <v>19</v>
      </c>
      <c r="M12" s="53"/>
      <c r="N12" s="53"/>
      <c r="O12" s="53"/>
      <c r="P12" s="53"/>
      <c r="Q12" s="53"/>
      <c r="R12" s="53" t="s">
        <v>19</v>
      </c>
      <c r="S12" s="53" t="s">
        <v>19</v>
      </c>
      <c r="T12" s="53"/>
      <c r="U12" s="53"/>
      <c r="V12" s="53"/>
      <c r="W12" s="53"/>
      <c r="X12" s="53"/>
      <c r="Y12" s="53" t="s">
        <v>19</v>
      </c>
      <c r="Z12" s="53" t="s">
        <v>19</v>
      </c>
      <c r="AA12" s="53"/>
      <c r="AB12" s="53"/>
      <c r="AC12" s="53"/>
      <c r="AD12" s="53"/>
      <c r="AE12" s="53"/>
      <c r="AF12" s="53" t="s">
        <v>19</v>
      </c>
      <c r="AG12" s="53" t="s">
        <v>19</v>
      </c>
      <c r="AH12" s="53"/>
      <c r="AI12" s="55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121</v>
      </c>
      <c r="B13" s="33" t="s">
        <v>122</v>
      </c>
      <c r="C13" s="34" t="s">
        <v>133</v>
      </c>
      <c r="D13" s="53" t="s">
        <v>19</v>
      </c>
      <c r="E13" s="53" t="s">
        <v>19</v>
      </c>
      <c r="F13" s="56">
        <v>4</v>
      </c>
      <c r="G13" s="56">
        <v>4</v>
      </c>
      <c r="H13" s="56">
        <v>1</v>
      </c>
      <c r="I13" s="56">
        <v>2</v>
      </c>
      <c r="J13" s="56">
        <v>1.5</v>
      </c>
      <c r="K13" s="53" t="s">
        <v>19</v>
      </c>
      <c r="L13" s="53" t="s">
        <v>19</v>
      </c>
      <c r="M13" s="56">
        <v>2</v>
      </c>
      <c r="N13" s="56">
        <v>4</v>
      </c>
      <c r="O13" s="56">
        <v>3.5</v>
      </c>
      <c r="P13" s="56"/>
      <c r="Q13" s="56">
        <v>2</v>
      </c>
      <c r="R13" s="53" t="s">
        <v>19</v>
      </c>
      <c r="S13" s="53" t="s">
        <v>19</v>
      </c>
      <c r="T13" s="56"/>
      <c r="U13" s="56"/>
      <c r="V13" s="56">
        <v>4</v>
      </c>
      <c r="W13" s="56">
        <v>2</v>
      </c>
      <c r="X13" s="56">
        <v>2</v>
      </c>
      <c r="Y13" s="53" t="s">
        <v>19</v>
      </c>
      <c r="Z13" s="53" t="s">
        <v>19</v>
      </c>
      <c r="AA13" s="56">
        <v>4</v>
      </c>
      <c r="AB13" s="56">
        <v>5.5</v>
      </c>
      <c r="AC13" s="56">
        <v>5.5</v>
      </c>
      <c r="AD13" s="56">
        <v>2.5</v>
      </c>
      <c r="AE13" s="56">
        <v>5.5</v>
      </c>
      <c r="AF13" s="53" t="s">
        <v>19</v>
      </c>
      <c r="AG13" s="53" t="s">
        <v>19</v>
      </c>
      <c r="AH13" s="56"/>
      <c r="AI13" s="55">
        <f t="shared" si="0"/>
        <v>55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120</v>
      </c>
      <c r="B14" s="38" t="s">
        <v>119</v>
      </c>
      <c r="C14" s="39" t="s">
        <v>133</v>
      </c>
      <c r="D14" s="53" t="s">
        <v>19</v>
      </c>
      <c r="E14" s="53" t="s">
        <v>19</v>
      </c>
      <c r="F14" s="54"/>
      <c r="G14" s="53"/>
      <c r="H14" s="53"/>
      <c r="I14" s="53"/>
      <c r="J14" s="53"/>
      <c r="K14" s="53" t="s">
        <v>19</v>
      </c>
      <c r="L14" s="53" t="s">
        <v>19</v>
      </c>
      <c r="M14" s="54"/>
      <c r="N14" s="53"/>
      <c r="O14" s="53"/>
      <c r="P14" s="53"/>
      <c r="Q14" s="53"/>
      <c r="R14" s="53" t="s">
        <v>19</v>
      </c>
      <c r="S14" s="53" t="s">
        <v>19</v>
      </c>
      <c r="T14" s="54"/>
      <c r="U14" s="53"/>
      <c r="V14" s="53"/>
      <c r="W14" s="53"/>
      <c r="X14" s="53">
        <v>1</v>
      </c>
      <c r="Y14" s="53" t="s">
        <v>19</v>
      </c>
      <c r="Z14" s="53" t="s">
        <v>19</v>
      </c>
      <c r="AA14" s="54">
        <v>1</v>
      </c>
      <c r="AB14" s="53">
        <v>1</v>
      </c>
      <c r="AC14" s="53">
        <v>1</v>
      </c>
      <c r="AD14" s="53">
        <v>1</v>
      </c>
      <c r="AE14" s="53">
        <v>1</v>
      </c>
      <c r="AF14" s="53" t="s">
        <v>19</v>
      </c>
      <c r="AG14" s="53" t="s">
        <v>19</v>
      </c>
      <c r="AH14" s="54"/>
      <c r="AI14" s="55">
        <f>SUM(D14:AH14)</f>
        <v>6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 t="s">
        <v>123</v>
      </c>
      <c r="B15" s="33" t="s">
        <v>124</v>
      </c>
      <c r="C15" s="34" t="s">
        <v>31</v>
      </c>
      <c r="D15" s="53" t="s">
        <v>19</v>
      </c>
      <c r="E15" s="53" t="s">
        <v>19</v>
      </c>
      <c r="F15" s="56"/>
      <c r="G15" s="56"/>
      <c r="H15" s="56"/>
      <c r="I15" s="56"/>
      <c r="J15" s="56">
        <v>4</v>
      </c>
      <c r="K15" s="53" t="s">
        <v>19</v>
      </c>
      <c r="L15" s="53" t="s">
        <v>19</v>
      </c>
      <c r="M15" s="56"/>
      <c r="N15" s="56"/>
      <c r="O15" s="56"/>
      <c r="P15" s="56"/>
      <c r="Q15" s="56"/>
      <c r="R15" s="53" t="s">
        <v>19</v>
      </c>
      <c r="S15" s="53" t="s">
        <v>19</v>
      </c>
      <c r="T15" s="56"/>
      <c r="U15" s="56"/>
      <c r="V15" s="56"/>
      <c r="W15" s="56"/>
      <c r="X15" s="56"/>
      <c r="Y15" s="53" t="s">
        <v>19</v>
      </c>
      <c r="Z15" s="53" t="s">
        <v>19</v>
      </c>
      <c r="AA15" s="56"/>
      <c r="AB15" s="56"/>
      <c r="AC15" s="56"/>
      <c r="AD15" s="56"/>
      <c r="AE15" s="56"/>
      <c r="AF15" s="53" t="s">
        <v>19</v>
      </c>
      <c r="AG15" s="53" t="s">
        <v>19</v>
      </c>
      <c r="AH15" s="56"/>
      <c r="AI15" s="55">
        <f t="shared" si="0"/>
        <v>4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 t="s">
        <v>128</v>
      </c>
      <c r="B16" s="38" t="s">
        <v>134</v>
      </c>
      <c r="C16" s="39" t="s">
        <v>118</v>
      </c>
      <c r="D16" s="53" t="s">
        <v>19</v>
      </c>
      <c r="E16" s="53" t="s">
        <v>19</v>
      </c>
      <c r="F16" s="53"/>
      <c r="G16" s="53"/>
      <c r="H16" s="53"/>
      <c r="I16" s="53"/>
      <c r="J16" s="53"/>
      <c r="K16" s="53" t="s">
        <v>19</v>
      </c>
      <c r="L16" s="53" t="s">
        <v>19</v>
      </c>
      <c r="M16" s="53">
        <v>2</v>
      </c>
      <c r="N16" s="53">
        <v>2</v>
      </c>
      <c r="O16" s="53"/>
      <c r="P16" s="53"/>
      <c r="Q16" s="53"/>
      <c r="R16" s="53" t="s">
        <v>19</v>
      </c>
      <c r="S16" s="53" t="s">
        <v>19</v>
      </c>
      <c r="T16" s="53"/>
      <c r="U16" s="53"/>
      <c r="V16" s="53"/>
      <c r="W16" s="53"/>
      <c r="X16" s="53"/>
      <c r="Y16" s="53" t="s">
        <v>19</v>
      </c>
      <c r="Z16" s="53" t="s">
        <v>19</v>
      </c>
      <c r="AA16" s="53"/>
      <c r="AB16" s="53"/>
      <c r="AC16" s="53"/>
      <c r="AD16" s="53"/>
      <c r="AE16" s="53"/>
      <c r="AF16" s="53" t="s">
        <v>19</v>
      </c>
      <c r="AG16" s="53" t="s">
        <v>19</v>
      </c>
      <c r="AH16" s="53"/>
      <c r="AI16" s="55">
        <f t="shared" si="0"/>
        <v>4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 t="s">
        <v>125</v>
      </c>
      <c r="B17" s="33" t="s">
        <v>126</v>
      </c>
      <c r="C17" s="34" t="s">
        <v>118</v>
      </c>
      <c r="D17" s="53" t="s">
        <v>19</v>
      </c>
      <c r="E17" s="53" t="s">
        <v>19</v>
      </c>
      <c r="F17" s="56"/>
      <c r="G17" s="56"/>
      <c r="H17" s="56">
        <v>3</v>
      </c>
      <c r="I17" s="56"/>
      <c r="J17" s="56"/>
      <c r="K17" s="53" t="s">
        <v>19</v>
      </c>
      <c r="L17" s="53" t="s">
        <v>19</v>
      </c>
      <c r="M17" s="56"/>
      <c r="N17" s="56"/>
      <c r="O17" s="56"/>
      <c r="P17" s="56"/>
      <c r="Q17" s="56"/>
      <c r="R17" s="53" t="s">
        <v>19</v>
      </c>
      <c r="S17" s="53" t="s">
        <v>19</v>
      </c>
      <c r="T17" s="56"/>
      <c r="U17" s="56"/>
      <c r="V17" s="56"/>
      <c r="W17" s="56"/>
      <c r="X17" s="56"/>
      <c r="Y17" s="53" t="s">
        <v>19</v>
      </c>
      <c r="Z17" s="53" t="s">
        <v>19</v>
      </c>
      <c r="AA17" s="56"/>
      <c r="AB17" s="56"/>
      <c r="AC17" s="56"/>
      <c r="AD17" s="56"/>
      <c r="AE17" s="56"/>
      <c r="AF17" s="53" t="s">
        <v>19</v>
      </c>
      <c r="AG17" s="53" t="s">
        <v>19</v>
      </c>
      <c r="AH17" s="56"/>
      <c r="AI17" s="55">
        <f t="shared" si="0"/>
        <v>3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114</v>
      </c>
      <c r="B18" s="51" t="s">
        <v>115</v>
      </c>
      <c r="C18" s="41" t="s">
        <v>118</v>
      </c>
      <c r="D18" s="53" t="s">
        <v>19</v>
      </c>
      <c r="E18" s="53" t="s">
        <v>19</v>
      </c>
      <c r="F18" s="53"/>
      <c r="G18" s="53"/>
      <c r="H18" s="53">
        <v>1.5</v>
      </c>
      <c r="I18" s="53"/>
      <c r="J18" s="53"/>
      <c r="K18" s="53" t="s">
        <v>19</v>
      </c>
      <c r="L18" s="53" t="s">
        <v>19</v>
      </c>
      <c r="M18" s="53">
        <v>1</v>
      </c>
      <c r="N18" s="53">
        <v>1</v>
      </c>
      <c r="O18" s="53">
        <v>1</v>
      </c>
      <c r="P18" s="53"/>
      <c r="Q18" s="53"/>
      <c r="R18" s="53" t="s">
        <v>19</v>
      </c>
      <c r="S18" s="53" t="s">
        <v>19</v>
      </c>
      <c r="T18" s="53"/>
      <c r="U18" s="53"/>
      <c r="V18" s="53"/>
      <c r="W18" s="53"/>
      <c r="X18" s="53"/>
      <c r="Y18" s="53" t="s">
        <v>19</v>
      </c>
      <c r="Z18" s="53" t="s">
        <v>19</v>
      </c>
      <c r="AA18" s="53"/>
      <c r="AB18" s="53"/>
      <c r="AC18" s="53"/>
      <c r="AD18" s="53"/>
      <c r="AE18" s="53"/>
      <c r="AF18" s="53" t="s">
        <v>19</v>
      </c>
      <c r="AG18" s="53" t="s">
        <v>19</v>
      </c>
      <c r="AH18" s="53"/>
      <c r="AI18" s="55">
        <f t="shared" si="0"/>
        <v>4.5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" si="1">SUM(D8:D18)</f>
        <v>0</v>
      </c>
      <c r="E19" s="57">
        <f>SUM(E8:E18)</f>
        <v>0</v>
      </c>
      <c r="F19" s="57">
        <f t="shared" ref="F19:K19" si="2">SUM(F8:F18)</f>
        <v>6</v>
      </c>
      <c r="G19" s="57">
        <f t="shared" si="2"/>
        <v>6</v>
      </c>
      <c r="H19" s="57">
        <f t="shared" si="2"/>
        <v>7.5</v>
      </c>
      <c r="I19" s="57">
        <f t="shared" si="2"/>
        <v>4</v>
      </c>
      <c r="J19" s="57">
        <f t="shared" si="2"/>
        <v>7.5</v>
      </c>
      <c r="K19" s="57">
        <f t="shared" si="2"/>
        <v>0</v>
      </c>
      <c r="L19" s="57">
        <f>SUM(L8:L18)</f>
        <v>0</v>
      </c>
      <c r="M19" s="57">
        <f t="shared" ref="M19:R19" si="3">SUM(M8:M18)</f>
        <v>6</v>
      </c>
      <c r="N19" s="57">
        <f t="shared" si="3"/>
        <v>8</v>
      </c>
      <c r="O19" s="57">
        <f t="shared" si="3"/>
        <v>5.5</v>
      </c>
      <c r="P19" s="57">
        <f t="shared" si="3"/>
        <v>0</v>
      </c>
      <c r="Q19" s="57">
        <f t="shared" si="3"/>
        <v>5</v>
      </c>
      <c r="R19" s="57">
        <f t="shared" si="3"/>
        <v>0</v>
      </c>
      <c r="S19" s="57">
        <f>SUM(S8:S18)</f>
        <v>0</v>
      </c>
      <c r="T19" s="57">
        <f t="shared" ref="T19:Y19" si="4">SUM(T8:T18)</f>
        <v>0</v>
      </c>
      <c r="U19" s="57">
        <f t="shared" si="4"/>
        <v>7.5</v>
      </c>
      <c r="V19" s="57">
        <f t="shared" si="4"/>
        <v>7.5</v>
      </c>
      <c r="W19" s="57">
        <f t="shared" si="4"/>
        <v>3</v>
      </c>
      <c r="X19" s="57">
        <f t="shared" si="4"/>
        <v>8</v>
      </c>
      <c r="Y19" s="57">
        <f t="shared" si="4"/>
        <v>0</v>
      </c>
      <c r="Z19" s="57">
        <f>SUM(Z8:Z18)</f>
        <v>6</v>
      </c>
      <c r="AA19" s="57">
        <f t="shared" ref="AA19:AF19" si="5">SUM(AA8:AA18)</f>
        <v>6</v>
      </c>
      <c r="AB19" s="57">
        <f t="shared" si="5"/>
        <v>7.5</v>
      </c>
      <c r="AC19" s="57">
        <f t="shared" si="5"/>
        <v>7.5</v>
      </c>
      <c r="AD19" s="57">
        <f t="shared" si="5"/>
        <v>4.5</v>
      </c>
      <c r="AE19" s="57">
        <f t="shared" si="5"/>
        <v>7.5</v>
      </c>
      <c r="AF19" s="57">
        <f t="shared" si="5"/>
        <v>0</v>
      </c>
      <c r="AG19" s="57">
        <f>SUM(AG8:AG18)</f>
        <v>0</v>
      </c>
      <c r="AH19" s="57">
        <f t="shared" ref="AH19" si="6">SUM(AH8:AH18)</f>
        <v>0</v>
      </c>
      <c r="AI19" s="58">
        <f>SUM(AI8:AI18)</f>
        <v>120.5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>
        <f>7.5</f>
        <v>7.5</v>
      </c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7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>
        <v>1.5</v>
      </c>
      <c r="G21" s="59">
        <v>1.5</v>
      </c>
      <c r="H21" s="59"/>
      <c r="I21" s="59">
        <v>4</v>
      </c>
      <c r="J21" s="59">
        <v>1</v>
      </c>
      <c r="K21" s="59"/>
      <c r="L21" s="59"/>
      <c r="M21" s="59">
        <v>2</v>
      </c>
      <c r="N21" s="59"/>
      <c r="O21" s="59">
        <v>2</v>
      </c>
      <c r="P21" s="59"/>
      <c r="Q21" s="59"/>
      <c r="R21" s="59"/>
      <c r="S21" s="59"/>
      <c r="T21" s="59"/>
      <c r="U21" s="59"/>
      <c r="V21" s="59"/>
      <c r="W21" s="59">
        <v>4</v>
      </c>
      <c r="X21" s="59"/>
      <c r="Y21" s="59"/>
      <c r="Z21" s="59"/>
      <c r="AA21" s="59">
        <v>2</v>
      </c>
      <c r="AB21" s="59"/>
      <c r="AC21" s="59"/>
      <c r="AD21" s="59">
        <v>4</v>
      </c>
      <c r="AE21" s="59"/>
      <c r="AF21" s="59"/>
      <c r="AG21" s="59"/>
      <c r="AH21" s="59"/>
      <c r="AI21" s="55">
        <f t="shared" si="7"/>
        <v>22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7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>
        <v>7.5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7"/>
        <v>7.5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7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7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7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7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" si="8">SUM(D19:D28)</f>
        <v>0</v>
      </c>
      <c r="E29" s="57">
        <f t="shared" ref="E29" si="9">SUM(E19:E28)</f>
        <v>0</v>
      </c>
      <c r="F29" s="57">
        <f t="shared" ref="F29" si="10">SUM(F19:F28)</f>
        <v>7.5</v>
      </c>
      <c r="G29" s="57">
        <f t="shared" ref="G29" si="11">SUM(G19:G28)</f>
        <v>7.5</v>
      </c>
      <c r="H29" s="57">
        <f t="shared" ref="H29" si="12">SUM(H19:H28)</f>
        <v>7.5</v>
      </c>
      <c r="I29" s="57">
        <f t="shared" ref="I29" si="13">SUM(I19:I28)</f>
        <v>8</v>
      </c>
      <c r="J29" s="57">
        <f t="shared" ref="J29" si="14">SUM(J19:J28)</f>
        <v>8.5</v>
      </c>
      <c r="K29" s="57">
        <f t="shared" ref="K29" si="15">SUM(K19:K28)</f>
        <v>0</v>
      </c>
      <c r="L29" s="57">
        <f t="shared" ref="L29" si="16">SUM(L19:L28)</f>
        <v>0</v>
      </c>
      <c r="M29" s="57">
        <f t="shared" ref="M29" si="17">SUM(M19:M28)</f>
        <v>8</v>
      </c>
      <c r="N29" s="57">
        <f t="shared" ref="N29" si="18">SUM(N19:N28)</f>
        <v>8</v>
      </c>
      <c r="O29" s="57">
        <f t="shared" ref="O29" si="19">SUM(O19:O28)</f>
        <v>7.5</v>
      </c>
      <c r="P29" s="57">
        <f t="shared" ref="P29" si="20">SUM(P19:P28)</f>
        <v>7.5</v>
      </c>
      <c r="Q29" s="57">
        <f t="shared" ref="Q29" si="21">SUM(Q19:Q28)</f>
        <v>5</v>
      </c>
      <c r="R29" s="57">
        <f t="shared" ref="R29" si="22">SUM(R19:R28)</f>
        <v>0</v>
      </c>
      <c r="S29" s="57">
        <f t="shared" ref="S29" si="23">SUM(S19:S28)</f>
        <v>0</v>
      </c>
      <c r="T29" s="57">
        <f t="shared" ref="T29" si="24">SUM(T19:T28)</f>
        <v>7.5</v>
      </c>
      <c r="U29" s="57">
        <f t="shared" ref="U29" si="25">SUM(U19:U28)</f>
        <v>7.5</v>
      </c>
      <c r="V29" s="57">
        <f t="shared" ref="V29" si="26">SUM(V19:V28)</f>
        <v>7.5</v>
      </c>
      <c r="W29" s="57">
        <f t="shared" ref="W29" si="27">SUM(W19:W28)</f>
        <v>7</v>
      </c>
      <c r="X29" s="57">
        <f t="shared" ref="X29" si="28">SUM(X19:X28)</f>
        <v>8</v>
      </c>
      <c r="Y29" s="57">
        <f t="shared" ref="Y29" si="29">SUM(Y19:Y28)</f>
        <v>0</v>
      </c>
      <c r="Z29" s="57">
        <f t="shared" ref="Z29" si="30">SUM(Z19:Z28)</f>
        <v>6</v>
      </c>
      <c r="AA29" s="57">
        <f t="shared" ref="AA29" si="31">SUM(AA19:AA28)</f>
        <v>8</v>
      </c>
      <c r="AB29" s="57">
        <f t="shared" ref="AB29" si="32">SUM(AB19:AB28)</f>
        <v>7.5</v>
      </c>
      <c r="AC29" s="57">
        <f t="shared" ref="AC29" si="33">SUM(AC19:AC28)</f>
        <v>7.5</v>
      </c>
      <c r="AD29" s="57">
        <f t="shared" ref="AD29" si="34">SUM(AD19:AD28)</f>
        <v>8.5</v>
      </c>
      <c r="AE29" s="57">
        <f t="shared" ref="AE29" si="35">SUM(AE19:AE28)</f>
        <v>7.5</v>
      </c>
      <c r="AF29" s="57">
        <f t="shared" ref="AF29" si="36">SUM(AF19:AF28)</f>
        <v>0</v>
      </c>
      <c r="AG29" s="57">
        <f t="shared" ref="AG29" si="37">SUM(AG19:AG28)</f>
        <v>0</v>
      </c>
      <c r="AH29" s="57">
        <f t="shared" ref="AH29" si="38">SUM(AH19:AH28)</f>
        <v>0</v>
      </c>
      <c r="AI29" s="58">
        <f>SUM(AI19:AI28)</f>
        <v>157.5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20</f>
        <v>20</v>
      </c>
      <c r="AI31" s="61">
        <f>7.5*AH31</f>
        <v>150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1.5</f>
        <v>1.5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9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2020-01-02T23:00:53Z</cp:lastPrinted>
  <dcterms:created xsi:type="dcterms:W3CDTF">1998-07-03T22:57:08Z</dcterms:created>
  <dcterms:modified xsi:type="dcterms:W3CDTF">2020-03-03T18:15:44Z</dcterms:modified>
</cp:coreProperties>
</file>