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2E1A40C9-0427-46D8-A7C7-8BEB121BDAF2}" xr6:coauthVersionLast="45" xr6:coauthVersionMax="45" xr10:uidLastSave="{00000000-0000-0000-0000-000000000000}"/>
  <bookViews>
    <workbookView xWindow="915" yWindow="915" windowWidth="18900" windowHeight="11055" tabRatio="82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R32" i="1"/>
  <c r="J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29" i="1" l="1"/>
  <c r="AI34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1" i="1"/>
  <c r="AI30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<sst xmlns="http://schemas.openxmlformats.org/spreadsheetml/2006/main" count="229" uniqueCount="73">
  <si>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</si>
  <si>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</si>
  <si>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</si>
  <si>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</si>
  <si>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</si>
  <si>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</si>
  <si>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</si>
  <si>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</si>
  <si>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</si>
  <si>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</si>
  <si>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</si>
  <si>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</si>
  <si>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</si>
  <si>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</si>
  <si>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</si>
  <si>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</si>
  <si>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</si>
  <si>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</si>
  <si>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</si>
  <si>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</si>
  <si>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</si>
  <si>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</si>
  <si>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</si>
  <si>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</si>
  <si>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</si>
  <si>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</si>
  <si>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</si>
  <si>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</si>
  <si>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</si>
  <si>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</si>
  <si>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</si>
  <si>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</si>
  <si>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</si>
  <si>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</si>
  <si>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</si>
  <si>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</si>
  <si>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</si>
  <si>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</si>
  <si>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</si>
  <si>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</si>
  <si>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</si>
  <si>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</si>
  <si>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</si>
  <si>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</si>
  <si>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</si>
  <si>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</si>
  <si>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</si>
  <si>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</si>
  <si>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</si>
  <si>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</si>
  <si>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</si>
  <si>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</si>
  <si>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</si>
  <si>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</si>
  <si>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</si>
  <si>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</si>
  <si>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</si>
  <si>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</si>
  <si>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</si>
  <si>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</si>
  <si>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</si>
  <si>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organize/time sheet</t>
  </si>
  <si>
    <t>1712</t>
  </si>
  <si>
    <t>Hawksley</t>
  </si>
  <si>
    <t>Auto Cad meeting/Field review meet</t>
  </si>
  <si>
    <t xml:space="preserve">Qualex Burnaby -  RENTAL </t>
  </si>
  <si>
    <t>2001</t>
  </si>
  <si>
    <t>IPL Rental Prototype</t>
  </si>
  <si>
    <t>2003</t>
  </si>
  <si>
    <t>IPL Rental Feasibility</t>
  </si>
  <si>
    <t>March 2020</t>
  </si>
  <si>
    <t>OTHER - COVID-19</t>
  </si>
  <si>
    <t>Computer set-up/technical difficulties..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</si>
</sst>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topLeftCell="B1" zoomScaleNormal="100" zoomScaleSheetLayoutView="100" workbookViewId="0">
      <selection activeCell="AG14" sqref="AG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2" t="s">
        <v>17</v>
      </c>
      <c r="J7" s="43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2" t="s">
        <v>17</v>
      </c>
      <c r="Q7" s="43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2" t="s">
        <v>17</v>
      </c>
      <c r="X7" s="43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2" t="s">
        <v>17</v>
      </c>
      <c r="AE7" s="43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54</v>
      </c>
      <c r="C9" s="41" t="s">
        <v>33</v>
      </c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52</v>
      </c>
      <c r="B10" s="45" t="s">
        <v>53</v>
      </c>
      <c r="C10" s="46" t="s">
        <v>38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52</v>
      </c>
      <c r="B11" s="40" t="s">
        <v>54</v>
      </c>
      <c r="C11" s="41" t="s">
        <v>42</v>
      </c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 t="s">
        <v>55</v>
      </c>
      <c r="B13" s="79" t="s">
        <v>58</v>
      </c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62</v>
      </c>
      <c r="B14" s="45" t="s">
        <v>63</v>
      </c>
      <c r="C14" s="46" t="s">
        <v>31</v>
      </c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>
        <v>0.5</v>
      </c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 t="shared" ref="AI14:AI20" si="1">SUM(D14:AH14)</f>
        <v>0.5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2">
      <c r="A16" s="53" t="s">
        <v>66</v>
      </c>
      <c r="B16" s="45" t="s">
        <v>67</v>
      </c>
      <c r="C16" s="46" t="s">
        <v>26</v>
      </c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 t="s">
        <v>68</v>
      </c>
      <c r="B17" s="79" t="s">
        <v>69</v>
      </c>
      <c r="C17" s="41" t="s">
        <v>26</v>
      </c>
      <c r="D17" s="60" t="s">
        <v>20</v>
      </c>
      <c r="E17" s="62"/>
      <c r="F17" s="62"/>
      <c r="G17" s="62"/>
      <c r="H17" s="62"/>
      <c r="I17" s="62"/>
      <c r="J17" s="60" t="s">
        <v>20</v>
      </c>
      <c r="K17" s="60" t="s">
        <v>20</v>
      </c>
      <c r="L17" s="62"/>
      <c r="M17" s="62"/>
      <c r="N17" s="62"/>
      <c r="O17" s="62"/>
      <c r="P17" s="62"/>
      <c r="Q17" s="60" t="s">
        <v>20</v>
      </c>
      <c r="R17" s="60" t="s">
        <v>20</v>
      </c>
      <c r="S17" s="62"/>
      <c r="T17" s="62"/>
      <c r="U17" s="62"/>
      <c r="V17" s="62"/>
      <c r="W17" s="62"/>
      <c r="X17" s="60" t="s">
        <v>20</v>
      </c>
      <c r="Y17" s="60" t="s">
        <v>20</v>
      </c>
      <c r="Z17" s="62"/>
      <c r="AA17" s="62"/>
      <c r="AB17" s="62"/>
      <c r="AC17" s="62"/>
      <c r="AD17" s="62"/>
      <c r="AE17" s="60" t="s">
        <v>20</v>
      </c>
      <c r="AF17" s="60" t="s">
        <v>20</v>
      </c>
      <c r="AG17" s="62"/>
      <c r="AH17" s="62"/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57</v>
      </c>
      <c r="B18" s="45" t="s">
        <v>56</v>
      </c>
      <c r="C18" s="46" t="s">
        <v>26</v>
      </c>
      <c r="D18" s="60" t="s">
        <v>20</v>
      </c>
      <c r="E18" s="60">
        <v>9</v>
      </c>
      <c r="F18" s="60">
        <v>7.5</v>
      </c>
      <c r="G18" s="60">
        <v>7.5</v>
      </c>
      <c r="H18" s="60">
        <v>8.5</v>
      </c>
      <c r="I18" s="60">
        <v>7</v>
      </c>
      <c r="J18" s="60" t="s">
        <v>20</v>
      </c>
      <c r="K18" s="60" t="s">
        <v>20</v>
      </c>
      <c r="L18" s="60">
        <v>8</v>
      </c>
      <c r="M18" s="60">
        <v>6.5</v>
      </c>
      <c r="N18" s="60">
        <v>7.5</v>
      </c>
      <c r="O18" s="60">
        <v>7</v>
      </c>
      <c r="P18" s="60">
        <v>9</v>
      </c>
      <c r="Q18" s="60" t="s">
        <v>20</v>
      </c>
      <c r="R18" s="60" t="s">
        <v>20</v>
      </c>
      <c r="S18" s="60">
        <v>7.5</v>
      </c>
      <c r="T18" s="60">
        <v>1.5</v>
      </c>
      <c r="U18" s="60">
        <v>8.5</v>
      </c>
      <c r="V18" s="60">
        <v>8</v>
      </c>
      <c r="W18" s="60">
        <v>5.5</v>
      </c>
      <c r="X18" s="60" t="s">
        <v>20</v>
      </c>
      <c r="Y18" s="60" t="s">
        <v>20</v>
      </c>
      <c r="Z18" s="60">
        <v>7</v>
      </c>
      <c r="AA18" s="60">
        <v>6</v>
      </c>
      <c r="AB18" s="60">
        <v>7</v>
      </c>
      <c r="AC18" s="60">
        <v>6.5</v>
      </c>
      <c r="AD18" s="60">
        <v>7.5</v>
      </c>
      <c r="AE18" s="60" t="s">
        <v>20</v>
      </c>
      <c r="AF18" s="60" t="s">
        <v>20</v>
      </c>
      <c r="AG18" s="60">
        <v>6.5</v>
      </c>
      <c r="AH18" s="60">
        <v>7.5</v>
      </c>
      <c r="AI18" s="61">
        <f t="shared" si="1"/>
        <v>156.5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4" t="s">
        <v>57</v>
      </c>
      <c r="B19" s="40" t="s">
        <v>65</v>
      </c>
      <c r="C19" s="41" t="s">
        <v>42</v>
      </c>
      <c r="D19" s="60" t="s">
        <v>20</v>
      </c>
      <c r="E19" s="62"/>
      <c r="F19" s="62"/>
      <c r="G19" s="62"/>
      <c r="H19" s="62"/>
      <c r="I19" s="62"/>
      <c r="J19" s="60" t="s">
        <v>20</v>
      </c>
      <c r="K19" s="60" t="s">
        <v>20</v>
      </c>
      <c r="L19" s="62"/>
      <c r="M19" s="62"/>
      <c r="N19" s="62"/>
      <c r="O19" s="62"/>
      <c r="P19" s="62"/>
      <c r="Q19" s="60" t="s">
        <v>20</v>
      </c>
      <c r="R19" s="60" t="s">
        <v>20</v>
      </c>
      <c r="S19" s="62"/>
      <c r="T19" s="62"/>
      <c r="U19" s="62"/>
      <c r="V19" s="62"/>
      <c r="W19" s="62"/>
      <c r="X19" s="60" t="s">
        <v>20</v>
      </c>
      <c r="Y19" s="60" t="s">
        <v>20</v>
      </c>
      <c r="Z19" s="62"/>
      <c r="AA19" s="62"/>
      <c r="AB19" s="62"/>
      <c r="AC19" s="62"/>
      <c r="AD19" s="62"/>
      <c r="AE19" s="60" t="s">
        <v>20</v>
      </c>
      <c r="AF19" s="60" t="s">
        <v>20</v>
      </c>
      <c r="AG19" s="62"/>
      <c r="AH19" s="62"/>
      <c r="AI19" s="61">
        <f t="shared" si="1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2">SUM(D8:D20)</f>
        <v>0</v>
      </c>
      <c r="E21" s="63">
        <f t="shared" si="2"/>
        <v>9</v>
      </c>
      <c r="F21" s="63">
        <f t="shared" si="2"/>
        <v>7.5</v>
      </c>
      <c r="G21" s="63">
        <f t="shared" si="2"/>
        <v>7.5</v>
      </c>
      <c r="H21" s="63">
        <f t="shared" si="2"/>
        <v>8.5</v>
      </c>
      <c r="I21" s="63">
        <f t="shared" si="2"/>
        <v>7</v>
      </c>
      <c r="J21" s="63">
        <f t="shared" si="2"/>
        <v>0</v>
      </c>
      <c r="K21" s="63">
        <f t="shared" si="2"/>
        <v>0</v>
      </c>
      <c r="L21" s="63">
        <f t="shared" si="2"/>
        <v>8</v>
      </c>
      <c r="M21" s="63">
        <f t="shared" si="2"/>
        <v>7</v>
      </c>
      <c r="N21" s="63">
        <f t="shared" si="2"/>
        <v>7.5</v>
      </c>
      <c r="O21" s="63">
        <f t="shared" si="2"/>
        <v>7</v>
      </c>
      <c r="P21" s="63">
        <f t="shared" si="2"/>
        <v>9</v>
      </c>
      <c r="Q21" s="63">
        <f t="shared" si="2"/>
        <v>0</v>
      </c>
      <c r="R21" s="63">
        <f t="shared" si="2"/>
        <v>0</v>
      </c>
      <c r="S21" s="63">
        <f t="shared" si="2"/>
        <v>7.5</v>
      </c>
      <c r="T21" s="63">
        <f t="shared" si="2"/>
        <v>1.5</v>
      </c>
      <c r="U21" s="63">
        <f t="shared" si="2"/>
        <v>8.5</v>
      </c>
      <c r="V21" s="63">
        <f t="shared" si="2"/>
        <v>8</v>
      </c>
      <c r="W21" s="63">
        <f t="shared" si="2"/>
        <v>5.5</v>
      </c>
      <c r="X21" s="63">
        <f t="shared" si="2"/>
        <v>0</v>
      </c>
      <c r="Y21" s="63">
        <f t="shared" si="2"/>
        <v>0</v>
      </c>
      <c r="Z21" s="63">
        <f t="shared" si="2"/>
        <v>7</v>
      </c>
      <c r="AA21" s="63">
        <f t="shared" si="2"/>
        <v>6</v>
      </c>
      <c r="AB21" s="63">
        <f t="shared" si="2"/>
        <v>7</v>
      </c>
      <c r="AC21" s="63">
        <f t="shared" si="2"/>
        <v>6.5</v>
      </c>
      <c r="AD21" s="63">
        <f t="shared" si="2"/>
        <v>7.5</v>
      </c>
      <c r="AE21" s="63">
        <f t="shared" si="2"/>
        <v>0</v>
      </c>
      <c r="AF21" s="63">
        <f t="shared" ref="AF21:AH21" si="3">SUM(AF8:AF20)</f>
        <v>0</v>
      </c>
      <c r="AG21" s="63">
        <f t="shared" si="3"/>
        <v>6.5</v>
      </c>
      <c r="AH21" s="63">
        <f t="shared" si="3"/>
        <v>7.5</v>
      </c>
      <c r="AI21" s="61">
        <f t="shared" ref="AI21" si="4">SUM(AI8:AI20)</f>
        <v>157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1" si="5"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>
        <v>0.5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>
        <v>0.5</v>
      </c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1</v>
      </c>
      <c r="AJ23" s="52" t="s">
        <v>61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52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71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>
        <v>1.5</v>
      </c>
      <c r="Y29" s="65"/>
      <c r="Z29" s="65">
        <v>1</v>
      </c>
      <c r="AA29" s="65"/>
      <c r="AB29" s="65">
        <v>0.5</v>
      </c>
      <c r="AC29" s="65"/>
      <c r="AD29" s="65">
        <v>0.5</v>
      </c>
      <c r="AE29" s="65"/>
      <c r="AF29" s="65"/>
      <c r="AG29" s="65"/>
      <c r="AH29" s="65">
        <v>0.5</v>
      </c>
      <c r="AI29" s="61">
        <f>SUM(D29:AH29)</f>
        <v>4</v>
      </c>
      <c r="AJ29" s="52" t="s">
        <v>72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5"/>
      <c r="E30" s="65"/>
      <c r="F30" s="65"/>
      <c r="G30" s="65"/>
      <c r="H30" s="65"/>
      <c r="I30" s="65">
        <v>1</v>
      </c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1</v>
      </c>
      <c r="AJ30" s="76" t="s">
        <v>60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5"/>
        <v>0</v>
      </c>
      <c r="AJ31" s="76" t="s">
        <v>64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3">
        <f>SUM(D21:D31)</f>
        <v>0</v>
      </c>
      <c r="E32" s="63">
        <f t="shared" ref="E32:H32" si="6">SUM(E21:E31)</f>
        <v>9</v>
      </c>
      <c r="F32" s="63">
        <f t="shared" si="6"/>
        <v>8</v>
      </c>
      <c r="G32" s="63">
        <f t="shared" si="6"/>
        <v>7.5</v>
      </c>
      <c r="H32" s="63">
        <f t="shared" si="6"/>
        <v>8.5</v>
      </c>
      <c r="I32" s="63">
        <f>SUM(I21:I31)</f>
        <v>8</v>
      </c>
      <c r="J32" s="63">
        <f>SUM(J21:J31)</f>
        <v>0</v>
      </c>
      <c r="K32" s="63">
        <f>SUM(K21:K31)</f>
        <v>0</v>
      </c>
      <c r="L32" s="63">
        <f t="shared" ref="L32:O32" si="7">SUM(L21:L31)</f>
        <v>8</v>
      </c>
      <c r="M32" s="63">
        <f t="shared" si="7"/>
        <v>7</v>
      </c>
      <c r="N32" s="63">
        <f t="shared" si="7"/>
        <v>7.5</v>
      </c>
      <c r="O32" s="63">
        <f t="shared" si="7"/>
        <v>7</v>
      </c>
      <c r="P32" s="63">
        <f>SUM(P21:P31)</f>
        <v>9</v>
      </c>
      <c r="Q32" s="63">
        <f>SUM(Q21:Q31)</f>
        <v>0</v>
      </c>
      <c r="R32" s="63">
        <f>SUM(R21:R31)</f>
        <v>0</v>
      </c>
      <c r="S32" s="63">
        <f t="shared" ref="S32:V32" si="8">SUM(S21:S31)</f>
        <v>7.5</v>
      </c>
      <c r="T32" s="63">
        <f t="shared" si="8"/>
        <v>1.5</v>
      </c>
      <c r="U32" s="63">
        <f t="shared" si="8"/>
        <v>8.5</v>
      </c>
      <c r="V32" s="63">
        <f t="shared" si="8"/>
        <v>8</v>
      </c>
      <c r="W32" s="63">
        <f>SUM(W21:W31)</f>
        <v>6</v>
      </c>
      <c r="X32" s="63">
        <f>SUM(X21:X31)</f>
        <v>1.5</v>
      </c>
      <c r="Y32" s="63">
        <f>SUM(Y21:Y31)</f>
        <v>0</v>
      </c>
      <c r="Z32" s="63">
        <f t="shared" ref="Z32:AC32" si="9">SUM(Z21:Z31)</f>
        <v>8</v>
      </c>
      <c r="AA32" s="63">
        <f t="shared" si="9"/>
        <v>6</v>
      </c>
      <c r="AB32" s="63">
        <f t="shared" si="9"/>
        <v>7.5</v>
      </c>
      <c r="AC32" s="63">
        <f t="shared" si="9"/>
        <v>6.5</v>
      </c>
      <c r="AD32" s="63">
        <f>SUM(AD21:AD31)</f>
        <v>8</v>
      </c>
      <c r="AE32" s="63">
        <f>SUM(AE21:AE31)</f>
        <v>0</v>
      </c>
      <c r="AF32" s="63">
        <f>SUM(AF21:AF31)</f>
        <v>0</v>
      </c>
      <c r="AG32" s="63">
        <f t="shared" ref="AG32:AH32" si="10">SUM(AG21:AG31)</f>
        <v>6.5</v>
      </c>
      <c r="AH32" s="63">
        <f t="shared" si="10"/>
        <v>8</v>
      </c>
      <c r="AI32" s="64">
        <f>SUM(AI21:AI31)</f>
        <v>163</v>
      </c>
      <c r="AJ32" s="2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6"/>
      <c r="E34" s="66"/>
      <c r="F34" s="66" t="s">
        <v>33</v>
      </c>
      <c r="G34" s="66"/>
      <c r="H34" s="66" t="s">
        <v>34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72" t="s">
        <v>11</v>
      </c>
      <c r="AG34" s="71">
        <f>22</f>
        <v>22</v>
      </c>
      <c r="AH34" s="66"/>
      <c r="AI34" s="67">
        <f>7.5*AG34</f>
        <v>165</v>
      </c>
      <c r="AJ34" s="31"/>
      <c r="AK34" s="77"/>
      <c r="AM34" s="77"/>
      <c r="AN34" s="77"/>
      <c r="AZ34" s="56"/>
    </row>
    <row r="35" spans="1:52" s="30" customFormat="1" ht="11.25" x14ac:dyDescent="0.2">
      <c r="A35" s="18" t="s">
        <v>25</v>
      </c>
      <c r="B35" s="17" t="s">
        <v>28</v>
      </c>
      <c r="C35" s="17"/>
      <c r="D35" s="66"/>
      <c r="E35" s="66"/>
      <c r="F35" s="66" t="s">
        <v>42</v>
      </c>
      <c r="G35" s="66"/>
      <c r="H35" s="66" t="s">
        <v>35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  <c r="AK35" s="77"/>
      <c r="AZ35" s="56"/>
    </row>
    <row r="36" spans="1:52" s="30" customFormat="1" ht="11.25" x14ac:dyDescent="0.2">
      <c r="A36" s="18" t="s">
        <v>31</v>
      </c>
      <c r="B36" s="17" t="s">
        <v>32</v>
      </c>
      <c r="C36" s="17"/>
      <c r="D36" s="66"/>
      <c r="E36" s="66"/>
      <c r="F36" s="66" t="s">
        <v>41</v>
      </c>
      <c r="G36" s="66"/>
      <c r="H36" s="66" t="s">
        <v>36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72" t="s">
        <v>46</v>
      </c>
      <c r="AG36" s="66"/>
      <c r="AH36" s="66"/>
      <c r="AI36" s="66">
        <f>AI32-AI34</f>
        <v>-2</v>
      </c>
      <c r="AJ36" s="75" t="s">
        <v>50</v>
      </c>
      <c r="AM36" s="77"/>
      <c r="AZ36" s="56"/>
    </row>
    <row r="37" spans="1:52" s="30" customFormat="1" ht="11.25" x14ac:dyDescent="0.2">
      <c r="A37" s="17" t="s">
        <v>29</v>
      </c>
      <c r="B37" s="17" t="s">
        <v>30</v>
      </c>
      <c r="C37" s="31"/>
      <c r="D37" s="68"/>
      <c r="E37" s="68"/>
      <c r="F37" s="68" t="s">
        <v>43</v>
      </c>
      <c r="G37" s="68"/>
      <c r="H37" s="68" t="s">
        <v>37</v>
      </c>
      <c r="I37" s="68"/>
      <c r="J37" s="68"/>
      <c r="K37" s="68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31"/>
    </row>
    <row r="38" spans="1:52" s="30" customFormat="1" ht="11.25" x14ac:dyDescent="0.2">
      <c r="A38" s="31" t="s">
        <v>23</v>
      </c>
      <c r="B38" s="31" t="s">
        <v>24</v>
      </c>
      <c r="C38" s="31"/>
      <c r="D38" s="68"/>
      <c r="E38" s="68"/>
      <c r="F38" s="68" t="s">
        <v>38</v>
      </c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73" t="s">
        <v>47</v>
      </c>
      <c r="AG38" s="68"/>
      <c r="AH38" s="68"/>
      <c r="AI38" s="69">
        <f>-37</f>
        <v>-37</v>
      </c>
      <c r="AJ38" s="31"/>
    </row>
    <row r="39" spans="1:52" s="30" customFormat="1" ht="11.25" x14ac:dyDescent="0.2">
      <c r="A39" s="31"/>
      <c r="B39" s="31"/>
      <c r="C39" s="31"/>
      <c r="D39" s="68"/>
      <c r="E39" s="68"/>
      <c r="F39" s="68"/>
      <c r="G39" s="68"/>
      <c r="H39" s="68" t="s">
        <v>45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52" s="30" customFormat="1" ht="13.5" thickBot="1" x14ac:dyDescent="0.25">
      <c r="A40" s="29"/>
      <c r="B40" s="29"/>
      <c r="C40" s="29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73" t="s">
        <v>48</v>
      </c>
      <c r="AG40" s="68"/>
      <c r="AH40" s="68"/>
      <c r="AI40" s="70">
        <f>AI38+AI36</f>
        <v>-39</v>
      </c>
      <c r="AJ40" s="31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31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2020-03-04T22:04:38Z</cp:lastPrinted>
  <dcterms:created xsi:type="dcterms:W3CDTF">1998-07-03T22:57:08Z</dcterms:created>
  <dcterms:modified xsi:type="dcterms:W3CDTF">2020-04-02T18:30:17Z</dcterms:modified>
</cp:coreProperties>
</file>