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22BB2493-1B7F-4A33-8943-EF738099D88F}" xr6:coauthVersionLast="45" xr6:coauthVersionMax="45" xr10:uidLastSave="{00000000-0000-0000-0000-000000000000}"/>
  <bookViews>
    <workbookView xWindow="28680" yWindow="-1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D18" i="1"/>
  <c r="AH17" i="1"/>
  <c r="AH29" i="1" s="1"/>
  <c r="AG17" i="1"/>
  <c r="AG29" i="1" s="1"/>
  <c r="AF17" i="1"/>
  <c r="AF29" i="1" s="1"/>
  <c r="O29" i="1"/>
  <c r="G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F17" i="1"/>
  <c r="F29" i="1" s="1"/>
  <c r="E17" i="1"/>
  <c r="E29" i="1" s="1"/>
  <c r="D17" i="1"/>
  <c r="D29" i="1" s="1"/>
  <c r="AG31" i="1" l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<sst xmlns="http://schemas.openxmlformats.org/spreadsheetml/2006/main" count="166" uniqueCount="72">
  <si>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</si>
  <si>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</si>
  <si>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</si>
  <si>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</si>
  <si>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</si>
  <si>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</si>
  <si>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</si>
  <si>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</si>
  <si>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</si>
  <si>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</si>
  <si>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</si>
  <si>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</si>
  <si>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</si>
  <si>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</si>
  <si>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</si>
  <si>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</si>
  <si>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</si>
  <si>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</si>
  <si>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</si>
  <si>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</si>
  <si>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</si>
  <si>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</si>
  <si>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</si>
  <si>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</si>
  <si>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</si>
  <si>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</si>
  <si>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</si>
  <si>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</si>
  <si>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</si>
  <si>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</si>
  <si>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</si>
  <si>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</si>
  <si>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</si>
  <si>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</si>
  <si>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</si>
  <si>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</si>
  <si>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</si>
  <si>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</si>
  <si>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</si>
  <si>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</si>
  <si>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</si>
  <si>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</si>
  <si>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</si>
  <si>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</si>
  <si>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</si>
  <si>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</si>
  <si>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</si>
  <si>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</si>
  <si>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</si>
  <si>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</si>
  <si>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</si>
  <si>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</si>
  <si>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</si>
  <si>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</si>
  <si>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Langley - Brookswood</t>
  </si>
  <si>
    <t>1903</t>
  </si>
  <si>
    <t>Whistler</t>
  </si>
  <si>
    <t>2002</t>
  </si>
  <si>
    <t>Jericho Lands</t>
  </si>
  <si>
    <t>NSID</t>
  </si>
  <si>
    <t>1704</t>
  </si>
  <si>
    <t>D</t>
  </si>
  <si>
    <t>Extra</t>
  </si>
  <si>
    <t>Hourly</t>
  </si>
  <si>
    <t>Pending Contract</t>
  </si>
  <si>
    <t>UBC Model</t>
  </si>
  <si>
    <t>1805</t>
  </si>
  <si>
    <t>Delta Townline</t>
  </si>
  <si>
    <t>2 days used for 2020 as of May 19</t>
  </si>
  <si>
    <t>2009</t>
  </si>
  <si>
    <t>Church Street - Sooke</t>
  </si>
  <si>
    <t>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</si>
</sst>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D23" sqref="AD23"/>
    </sheetView>
  </sheetViews>
  <sheetFormatPr defaultColWidth="7.5703125" defaultRowHeight="12.75" x14ac:dyDescent="0.2"/>
  <cols>
    <col min="1" max="1" width="5.28515625" style="98" customWidth="1"/>
    <col min="2" max="2" width="24.28515625" style="98" customWidth="1"/>
    <col min="3" max="3" width="12.28515625" style="100" customWidth="1"/>
    <col min="4" max="34" width="3.42578125" style="99" customWidth="1"/>
    <col min="35" max="35" width="8" style="101" customWidth="1"/>
    <col min="36" max="36" width="40.7109375" style="99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71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33" t="s">
        <v>15</v>
      </c>
      <c r="E8" s="32" t="s">
        <v>14</v>
      </c>
      <c r="F8" s="32" t="s">
        <v>16</v>
      </c>
      <c r="G8" s="32" t="s">
        <v>17</v>
      </c>
      <c r="H8" s="32" t="s">
        <v>17</v>
      </c>
      <c r="I8" s="33" t="s">
        <v>18</v>
      </c>
      <c r="J8" s="32" t="s">
        <v>14</v>
      </c>
      <c r="K8" s="33" t="s">
        <v>15</v>
      </c>
      <c r="L8" s="32" t="s">
        <v>14</v>
      </c>
      <c r="M8" s="32" t="s">
        <v>16</v>
      </c>
      <c r="N8" s="32" t="s">
        <v>17</v>
      </c>
      <c r="O8" s="32" t="s">
        <v>17</v>
      </c>
      <c r="P8" s="33" t="s">
        <v>18</v>
      </c>
      <c r="Q8" s="32" t="s">
        <v>14</v>
      </c>
      <c r="R8" s="33" t="s">
        <v>15</v>
      </c>
      <c r="S8" s="32" t="s">
        <v>14</v>
      </c>
      <c r="T8" s="32" t="s">
        <v>16</v>
      </c>
      <c r="U8" s="32" t="s">
        <v>17</v>
      </c>
      <c r="V8" s="32" t="s">
        <v>17</v>
      </c>
      <c r="W8" s="33" t="s">
        <v>18</v>
      </c>
      <c r="X8" s="32" t="s">
        <v>14</v>
      </c>
      <c r="Y8" s="33" t="s">
        <v>15</v>
      </c>
      <c r="Z8" s="32" t="s">
        <v>14</v>
      </c>
      <c r="AA8" s="32" t="s">
        <v>16</v>
      </c>
      <c r="AB8" s="32" t="s">
        <v>17</v>
      </c>
      <c r="AC8" s="32" t="s">
        <v>17</v>
      </c>
      <c r="AD8" s="33" t="s">
        <v>18</v>
      </c>
      <c r="AE8" s="32" t="s">
        <v>14</v>
      </c>
      <c r="AF8" s="33" t="s">
        <v>15</v>
      </c>
      <c r="AG8" s="32" t="s">
        <v>14</v>
      </c>
      <c r="AH8" s="32" t="s">
        <v>16</v>
      </c>
      <c r="AI8" s="32"/>
      <c r="AJ8" s="34"/>
    </row>
    <row r="9" spans="1:190" s="30" customFormat="1" ht="12.95" customHeight="1" x14ac:dyDescent="0.2">
      <c r="A9" s="46" t="s">
        <v>55</v>
      </c>
      <c r="B9" s="35" t="s">
        <v>56</v>
      </c>
      <c r="C9" s="36" t="s">
        <v>63</v>
      </c>
      <c r="D9" s="37"/>
      <c r="E9" s="37"/>
      <c r="F9" s="37"/>
      <c r="G9" s="37" t="s">
        <v>19</v>
      </c>
      <c r="H9" s="37" t="s">
        <v>19</v>
      </c>
      <c r="I9" s="37"/>
      <c r="J9" s="37">
        <v>1.5</v>
      </c>
      <c r="K9" s="37"/>
      <c r="L9" s="37"/>
      <c r="M9" s="37"/>
      <c r="N9" s="37" t="s">
        <v>19</v>
      </c>
      <c r="O9" s="37" t="s">
        <v>19</v>
      </c>
      <c r="P9" s="37">
        <v>1</v>
      </c>
      <c r="Q9" s="37">
        <v>1.5</v>
      </c>
      <c r="R9" s="37"/>
      <c r="S9" s="37">
        <v>2.5</v>
      </c>
      <c r="T9" s="37">
        <v>2.5</v>
      </c>
      <c r="U9" s="37" t="s">
        <v>19</v>
      </c>
      <c r="V9" s="37" t="s">
        <v>19</v>
      </c>
      <c r="W9" s="37">
        <v>3.5</v>
      </c>
      <c r="X9" s="37"/>
      <c r="Y9" s="37"/>
      <c r="Z9" s="37"/>
      <c r="AA9" s="37"/>
      <c r="AB9" s="37" t="s">
        <v>19</v>
      </c>
      <c r="AC9" s="37" t="s">
        <v>19</v>
      </c>
      <c r="AD9" s="37">
        <v>1.5</v>
      </c>
      <c r="AE9" s="37"/>
      <c r="AF9" s="37">
        <v>2.5</v>
      </c>
      <c r="AG9" s="37">
        <v>3</v>
      </c>
      <c r="AH9" s="37"/>
      <c r="AI9" s="38">
        <f>SUM(D9:AH9)</f>
        <v>19.5</v>
      </c>
    </row>
    <row r="10" spans="1:190" s="45" customFormat="1" ht="12.95" customHeight="1" x14ac:dyDescent="0.2">
      <c r="A10" s="39" t="s">
        <v>60</v>
      </c>
      <c r="B10" s="40" t="s">
        <v>59</v>
      </c>
      <c r="C10" s="41" t="s">
        <v>61</v>
      </c>
      <c r="D10" s="43"/>
      <c r="E10" s="43"/>
      <c r="F10" s="43"/>
      <c r="G10" s="42" t="s">
        <v>19</v>
      </c>
      <c r="H10" s="42" t="s">
        <v>19</v>
      </c>
      <c r="I10" s="43"/>
      <c r="J10" s="43"/>
      <c r="K10" s="43"/>
      <c r="L10" s="43"/>
      <c r="M10" s="43"/>
      <c r="N10" s="42" t="s">
        <v>19</v>
      </c>
      <c r="O10" s="42" t="s">
        <v>19</v>
      </c>
      <c r="P10" s="43"/>
      <c r="Q10" s="43"/>
      <c r="R10" s="43"/>
      <c r="S10" s="43"/>
      <c r="T10" s="43"/>
      <c r="U10" s="42" t="s">
        <v>19</v>
      </c>
      <c r="V10" s="42" t="s">
        <v>19</v>
      </c>
      <c r="W10" s="43"/>
      <c r="X10" s="43"/>
      <c r="Y10" s="43"/>
      <c r="Z10" s="43"/>
      <c r="AA10" s="43"/>
      <c r="AB10" s="42" t="s">
        <v>19</v>
      </c>
      <c r="AC10" s="42" t="s">
        <v>19</v>
      </c>
      <c r="AD10" s="43"/>
      <c r="AE10" s="43"/>
      <c r="AF10" s="43"/>
      <c r="AG10" s="43"/>
      <c r="AH10" s="43"/>
      <c r="AI10" s="38">
        <f t="shared" ref="AI10:AI16" si="0">SUM(D10:AH10)</f>
        <v>0</v>
      </c>
      <c r="AJ10" s="44"/>
    </row>
    <row r="11" spans="1:190" s="30" customFormat="1" ht="12.95" customHeight="1" x14ac:dyDescent="0.2">
      <c r="A11" s="46" t="s">
        <v>69</v>
      </c>
      <c r="B11" s="47" t="s">
        <v>70</v>
      </c>
      <c r="C11" s="48"/>
      <c r="D11" s="38"/>
      <c r="E11" s="38"/>
      <c r="F11" s="38"/>
      <c r="G11" s="38" t="s">
        <v>19</v>
      </c>
      <c r="H11" s="38" t="s">
        <v>19</v>
      </c>
      <c r="I11" s="38"/>
      <c r="J11" s="38"/>
      <c r="K11" s="38"/>
      <c r="L11" s="38"/>
      <c r="M11" s="38"/>
      <c r="N11" s="38" t="s">
        <v>19</v>
      </c>
      <c r="O11" s="38" t="s">
        <v>19</v>
      </c>
      <c r="P11" s="38"/>
      <c r="Q11" s="38"/>
      <c r="R11" s="38"/>
      <c r="S11" s="38">
        <v>2.5</v>
      </c>
      <c r="T11" s="38">
        <v>2</v>
      </c>
      <c r="U11" s="38" t="s">
        <v>19</v>
      </c>
      <c r="V11" s="38" t="s">
        <v>19</v>
      </c>
      <c r="W11" s="38"/>
      <c r="X11" s="38"/>
      <c r="Y11" s="38">
        <v>5</v>
      </c>
      <c r="Z11" s="38">
        <v>1.5</v>
      </c>
      <c r="AA11" s="38"/>
      <c r="AB11" s="38" t="s">
        <v>19</v>
      </c>
      <c r="AC11" s="38" t="s">
        <v>19</v>
      </c>
      <c r="AD11" s="38">
        <v>1</v>
      </c>
      <c r="AE11" s="38">
        <v>4.5</v>
      </c>
      <c r="AF11" s="38">
        <v>3.5</v>
      </c>
      <c r="AG11" s="38">
        <v>1.5</v>
      </c>
      <c r="AH11" s="38"/>
      <c r="AI11" s="38">
        <f t="shared" si="0"/>
        <v>21.5</v>
      </c>
      <c r="AJ11" s="38"/>
    </row>
    <row r="12" spans="1:190" s="45" customFormat="1" ht="12.95" customHeight="1" x14ac:dyDescent="0.2">
      <c r="A12" s="39" t="s">
        <v>66</v>
      </c>
      <c r="B12" s="49" t="s">
        <v>67</v>
      </c>
      <c r="C12" s="50"/>
      <c r="D12" s="51"/>
      <c r="E12" s="51"/>
      <c r="F12" s="51"/>
      <c r="G12" s="51" t="s">
        <v>19</v>
      </c>
      <c r="H12" s="51" t="s">
        <v>19</v>
      </c>
      <c r="I12" s="51"/>
      <c r="J12" s="51"/>
      <c r="K12" s="51"/>
      <c r="L12" s="51"/>
      <c r="M12" s="51"/>
      <c r="N12" s="51" t="s">
        <v>19</v>
      </c>
      <c r="O12" s="51" t="s">
        <v>19</v>
      </c>
      <c r="P12" s="51"/>
      <c r="Q12" s="51"/>
      <c r="R12" s="51"/>
      <c r="S12" s="51"/>
      <c r="T12" s="51"/>
      <c r="U12" s="51" t="s">
        <v>19</v>
      </c>
      <c r="V12" s="51" t="s">
        <v>19</v>
      </c>
      <c r="W12" s="51"/>
      <c r="X12" s="51"/>
      <c r="Y12" s="51"/>
      <c r="Z12" s="51"/>
      <c r="AA12" s="51"/>
      <c r="AB12" s="51" t="s">
        <v>19</v>
      </c>
      <c r="AC12" s="51" t="s">
        <v>19</v>
      </c>
      <c r="AD12" s="51"/>
      <c r="AE12" s="51"/>
      <c r="AF12" s="51"/>
      <c r="AG12" s="51"/>
      <c r="AH12" s="51"/>
      <c r="AI12" s="38">
        <f t="shared" si="0"/>
        <v>0</v>
      </c>
      <c r="AJ12" s="51"/>
    </row>
    <row r="13" spans="1:190" s="56" customFormat="1" ht="12.95" customHeight="1" x14ac:dyDescent="0.2">
      <c r="A13" s="52">
        <v>1910</v>
      </c>
      <c r="B13" s="53" t="s">
        <v>65</v>
      </c>
      <c r="C13" s="54" t="s">
        <v>62</v>
      </c>
      <c r="D13" s="55"/>
      <c r="E13" s="55"/>
      <c r="F13" s="55">
        <v>2</v>
      </c>
      <c r="G13" s="55" t="s">
        <v>19</v>
      </c>
      <c r="H13" s="55" t="s">
        <v>19</v>
      </c>
      <c r="I13" s="55"/>
      <c r="J13" s="55"/>
      <c r="K13" s="55"/>
      <c r="L13" s="55"/>
      <c r="M13" s="55">
        <v>1.5</v>
      </c>
      <c r="N13" s="55" t="s">
        <v>19</v>
      </c>
      <c r="O13" s="55" t="s">
        <v>19</v>
      </c>
      <c r="P13" s="55"/>
      <c r="Q13" s="55"/>
      <c r="R13" s="55"/>
      <c r="S13" s="55"/>
      <c r="T13" s="55"/>
      <c r="U13" s="55" t="s">
        <v>19</v>
      </c>
      <c r="V13" s="55" t="s">
        <v>19</v>
      </c>
      <c r="W13" s="55"/>
      <c r="X13" s="55"/>
      <c r="Y13" s="55"/>
      <c r="Z13" s="55"/>
      <c r="AA13" s="55"/>
      <c r="AB13" s="55" t="s">
        <v>19</v>
      </c>
      <c r="AC13" s="55" t="s">
        <v>19</v>
      </c>
      <c r="AD13" s="55"/>
      <c r="AE13" s="55"/>
      <c r="AF13" s="55"/>
      <c r="AG13" s="55"/>
      <c r="AH13" s="55"/>
      <c r="AI13" s="38">
        <f t="shared" si="0"/>
        <v>3.5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2">
      <c r="A14" s="57" t="s">
        <v>57</v>
      </c>
      <c r="B14" s="45" t="s">
        <v>58</v>
      </c>
      <c r="C14" s="58" t="s">
        <v>64</v>
      </c>
      <c r="D14" s="51"/>
      <c r="E14" s="51">
        <v>2.5</v>
      </c>
      <c r="F14" s="51"/>
      <c r="G14" s="51" t="s">
        <v>19</v>
      </c>
      <c r="H14" s="51" t="s">
        <v>19</v>
      </c>
      <c r="I14" s="51">
        <v>2.5</v>
      </c>
      <c r="J14" s="51">
        <v>4</v>
      </c>
      <c r="K14" s="51">
        <v>7.5</v>
      </c>
      <c r="L14" s="51">
        <v>7.5</v>
      </c>
      <c r="M14" s="51">
        <v>3</v>
      </c>
      <c r="N14" s="51" t="s">
        <v>19</v>
      </c>
      <c r="O14" s="51" t="s">
        <v>19</v>
      </c>
      <c r="P14" s="51">
        <v>6.5</v>
      </c>
      <c r="Q14" s="51">
        <v>6</v>
      </c>
      <c r="R14" s="51">
        <v>7.5</v>
      </c>
      <c r="S14" s="51"/>
      <c r="T14" s="51"/>
      <c r="U14" s="51" t="s">
        <v>19</v>
      </c>
      <c r="V14" s="51" t="s">
        <v>19</v>
      </c>
      <c r="W14" s="51">
        <v>4</v>
      </c>
      <c r="X14" s="51">
        <v>7.5</v>
      </c>
      <c r="Y14" s="51">
        <v>2.5</v>
      </c>
      <c r="Z14" s="51">
        <v>6</v>
      </c>
      <c r="AA14" s="51">
        <v>2.5</v>
      </c>
      <c r="AB14" s="51" t="s">
        <v>19</v>
      </c>
      <c r="AC14" s="51" t="s">
        <v>19</v>
      </c>
      <c r="AD14" s="51">
        <v>3</v>
      </c>
      <c r="AE14" s="51">
        <v>3</v>
      </c>
      <c r="AF14" s="51"/>
      <c r="AG14" s="51">
        <v>1.5</v>
      </c>
      <c r="AH14" s="51"/>
      <c r="AI14" s="38">
        <f t="shared" si="0"/>
        <v>77</v>
      </c>
      <c r="AJ14" s="51"/>
    </row>
    <row r="15" spans="1:190" s="56" customFormat="1" ht="12.95" customHeight="1" x14ac:dyDescent="0.2">
      <c r="A15" s="52">
        <v>1912</v>
      </c>
      <c r="B15" s="53" t="s">
        <v>54</v>
      </c>
      <c r="C15" s="54" t="s">
        <v>63</v>
      </c>
      <c r="D15" s="55"/>
      <c r="E15" s="55"/>
      <c r="F15" s="55"/>
      <c r="G15" s="55" t="s">
        <v>19</v>
      </c>
      <c r="H15" s="55" t="s">
        <v>19</v>
      </c>
      <c r="I15" s="55"/>
      <c r="J15" s="55"/>
      <c r="K15" s="55"/>
      <c r="L15" s="55"/>
      <c r="M15" s="55"/>
      <c r="N15" s="55" t="s">
        <v>19</v>
      </c>
      <c r="O15" s="55" t="s">
        <v>19</v>
      </c>
      <c r="P15" s="55"/>
      <c r="Q15" s="55"/>
      <c r="R15" s="55"/>
      <c r="S15" s="55"/>
      <c r="T15" s="55"/>
      <c r="U15" s="55" t="s">
        <v>19</v>
      </c>
      <c r="V15" s="55" t="s">
        <v>19</v>
      </c>
      <c r="W15" s="55"/>
      <c r="X15" s="55"/>
      <c r="Y15" s="55"/>
      <c r="Z15" s="55"/>
      <c r="AA15" s="55"/>
      <c r="AB15" s="55" t="s">
        <v>19</v>
      </c>
      <c r="AC15" s="55" t="s">
        <v>19</v>
      </c>
      <c r="AD15" s="55"/>
      <c r="AE15" s="55"/>
      <c r="AF15" s="55"/>
      <c r="AG15" s="55"/>
      <c r="AH15" s="55"/>
      <c r="AI15" s="38">
        <f t="shared" si="0"/>
        <v>0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2">
      <c r="A16" s="39" t="s">
        <v>52</v>
      </c>
      <c r="B16" s="45" t="s">
        <v>53</v>
      </c>
      <c r="C16" s="58"/>
      <c r="D16" s="51"/>
      <c r="E16" s="51"/>
      <c r="F16" s="51"/>
      <c r="G16" s="51" t="s">
        <v>19</v>
      </c>
      <c r="H16" s="51" t="s">
        <v>19</v>
      </c>
      <c r="I16" s="51"/>
      <c r="J16" s="51"/>
      <c r="K16" s="51"/>
      <c r="L16" s="51"/>
      <c r="M16" s="51"/>
      <c r="N16" s="51" t="s">
        <v>19</v>
      </c>
      <c r="O16" s="51" t="s">
        <v>19</v>
      </c>
      <c r="P16" s="51"/>
      <c r="Q16" s="51"/>
      <c r="R16" s="51"/>
      <c r="S16" s="51"/>
      <c r="T16" s="51"/>
      <c r="U16" s="51" t="s">
        <v>19</v>
      </c>
      <c r="V16" s="51" t="s">
        <v>19</v>
      </c>
      <c r="W16" s="51"/>
      <c r="X16" s="51"/>
      <c r="Y16" s="51"/>
      <c r="Z16" s="51"/>
      <c r="AA16" s="51"/>
      <c r="AB16" s="51" t="s">
        <v>19</v>
      </c>
      <c r="AC16" s="51" t="s">
        <v>19</v>
      </c>
      <c r="AD16" s="51"/>
      <c r="AE16" s="51"/>
      <c r="AF16" s="51"/>
      <c r="AG16" s="51"/>
      <c r="AH16" s="51"/>
      <c r="AI16" s="38">
        <f t="shared" si="0"/>
        <v>0</v>
      </c>
      <c r="AJ16" s="51"/>
    </row>
    <row r="17" spans="1:190" s="56" customFormat="1" ht="12.95" customHeight="1" x14ac:dyDescent="0.2">
      <c r="A17" s="59"/>
      <c r="B17" s="60" t="s">
        <v>6</v>
      </c>
      <c r="C17" s="61"/>
      <c r="D17" s="62">
        <f t="shared" ref="D17:E17" si="1">SUM(D9:D16)</f>
        <v>0</v>
      </c>
      <c r="E17" s="62">
        <f t="shared" si="1"/>
        <v>2.5</v>
      </c>
      <c r="F17" s="62">
        <f>SUM(F9:F16)</f>
        <v>2</v>
      </c>
      <c r="G17" s="62">
        <f>SUM(G9:G16)</f>
        <v>0</v>
      </c>
      <c r="H17" s="62">
        <f>SUM(H9:H16)</f>
        <v>0</v>
      </c>
      <c r="I17" s="62">
        <f t="shared" ref="I17:L17" si="2">SUM(I9:I16)</f>
        <v>2.5</v>
      </c>
      <c r="J17" s="62">
        <f t="shared" si="2"/>
        <v>5.5</v>
      </c>
      <c r="K17" s="62">
        <f t="shared" si="2"/>
        <v>7.5</v>
      </c>
      <c r="L17" s="62">
        <f t="shared" si="2"/>
        <v>7.5</v>
      </c>
      <c r="M17" s="62">
        <f>SUM(M9:M16)</f>
        <v>4.5</v>
      </c>
      <c r="N17" s="62">
        <f>SUM(N9:N16)</f>
        <v>0</v>
      </c>
      <c r="O17" s="62">
        <f>SUM(O9:O16)</f>
        <v>0</v>
      </c>
      <c r="P17" s="62">
        <f t="shared" ref="P17:S17" si="3">SUM(P9:P16)</f>
        <v>7.5</v>
      </c>
      <c r="Q17" s="62">
        <f t="shared" si="3"/>
        <v>7.5</v>
      </c>
      <c r="R17" s="62">
        <f t="shared" si="3"/>
        <v>7.5</v>
      </c>
      <c r="S17" s="62">
        <f t="shared" si="3"/>
        <v>5</v>
      </c>
      <c r="T17" s="62">
        <f>SUM(T9:T16)</f>
        <v>4.5</v>
      </c>
      <c r="U17" s="62">
        <f>SUM(U9:U16)</f>
        <v>0</v>
      </c>
      <c r="V17" s="62">
        <f>SUM(V9:V16)</f>
        <v>0</v>
      </c>
      <c r="W17" s="62">
        <f t="shared" ref="W17:Z17" si="4">SUM(W9:W16)</f>
        <v>7.5</v>
      </c>
      <c r="X17" s="62">
        <f t="shared" si="4"/>
        <v>7.5</v>
      </c>
      <c r="Y17" s="62">
        <f t="shared" si="4"/>
        <v>7.5</v>
      </c>
      <c r="Z17" s="62">
        <f t="shared" si="4"/>
        <v>7.5</v>
      </c>
      <c r="AA17" s="62">
        <f>SUM(AA9:AA16)</f>
        <v>2.5</v>
      </c>
      <c r="AB17" s="62">
        <f>SUM(AB9:AB16)</f>
        <v>0</v>
      </c>
      <c r="AC17" s="62">
        <f>SUM(AC9:AC16)</f>
        <v>0</v>
      </c>
      <c r="AD17" s="62">
        <f t="shared" ref="AD17:AG17" si="5">SUM(AD9:AD16)</f>
        <v>5.5</v>
      </c>
      <c r="AE17" s="62">
        <f t="shared" si="5"/>
        <v>7.5</v>
      </c>
      <c r="AF17" s="62">
        <f t="shared" si="5"/>
        <v>6</v>
      </c>
      <c r="AG17" s="62">
        <f t="shared" si="5"/>
        <v>6</v>
      </c>
      <c r="AH17" s="62">
        <f>SUM(AH9:AH16)</f>
        <v>0</v>
      </c>
      <c r="AI17" s="63">
        <f>SUM(D17:AH17)</f>
        <v>121.5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">
      <c r="A18" s="65" t="s">
        <v>7</v>
      </c>
      <c r="B18" s="66"/>
      <c r="C18" s="67"/>
      <c r="D18" s="68">
        <f>7.5</f>
        <v>7.5</v>
      </c>
      <c r="E18" s="69"/>
      <c r="F18" s="70"/>
      <c r="G18" s="68"/>
      <c r="H18" s="68"/>
      <c r="I18" s="68"/>
      <c r="J18" s="69"/>
      <c r="K18" s="68"/>
      <c r="L18" s="69"/>
      <c r="M18" s="70"/>
      <c r="N18" s="68"/>
      <c r="O18" s="68"/>
      <c r="P18" s="68"/>
      <c r="Q18" s="69"/>
      <c r="R18" s="68"/>
      <c r="S18" s="69"/>
      <c r="T18" s="70"/>
      <c r="U18" s="68"/>
      <c r="V18" s="68"/>
      <c r="W18" s="68"/>
      <c r="X18" s="69"/>
      <c r="Y18" s="68"/>
      <c r="Z18" s="69"/>
      <c r="AA18" s="70"/>
      <c r="AB18" s="68"/>
      <c r="AC18" s="68"/>
      <c r="AD18" s="68"/>
      <c r="AE18" s="69"/>
      <c r="AF18" s="68"/>
      <c r="AG18" s="69"/>
      <c r="AH18" s="70"/>
      <c r="AI18" s="71">
        <f>SUM(D18:AH18)</f>
        <v>7.5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">
      <c r="A19" s="67" t="s">
        <v>49</v>
      </c>
      <c r="B19" s="66"/>
      <c r="C19" s="75"/>
      <c r="D19" s="69"/>
      <c r="E19" s="69">
        <v>2</v>
      </c>
      <c r="F19" s="37"/>
      <c r="G19" s="69"/>
      <c r="H19" s="69"/>
      <c r="I19" s="69"/>
      <c r="J19" s="69">
        <v>2</v>
      </c>
      <c r="K19" s="69"/>
      <c r="L19" s="69"/>
      <c r="M19" s="37"/>
      <c r="N19" s="69"/>
      <c r="O19" s="69"/>
      <c r="P19" s="69"/>
      <c r="Q19" s="69"/>
      <c r="R19" s="69"/>
      <c r="S19" s="69">
        <v>3.5</v>
      </c>
      <c r="T19" s="37">
        <v>2</v>
      </c>
      <c r="U19" s="69"/>
      <c r="V19" s="69"/>
      <c r="W19" s="69"/>
      <c r="X19" s="69"/>
      <c r="Y19" s="69"/>
      <c r="Z19" s="69"/>
      <c r="AA19" s="37">
        <v>1.5</v>
      </c>
      <c r="AB19" s="69"/>
      <c r="AC19" s="69"/>
      <c r="AD19" s="69"/>
      <c r="AE19" s="69"/>
      <c r="AF19" s="69">
        <v>1.5</v>
      </c>
      <c r="AG19" s="69">
        <v>1.5</v>
      </c>
      <c r="AH19" s="37"/>
      <c r="AI19" s="71">
        <f t="shared" ref="AI19:AI28" si="6">SUM(D19:AH19)</f>
        <v>14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7" t="s">
        <v>8</v>
      </c>
      <c r="B22" s="66"/>
      <c r="C22" s="66"/>
      <c r="D22" s="69"/>
      <c r="E22" s="69">
        <v>2.5</v>
      </c>
      <c r="F22" s="69">
        <v>5.5</v>
      </c>
      <c r="G22" s="69"/>
      <c r="H22" s="69"/>
      <c r="I22" s="69">
        <v>5</v>
      </c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6"/>
        <v>13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0</v>
      </c>
      <c r="AJ24" s="102" t="s">
        <v>68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5" t="s">
        <v>40</v>
      </c>
      <c r="B25" s="66"/>
      <c r="C25" s="66"/>
      <c r="D25" s="69"/>
      <c r="E25" s="69"/>
      <c r="F25" s="37"/>
      <c r="G25" s="69"/>
      <c r="H25" s="69"/>
      <c r="I25" s="37"/>
      <c r="J25" s="69"/>
      <c r="K25" s="69"/>
      <c r="L25" s="69"/>
      <c r="M25" s="37"/>
      <c r="N25" s="69"/>
      <c r="O25" s="69"/>
      <c r="P25" s="37"/>
      <c r="Q25" s="69"/>
      <c r="R25" s="69"/>
      <c r="S25" s="69"/>
      <c r="T25" s="37"/>
      <c r="U25" s="69"/>
      <c r="V25" s="69"/>
      <c r="W25" s="37"/>
      <c r="X25" s="69"/>
      <c r="Y25" s="69"/>
      <c r="Z25" s="69"/>
      <c r="AA25" s="37"/>
      <c r="AB25" s="69"/>
      <c r="AC25" s="69"/>
      <c r="AD25" s="37"/>
      <c r="AE25" s="69"/>
      <c r="AF25" s="69"/>
      <c r="AG25" s="69"/>
      <c r="AH25" s="37"/>
      <c r="AI25" s="71">
        <f t="shared" si="6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5" t="s">
        <v>40</v>
      </c>
      <c r="B26" s="66"/>
      <c r="C26" s="66"/>
      <c r="D26" s="69"/>
      <c r="E26" s="69"/>
      <c r="F26" s="78"/>
      <c r="G26" s="69"/>
      <c r="H26" s="69"/>
      <c r="I26" s="69"/>
      <c r="J26" s="69"/>
      <c r="K26" s="69"/>
      <c r="L26" s="69"/>
      <c r="M26" s="78"/>
      <c r="N26" s="69"/>
      <c r="O26" s="69"/>
      <c r="P26" s="69"/>
      <c r="Q26" s="69"/>
      <c r="R26" s="69"/>
      <c r="S26" s="69"/>
      <c r="T26" s="78"/>
      <c r="U26" s="69"/>
      <c r="V26" s="69"/>
      <c r="W26" s="69"/>
      <c r="X26" s="69"/>
      <c r="Y26" s="69"/>
      <c r="Z26" s="69"/>
      <c r="AA26" s="78"/>
      <c r="AB26" s="69"/>
      <c r="AC26" s="69"/>
      <c r="AD26" s="69"/>
      <c r="AE26" s="69"/>
      <c r="AF26" s="69"/>
      <c r="AG26" s="69"/>
      <c r="AH26" s="78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5" t="s">
        <v>40</v>
      </c>
      <c r="B27" s="66"/>
      <c r="C27" s="66"/>
      <c r="D27" s="69"/>
      <c r="E27" s="69"/>
      <c r="F27" s="78"/>
      <c r="G27" s="69"/>
      <c r="H27" s="69"/>
      <c r="I27" s="69"/>
      <c r="J27" s="69"/>
      <c r="K27" s="69"/>
      <c r="L27" s="69"/>
      <c r="M27" s="78"/>
      <c r="N27" s="69"/>
      <c r="O27" s="69"/>
      <c r="P27" s="69"/>
      <c r="Q27" s="69"/>
      <c r="R27" s="69"/>
      <c r="S27" s="69"/>
      <c r="T27" s="78"/>
      <c r="U27" s="69"/>
      <c r="V27" s="69"/>
      <c r="W27" s="69"/>
      <c r="X27" s="69"/>
      <c r="Y27" s="69"/>
      <c r="Z27" s="69"/>
      <c r="AA27" s="78"/>
      <c r="AB27" s="69"/>
      <c r="AC27" s="69"/>
      <c r="AD27" s="69"/>
      <c r="AE27" s="69"/>
      <c r="AF27" s="69"/>
      <c r="AG27" s="69"/>
      <c r="AH27" s="78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5" t="s">
        <v>9</v>
      </c>
      <c r="B29" s="66"/>
      <c r="C29" s="66"/>
      <c r="D29" s="80">
        <f t="shared" ref="D29:AE29" si="7">SUM(D17:D28)</f>
        <v>7.5</v>
      </c>
      <c r="E29" s="80">
        <f t="shared" si="7"/>
        <v>7</v>
      </c>
      <c r="F29" s="80">
        <f t="shared" si="7"/>
        <v>7.5</v>
      </c>
      <c r="G29" s="80">
        <f t="shared" si="7"/>
        <v>0</v>
      </c>
      <c r="H29" s="80">
        <f t="shared" si="7"/>
        <v>0</v>
      </c>
      <c r="I29" s="80">
        <f t="shared" si="7"/>
        <v>7.5</v>
      </c>
      <c r="J29" s="80">
        <f t="shared" si="7"/>
        <v>7.5</v>
      </c>
      <c r="K29" s="80">
        <f t="shared" si="7"/>
        <v>7.5</v>
      </c>
      <c r="L29" s="80">
        <f t="shared" si="7"/>
        <v>7.5</v>
      </c>
      <c r="M29" s="80">
        <f t="shared" si="7"/>
        <v>4.5</v>
      </c>
      <c r="N29" s="80">
        <f t="shared" si="7"/>
        <v>0</v>
      </c>
      <c r="O29" s="80">
        <f t="shared" si="7"/>
        <v>0</v>
      </c>
      <c r="P29" s="80">
        <f t="shared" si="7"/>
        <v>7.5</v>
      </c>
      <c r="Q29" s="80">
        <f t="shared" si="7"/>
        <v>7.5</v>
      </c>
      <c r="R29" s="80">
        <f t="shared" si="7"/>
        <v>7.5</v>
      </c>
      <c r="S29" s="80">
        <f t="shared" si="7"/>
        <v>8.5</v>
      </c>
      <c r="T29" s="80">
        <f t="shared" si="7"/>
        <v>6.5</v>
      </c>
      <c r="U29" s="80">
        <f t="shared" si="7"/>
        <v>0</v>
      </c>
      <c r="V29" s="80">
        <f t="shared" si="7"/>
        <v>0</v>
      </c>
      <c r="W29" s="80">
        <f t="shared" si="7"/>
        <v>7.5</v>
      </c>
      <c r="X29" s="80">
        <f t="shared" si="7"/>
        <v>7.5</v>
      </c>
      <c r="Y29" s="80">
        <f t="shared" si="7"/>
        <v>7.5</v>
      </c>
      <c r="Z29" s="80">
        <f t="shared" si="7"/>
        <v>7.5</v>
      </c>
      <c r="AA29" s="80">
        <f t="shared" si="7"/>
        <v>4</v>
      </c>
      <c r="AB29" s="80">
        <f t="shared" si="7"/>
        <v>0</v>
      </c>
      <c r="AC29" s="80">
        <f t="shared" si="7"/>
        <v>0</v>
      </c>
      <c r="AD29" s="80">
        <f t="shared" si="7"/>
        <v>5.5</v>
      </c>
      <c r="AE29" s="80">
        <f t="shared" si="7"/>
        <v>7.5</v>
      </c>
      <c r="AF29" s="80">
        <f t="shared" ref="AF29:AH29" si="8">SUM(AF17:AF28)</f>
        <v>7.5</v>
      </c>
      <c r="AG29" s="80">
        <f t="shared" si="8"/>
        <v>7.5</v>
      </c>
      <c r="AH29" s="80">
        <f t="shared" si="8"/>
        <v>0</v>
      </c>
      <c r="AI29" s="81">
        <f t="shared" ref="AI29" si="9">SUM(AI17:AI28)</f>
        <v>156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2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18</f>
        <v>18</v>
      </c>
      <c r="AH31" s="86"/>
      <c r="AI31" s="91">
        <f>AG31*7.5</f>
        <v>135</v>
      </c>
      <c r="AJ31" s="87"/>
      <c r="AZ31" s="4"/>
    </row>
    <row r="32" spans="1:190" s="3" customFormat="1" ht="11.25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1.25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21</v>
      </c>
      <c r="AJ33" s="92" t="s">
        <v>47</v>
      </c>
      <c r="AZ33" s="4"/>
    </row>
    <row r="34" spans="1:52" s="3" customFormat="1" ht="11.25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1.25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20.5</f>
        <v>20.5</v>
      </c>
      <c r="AJ35" s="87"/>
    </row>
    <row r="36" spans="1:52" s="3" customFormat="1" ht="11.25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5" thickBot="1" x14ac:dyDescent="0.25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41.5</v>
      </c>
      <c r="AJ37" s="87"/>
    </row>
    <row r="38" spans="1:52" s="3" customFormat="1" ht="13.5" thickTop="1" x14ac:dyDescent="0.2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">
      <c r="C42" s="98"/>
      <c r="AI42" s="99"/>
    </row>
    <row r="43" spans="1:52" x14ac:dyDescent="0.2">
      <c r="C43" s="98"/>
      <c r="AI43" s="99"/>
    </row>
    <row r="44" spans="1:52" x14ac:dyDescent="0.2">
      <c r="C44" s="98"/>
      <c r="AI44" s="99"/>
    </row>
    <row r="45" spans="1:52" x14ac:dyDescent="0.2">
      <c r="C45" s="98"/>
      <c r="AI45" s="99"/>
    </row>
    <row r="46" spans="1:52" x14ac:dyDescent="0.2">
      <c r="C46" s="98"/>
      <c r="AI46" s="99"/>
    </row>
    <row r="47" spans="1:52" x14ac:dyDescent="0.2">
      <c r="C47" s="98"/>
      <c r="AI47" s="99"/>
    </row>
    <row r="48" spans="1:52" x14ac:dyDescent="0.2">
      <c r="C48" s="98"/>
      <c r="AI48" s="99"/>
    </row>
    <row r="49" spans="3:35" x14ac:dyDescent="0.2">
      <c r="C49" s="98"/>
      <c r="AI49" s="99"/>
    </row>
    <row r="50" spans="3:35" x14ac:dyDescent="0.2">
      <c r="C50" s="98"/>
      <c r="AI50" s="99"/>
    </row>
    <row r="51" spans="3:35" x14ac:dyDescent="0.2">
      <c r="C51" s="98"/>
      <c r="AI51" s="99"/>
    </row>
    <row r="52" spans="3:35" x14ac:dyDescent="0.2">
      <c r="C52" s="98"/>
      <c r="AI52" s="99"/>
    </row>
    <row r="53" spans="3:35" x14ac:dyDescent="0.2">
      <c r="C53" s="98"/>
      <c r="AI53" s="99"/>
    </row>
    <row r="54" spans="3:35" x14ac:dyDescent="0.2">
      <c r="C54" s="98"/>
      <c r="AI54" s="99"/>
    </row>
    <row r="55" spans="3:35" x14ac:dyDescent="0.2">
      <c r="C55" s="98"/>
      <c r="AI55" s="99"/>
    </row>
    <row r="56" spans="3:35" x14ac:dyDescent="0.2">
      <c r="C56" s="98"/>
      <c r="AI56" s="99"/>
    </row>
    <row r="57" spans="3:35" x14ac:dyDescent="0.2">
      <c r="C57" s="98"/>
      <c r="AI57" s="99"/>
    </row>
    <row r="58" spans="3:35" x14ac:dyDescent="0.2">
      <c r="C58" s="98"/>
      <c r="AI58" s="99"/>
    </row>
    <row r="59" spans="3:35" x14ac:dyDescent="0.2">
      <c r="C59" s="98"/>
      <c r="AI59" s="99"/>
    </row>
    <row r="60" spans="3:35" x14ac:dyDescent="0.2">
      <c r="C60" s="98"/>
      <c r="AI60" s="99"/>
    </row>
    <row r="61" spans="3:35" x14ac:dyDescent="0.2">
      <c r="C61" s="98"/>
      <c r="AI61" s="99"/>
    </row>
    <row r="62" spans="3:35" x14ac:dyDescent="0.2">
      <c r="C62" s="98"/>
      <c r="AI62" s="99"/>
    </row>
    <row r="63" spans="3:35" x14ac:dyDescent="0.2">
      <c r="C63" s="98"/>
      <c r="AI63" s="99"/>
    </row>
    <row r="64" spans="3:35" x14ac:dyDescent="0.2">
      <c r="C64" s="98"/>
      <c r="AI64" s="99"/>
    </row>
    <row r="65" spans="3:35" x14ac:dyDescent="0.2">
      <c r="C65" s="98"/>
      <c r="AI65" s="99"/>
    </row>
    <row r="66" spans="3:35" x14ac:dyDescent="0.2">
      <c r="C66" s="98"/>
      <c r="AI66" s="99"/>
    </row>
    <row r="67" spans="3:35" x14ac:dyDescent="0.2">
      <c r="C67" s="98"/>
      <c r="AI67" s="99"/>
    </row>
    <row r="68" spans="3:35" x14ac:dyDescent="0.2">
      <c r="C68" s="98"/>
      <c r="AI68" s="99"/>
    </row>
    <row r="69" spans="3:35" x14ac:dyDescent="0.2">
      <c r="C69" s="98"/>
      <c r="AI69" s="99"/>
    </row>
    <row r="70" spans="3:35" x14ac:dyDescent="0.2">
      <c r="C70" s="98"/>
      <c r="AI70" s="99"/>
    </row>
    <row r="71" spans="3:35" x14ac:dyDescent="0.2">
      <c r="C71" s="98"/>
      <c r="AI71" s="99"/>
    </row>
    <row r="72" spans="3:35" x14ac:dyDescent="0.2">
      <c r="C72" s="98"/>
      <c r="AI72" s="99"/>
    </row>
    <row r="73" spans="3:35" x14ac:dyDescent="0.2">
      <c r="C73" s="98"/>
      <c r="AI73" s="99"/>
    </row>
    <row r="74" spans="3:35" x14ac:dyDescent="0.2">
      <c r="C74" s="98"/>
      <c r="AI74" s="99"/>
    </row>
    <row r="75" spans="3:35" x14ac:dyDescent="0.2">
      <c r="C75" s="98"/>
      <c r="AI75" s="99"/>
    </row>
    <row r="76" spans="3:35" x14ac:dyDescent="0.2">
      <c r="C76" s="98"/>
      <c r="AI76" s="99"/>
    </row>
    <row r="77" spans="3:35" x14ac:dyDescent="0.2">
      <c r="C77" s="98"/>
      <c r="AI77" s="99"/>
    </row>
    <row r="78" spans="3:35" x14ac:dyDescent="0.2">
      <c r="C78" s="98"/>
      <c r="AI78" s="99"/>
    </row>
    <row r="79" spans="3:35" x14ac:dyDescent="0.2">
      <c r="C79" s="98"/>
      <c r="AI79" s="99"/>
    </row>
    <row r="80" spans="3:35" x14ac:dyDescent="0.2">
      <c r="C80" s="98"/>
      <c r="AI80" s="99"/>
    </row>
    <row r="81" spans="3:35" x14ac:dyDescent="0.2">
      <c r="C81" s="98"/>
      <c r="AI81" s="99"/>
    </row>
    <row r="82" spans="3:35" x14ac:dyDescent="0.2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2020-04-03T18:45:25Z</cp:lastPrinted>
  <dcterms:created xsi:type="dcterms:W3CDTF">1998-07-03T22:57:08Z</dcterms:created>
  <dcterms:modified xsi:type="dcterms:W3CDTF">2020-08-06T23:48:09Z</dcterms:modified>
</cp:coreProperties>
</file>