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05D64F95-D40E-4076-8AD3-E0E0EAA1A7C6}" xr6:coauthVersionLast="45" xr6:coauthVersionMax="45" xr10:uidLastSave="{00000000-0000-0000-0000-000000000000}"/>
  <bookViews>
    <workbookView xWindow="1185" yWindow="1185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D26" i="1"/>
  <c r="AH25" i="1"/>
  <c r="AH37" i="1" s="1"/>
  <c r="AG25" i="1"/>
  <c r="AG37" i="1" s="1"/>
  <c r="AF25" i="1"/>
  <c r="AF37" i="1" s="1"/>
  <c r="AA37" i="1"/>
  <c r="S37" i="1"/>
  <c r="O37" i="1"/>
  <c r="H37" i="1"/>
  <c r="G37" i="1"/>
  <c r="AE25" i="1"/>
  <c r="AE37" i="1" s="1"/>
  <c r="AD25" i="1"/>
  <c r="AD37" i="1" s="1"/>
  <c r="AC25" i="1"/>
  <c r="AC37" i="1" s="1"/>
  <c r="AB25" i="1"/>
  <c r="AB37" i="1" s="1"/>
  <c r="AA25" i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R25" i="1"/>
  <c r="R37" i="1" s="1"/>
  <c r="Q25" i="1"/>
  <c r="Q37" i="1" s="1"/>
  <c r="P25" i="1"/>
  <c r="P37" i="1" s="1"/>
  <c r="O25" i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G25" i="1"/>
  <c r="F25" i="1"/>
  <c r="F37" i="1" s="1"/>
  <c r="E25" i="1"/>
  <c r="E37" i="1" s="1"/>
  <c r="D25" i="1"/>
  <c r="D37" i="1" s="1"/>
  <c r="AG39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<sst xmlns="http://schemas.openxmlformats.org/spreadsheetml/2006/main" count="250" uniqueCount="81">
  <si>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</si>
  <si>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</si>
  <si>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</si>
  <si>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</si>
  <si>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</si>
  <si>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</si>
  <si>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</si>
  <si>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</si>
  <si>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</si>
  <si>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</si>
  <si>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</si>
  <si>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</si>
  <si>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</si>
  <si>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</si>
  <si>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</si>
  <si>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</si>
  <si>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</si>
  <si>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</si>
  <si>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</si>
  <si>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</si>
  <si>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</si>
  <si>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</si>
  <si>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</si>
  <si>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</si>
  <si>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</si>
  <si>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</si>
  <si>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</si>
  <si>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</si>
  <si>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</si>
  <si>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</si>
  <si>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</si>
  <si>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</si>
  <si>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</si>
  <si>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</si>
  <si>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</si>
  <si>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</si>
  <si>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</si>
  <si>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</si>
  <si>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</si>
  <si>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</si>
  <si>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</si>
  <si>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</si>
  <si>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</si>
  <si>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</si>
  <si>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</si>
  <si>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</si>
  <si>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</si>
  <si>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</si>
  <si>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</si>
  <si>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</si>
  <si>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</si>
  <si>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</si>
  <si>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1715</t>
  </si>
  <si>
    <t>Fraser Mills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</si>
  <si>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</si>
  <si>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</si>
  <si>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</si>
  <si>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</si>
  <si>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</si>
  <si>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</si>
  <si>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</si>
  <si>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WD</t>
  </si>
  <si>
    <t>DP</t>
  </si>
  <si>
    <t>Qualex Regan</t>
  </si>
  <si>
    <t>Revit / Formit Tutorials</t>
  </si>
  <si>
    <t>OTHER - COVID</t>
  </si>
  <si>
    <t>1904</t>
  </si>
  <si>
    <t>1503</t>
  </si>
  <si>
    <t>Hunter Comm Ctr</t>
  </si>
  <si>
    <t>Lumion</t>
  </si>
  <si>
    <t>Plexiglass Sourcing for Office</t>
  </si>
  <si>
    <t>1702</t>
  </si>
  <si>
    <t>Emery Phase 2</t>
  </si>
  <si>
    <t>Website</t>
  </si>
  <si>
    <t>2009</t>
  </si>
  <si>
    <t>Aragon Church Rd</t>
  </si>
  <si>
    <t>2002</t>
  </si>
  <si>
    <t>Jericho Lands</t>
  </si>
  <si>
    <t>July 2020</t>
  </si>
  <si>
    <t>Sketchup Vray / Lumion</t>
  </si>
  <si>
    <t>Computer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</si>
</sst>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17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67</v>
      </c>
      <c r="B9" s="27" t="s">
        <v>68</v>
      </c>
      <c r="C9" s="28"/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71</v>
      </c>
      <c r="B11" s="27" t="s">
        <v>72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69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56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58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62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>
        <v>6.5</v>
      </c>
      <c r="X15" s="40">
        <v>2</v>
      </c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8.5</v>
      </c>
      <c r="AJ15" s="31" t="s">
        <v>58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76</v>
      </c>
      <c r="B17" s="27" t="s">
        <v>77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52</v>
      </c>
      <c r="B19" s="27" t="s">
        <v>53</v>
      </c>
      <c r="C19" s="28" t="s">
        <v>61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>
        <v>6.5</v>
      </c>
      <c r="AF19" s="40"/>
      <c r="AG19" s="40"/>
      <c r="AH19" s="40"/>
      <c r="AI19" s="36">
        <f t="shared" si="0"/>
        <v>6.5</v>
      </c>
      <c r="AJ19" s="31" t="s">
        <v>55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74</v>
      </c>
      <c r="B21" s="27" t="s">
        <v>75</v>
      </c>
      <c r="C21" s="28" t="s">
        <v>26</v>
      </c>
      <c r="D21" s="40"/>
      <c r="E21" s="40"/>
      <c r="F21" s="40"/>
      <c r="G21" s="35" t="s">
        <v>20</v>
      </c>
      <c r="H21" s="35" t="s">
        <v>20</v>
      </c>
      <c r="I21" s="40">
        <v>7</v>
      </c>
      <c r="J21" s="40">
        <v>7</v>
      </c>
      <c r="K21" s="40">
        <v>5.5</v>
      </c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>
        <v>1</v>
      </c>
      <c r="X21" s="40"/>
      <c r="Y21" s="40">
        <v>6</v>
      </c>
      <c r="Z21" s="40">
        <v>3.5</v>
      </c>
      <c r="AA21" s="40"/>
      <c r="AB21" s="35" t="s">
        <v>20</v>
      </c>
      <c r="AC21" s="35" t="s">
        <v>20</v>
      </c>
      <c r="AD21" s="40">
        <v>6.5</v>
      </c>
      <c r="AE21" s="40">
        <v>1</v>
      </c>
      <c r="AF21" s="40">
        <v>10</v>
      </c>
      <c r="AG21" s="40">
        <v>5.5</v>
      </c>
      <c r="AH21" s="40"/>
      <c r="AI21" s="36">
        <f t="shared" si="0"/>
        <v>53</v>
      </c>
      <c r="AJ21" s="31" t="s">
        <v>58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66</v>
      </c>
      <c r="B23" s="27" t="s">
        <v>63</v>
      </c>
      <c r="C23" s="28" t="s">
        <v>26</v>
      </c>
      <c r="D23" s="40"/>
      <c r="E23" s="40"/>
      <c r="F23" s="40"/>
      <c r="G23" s="35" t="s">
        <v>20</v>
      </c>
      <c r="H23" s="35" t="s">
        <v>20</v>
      </c>
      <c r="I23" s="40">
        <v>1</v>
      </c>
      <c r="J23" s="40">
        <v>3.5</v>
      </c>
      <c r="K23" s="40">
        <v>2</v>
      </c>
      <c r="L23" s="40">
        <v>6</v>
      </c>
      <c r="M23" s="40"/>
      <c r="N23" s="35" t="s">
        <v>20</v>
      </c>
      <c r="O23" s="35" t="s">
        <v>20</v>
      </c>
      <c r="P23" s="40">
        <v>6</v>
      </c>
      <c r="Q23" s="40">
        <v>1</v>
      </c>
      <c r="R23" s="40"/>
      <c r="S23" s="40"/>
      <c r="T23" s="40"/>
      <c r="U23" s="35" t="s">
        <v>20</v>
      </c>
      <c r="V23" s="35" t="s">
        <v>20</v>
      </c>
      <c r="W23" s="40"/>
      <c r="X23" s="40">
        <v>5.5</v>
      </c>
      <c r="Y23" s="40">
        <v>1</v>
      </c>
      <c r="Z23" s="40">
        <v>4</v>
      </c>
      <c r="AA23" s="40"/>
      <c r="AB23" s="35" t="s">
        <v>20</v>
      </c>
      <c r="AC23" s="35" t="s">
        <v>20</v>
      </c>
      <c r="AD23" s="40"/>
      <c r="AE23" s="40">
        <v>2.5</v>
      </c>
      <c r="AF23" s="40"/>
      <c r="AG23" s="40"/>
      <c r="AH23" s="40"/>
      <c r="AI23" s="36">
        <f t="shared" si="0"/>
        <v>32.5</v>
      </c>
      <c r="AJ23" s="31" t="s">
        <v>79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0</v>
      </c>
      <c r="H25" s="49">
        <f t="shared" si="1"/>
        <v>0</v>
      </c>
      <c r="I25" s="49">
        <f t="shared" si="1"/>
        <v>8</v>
      </c>
      <c r="J25" s="49">
        <f t="shared" si="1"/>
        <v>10.5</v>
      </c>
      <c r="K25" s="49">
        <f t="shared" si="1"/>
        <v>7.5</v>
      </c>
      <c r="L25" s="49">
        <f t="shared" si="1"/>
        <v>6</v>
      </c>
      <c r="M25" s="49">
        <f t="shared" si="1"/>
        <v>0</v>
      </c>
      <c r="N25" s="49">
        <f t="shared" si="1"/>
        <v>0</v>
      </c>
      <c r="O25" s="49">
        <f t="shared" si="1"/>
        <v>0</v>
      </c>
      <c r="P25" s="49">
        <f t="shared" si="1"/>
        <v>6</v>
      </c>
      <c r="Q25" s="49">
        <f t="shared" si="1"/>
        <v>1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0</v>
      </c>
      <c r="W25" s="49">
        <f t="shared" si="1"/>
        <v>7.5</v>
      </c>
      <c r="X25" s="49">
        <f t="shared" si="1"/>
        <v>7.5</v>
      </c>
      <c r="Y25" s="49">
        <f t="shared" si="1"/>
        <v>7</v>
      </c>
      <c r="Z25" s="49">
        <f t="shared" si="1"/>
        <v>7.5</v>
      </c>
      <c r="AA25" s="49">
        <f t="shared" si="1"/>
        <v>0</v>
      </c>
      <c r="AB25" s="49">
        <f t="shared" si="1"/>
        <v>0</v>
      </c>
      <c r="AC25" s="49">
        <f t="shared" si="1"/>
        <v>0</v>
      </c>
      <c r="AD25" s="49">
        <f t="shared" si="1"/>
        <v>6.5</v>
      </c>
      <c r="AE25" s="49">
        <f t="shared" si="1"/>
        <v>10</v>
      </c>
      <c r="AF25" s="49">
        <f t="shared" ref="AF25:AH25" si="2">SUM(AF8:AF24)</f>
        <v>10</v>
      </c>
      <c r="AG25" s="49">
        <f t="shared" si="2"/>
        <v>5.5</v>
      </c>
      <c r="AH25" s="49">
        <f t="shared" si="2"/>
        <v>0</v>
      </c>
      <c r="AI25" s="50">
        <f t="shared" ref="AI25" si="3">SUM(AI8:AI24)</f>
        <v>100.5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>
        <f>7.5</f>
        <v>7.5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>
        <v>1</v>
      </c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>
        <v>0.5</v>
      </c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1.5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>
        <v>4.5</v>
      </c>
      <c r="R28" s="54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>
        <v>1</v>
      </c>
      <c r="AE28" s="54"/>
      <c r="AF28" s="54"/>
      <c r="AG28" s="54"/>
      <c r="AH28" s="54"/>
      <c r="AI28" s="36">
        <f t="shared" ref="AI28:AI36" si="4">SUM(D28:AH28)</f>
        <v>6.5</v>
      </c>
      <c r="AJ28" s="51" t="s">
        <v>73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54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65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>
        <v>2.5</v>
      </c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2.5</v>
      </c>
      <c r="AJ34" s="51" t="s">
        <v>80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 t="s">
        <v>70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H37" si="5">SUM(D25:D36)</f>
        <v>7.5</v>
      </c>
      <c r="E37" s="49">
        <f t="shared" si="5"/>
        <v>0</v>
      </c>
      <c r="F37" s="49">
        <f t="shared" si="5"/>
        <v>0</v>
      </c>
      <c r="G37" s="49">
        <f t="shared" si="5"/>
        <v>0</v>
      </c>
      <c r="H37" s="49">
        <f t="shared" si="5"/>
        <v>0</v>
      </c>
      <c r="I37" s="49">
        <f>SUM(I25:I36)</f>
        <v>8</v>
      </c>
      <c r="J37" s="49">
        <f>SUM(J25:J36)</f>
        <v>10.5</v>
      </c>
      <c r="K37" s="49">
        <f t="shared" ref="K37:O37" si="6">SUM(K25:K36)</f>
        <v>7.5</v>
      </c>
      <c r="L37" s="49">
        <f t="shared" si="6"/>
        <v>7</v>
      </c>
      <c r="M37" s="49">
        <f t="shared" si="6"/>
        <v>0</v>
      </c>
      <c r="N37" s="49">
        <f t="shared" si="6"/>
        <v>0</v>
      </c>
      <c r="O37" s="49">
        <f t="shared" si="6"/>
        <v>0</v>
      </c>
      <c r="P37" s="49">
        <f>SUM(P25:P36)</f>
        <v>6</v>
      </c>
      <c r="Q37" s="49">
        <f>SUM(Q25:Q36)</f>
        <v>5.5</v>
      </c>
      <c r="R37" s="49">
        <f t="shared" ref="R37:V37" si="7">SUM(R25:R36)</f>
        <v>3.5</v>
      </c>
      <c r="S37" s="49">
        <f t="shared" si="7"/>
        <v>0</v>
      </c>
      <c r="T37" s="49">
        <f t="shared" si="7"/>
        <v>0</v>
      </c>
      <c r="U37" s="49">
        <f t="shared" si="7"/>
        <v>0</v>
      </c>
      <c r="V37" s="49">
        <f t="shared" si="7"/>
        <v>0</v>
      </c>
      <c r="W37" s="49">
        <f>SUM(W25:W36)</f>
        <v>7.5</v>
      </c>
      <c r="X37" s="49">
        <f>SUM(X25:X36)</f>
        <v>7.5</v>
      </c>
      <c r="Y37" s="49">
        <f t="shared" ref="Y37:AC37" si="8">SUM(Y25:Y36)</f>
        <v>7.5</v>
      </c>
      <c r="Z37" s="49">
        <f t="shared" si="8"/>
        <v>7.5</v>
      </c>
      <c r="AA37" s="49">
        <f t="shared" si="8"/>
        <v>0</v>
      </c>
      <c r="AB37" s="49">
        <f t="shared" si="8"/>
        <v>0</v>
      </c>
      <c r="AC37" s="49">
        <f t="shared" si="8"/>
        <v>0</v>
      </c>
      <c r="AD37" s="49">
        <f>SUM(AD25:AD36)</f>
        <v>7.5</v>
      </c>
      <c r="AE37" s="49">
        <f>SUM(AE25:AE36)</f>
        <v>10</v>
      </c>
      <c r="AF37" s="49">
        <f t="shared" ref="AF37:AH37" si="9">SUM(AF25:AF36)</f>
        <v>10</v>
      </c>
      <c r="AG37" s="49">
        <f t="shared" si="9"/>
        <v>5.5</v>
      </c>
      <c r="AH37" s="49">
        <f t="shared" si="9"/>
        <v>0</v>
      </c>
      <c r="AI37" s="50">
        <f>SUM(AI25:AI36)</f>
        <v>118.5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14</f>
        <v>14</v>
      </c>
      <c r="AH39" s="61"/>
      <c r="AI39" s="66">
        <f>AG39*7.5</f>
        <v>105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13.5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36.5</f>
        <v>36.5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50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2020-07-31T04:18:38Z</dcterms:modified>
</cp:coreProperties>
</file>